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henrinv\certificaciones\Promedios Climatológiocs\"/>
    </mc:Choice>
  </mc:AlternateContent>
  <bookViews>
    <workbookView xWindow="0" yWindow="0" windowWidth="28800" windowHeight="12030" tabRatio="734"/>
  </bookViews>
  <sheets>
    <sheet name="PRECIPITACIÓN" sheetId="9" r:id="rId1"/>
    <sheet name="No DE DIAS CON LLUVIA" sheetId="10" r:id="rId2"/>
    <sheet name="TEMPERATURA MEDIA" sheetId="11" r:id="rId3"/>
    <sheet name="BRILLO SOLAR" sheetId="12" r:id="rId4"/>
    <sheet name="OZONO TOTAL" sheetId="6" r:id="rId5"/>
    <sheet name="INFORMACIÓN DE APOYO" sheetId="8" r:id="rId6"/>
  </sheets>
  <externalReferences>
    <externalReference r:id="rId7"/>
  </externalReferences>
  <definedNames>
    <definedName name="_xlnm._FilterDatabase" localSheetId="3" hidden="1">'BRILLO SOLAR'!$A$2:$X$148</definedName>
    <definedName name="_xlnm._FilterDatabase" localSheetId="5" hidden="1">'INFORMACIÓN DE APOYO'!#REF!</definedName>
    <definedName name="_xlnm._FilterDatabase" localSheetId="4" hidden="1">'OZONO TOTAL'!$G$6:$V$1122</definedName>
    <definedName name="_xlnm._FilterDatabase" localSheetId="0" hidden="1">PRECIPITACIÓN!$A$2:$X$910</definedName>
    <definedName name="_xlnm._FilterDatabase" localSheetId="2" hidden="1">'TEMPERATURA MEDIA'!$A$2:$X$147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47" i="11" l="1"/>
  <c r="V147" i="11"/>
  <c r="X146" i="11"/>
  <c r="V146" i="11"/>
  <c r="X145" i="11"/>
  <c r="V145" i="11"/>
  <c r="X144" i="11"/>
  <c r="V144" i="11"/>
  <c r="X143" i="11"/>
  <c r="V143" i="11"/>
  <c r="X142" i="11"/>
  <c r="V142" i="11"/>
  <c r="X141" i="11"/>
  <c r="V141" i="11"/>
  <c r="X140" i="11"/>
  <c r="V140" i="11"/>
  <c r="X139" i="11"/>
  <c r="V139" i="11"/>
  <c r="X138" i="11"/>
  <c r="V138" i="11"/>
  <c r="X137" i="11"/>
  <c r="V137" i="11"/>
  <c r="X136" i="11"/>
  <c r="V136" i="11"/>
  <c r="X135" i="11"/>
  <c r="V135" i="11"/>
  <c r="X134" i="11"/>
  <c r="V134" i="11"/>
  <c r="X133" i="11"/>
  <c r="V133" i="11"/>
  <c r="X132" i="11"/>
  <c r="V132" i="11"/>
  <c r="X131" i="11"/>
  <c r="V131" i="11"/>
  <c r="X130" i="11"/>
  <c r="V130" i="11"/>
  <c r="X129" i="11"/>
  <c r="V129" i="11"/>
  <c r="X128" i="11"/>
  <c r="V128" i="11"/>
  <c r="X127" i="11"/>
  <c r="V127" i="11"/>
  <c r="X126" i="11"/>
  <c r="V126" i="11"/>
  <c r="X125" i="11"/>
  <c r="V125" i="11"/>
  <c r="X124" i="11"/>
  <c r="V124" i="11"/>
  <c r="X123" i="11"/>
  <c r="V123" i="11"/>
  <c r="X122" i="11"/>
  <c r="V122" i="11"/>
  <c r="W121" i="11"/>
  <c r="X121" i="11" s="1"/>
  <c r="V121" i="11"/>
  <c r="X120" i="11"/>
  <c r="V120" i="11"/>
  <c r="X119" i="11"/>
  <c r="V119" i="11"/>
  <c r="X118" i="11"/>
  <c r="V118" i="11"/>
  <c r="X117" i="11"/>
  <c r="V117" i="11"/>
  <c r="X116" i="11"/>
  <c r="V116" i="11"/>
  <c r="X115" i="11"/>
  <c r="V115" i="11"/>
  <c r="X114" i="11"/>
  <c r="V114" i="11"/>
  <c r="X113" i="11"/>
  <c r="V113" i="11"/>
  <c r="X112" i="11"/>
  <c r="V112" i="11"/>
  <c r="X111" i="11"/>
  <c r="V111" i="11"/>
  <c r="X110" i="11"/>
  <c r="V110" i="11"/>
  <c r="X109" i="11"/>
  <c r="V109" i="11"/>
  <c r="X108" i="11"/>
  <c r="V108" i="11"/>
  <c r="X107" i="11"/>
  <c r="V107" i="11"/>
  <c r="X106" i="11"/>
  <c r="V106" i="11"/>
  <c r="X105" i="11"/>
  <c r="V105" i="11"/>
  <c r="X104" i="11"/>
  <c r="V104" i="11"/>
  <c r="X103" i="11"/>
  <c r="V103" i="11"/>
  <c r="X102" i="11"/>
  <c r="V102" i="11"/>
  <c r="X101" i="11"/>
  <c r="V101" i="11"/>
  <c r="X100" i="11"/>
  <c r="V100" i="11"/>
  <c r="X99" i="11"/>
  <c r="V99" i="11"/>
  <c r="X98" i="11"/>
  <c r="V98" i="11"/>
  <c r="X97" i="11"/>
  <c r="V97" i="11"/>
  <c r="X96" i="11"/>
  <c r="V96" i="11"/>
  <c r="X95" i="11"/>
  <c r="V95" i="11"/>
  <c r="X94" i="11"/>
  <c r="V94" i="11"/>
  <c r="X93" i="11"/>
  <c r="V93" i="11"/>
  <c r="X92" i="11"/>
  <c r="V92" i="11"/>
  <c r="X91" i="11"/>
  <c r="V91" i="11"/>
  <c r="X90" i="11"/>
  <c r="V90" i="11"/>
  <c r="X89" i="11"/>
  <c r="V89" i="11"/>
  <c r="X88" i="11"/>
  <c r="V88" i="11"/>
  <c r="X87" i="11"/>
  <c r="V87" i="11"/>
  <c r="X86" i="11"/>
  <c r="V86" i="11"/>
  <c r="X85" i="11"/>
  <c r="V85" i="11"/>
  <c r="X84" i="11"/>
  <c r="V84" i="11"/>
  <c r="X83" i="11"/>
  <c r="V83" i="11"/>
  <c r="X82" i="11"/>
  <c r="V82" i="11"/>
  <c r="X81" i="11"/>
  <c r="V81" i="11"/>
  <c r="X80" i="11"/>
  <c r="V80" i="11"/>
  <c r="X79" i="11"/>
  <c r="V79" i="11"/>
  <c r="X78" i="11"/>
  <c r="V78" i="11"/>
  <c r="X77" i="11"/>
  <c r="V77" i="11"/>
  <c r="X76" i="11"/>
  <c r="V76" i="11"/>
  <c r="X75" i="11"/>
  <c r="V75" i="11"/>
  <c r="X74" i="11"/>
  <c r="V74" i="11"/>
  <c r="X73" i="11"/>
  <c r="V73" i="11"/>
  <c r="X72" i="11"/>
  <c r="V72" i="11"/>
  <c r="X71" i="11"/>
  <c r="V71" i="11"/>
  <c r="X70" i="11"/>
  <c r="V70" i="11"/>
  <c r="X69" i="11"/>
  <c r="V69" i="11"/>
  <c r="X68" i="11"/>
  <c r="V68" i="11"/>
  <c r="X67" i="11"/>
  <c r="V67" i="11"/>
  <c r="X66" i="11"/>
  <c r="V66" i="11"/>
  <c r="X65" i="11"/>
  <c r="V65" i="11"/>
  <c r="X64" i="11"/>
  <c r="V64" i="11"/>
  <c r="X63" i="11"/>
  <c r="V63" i="11"/>
  <c r="X62" i="11"/>
  <c r="V62" i="11"/>
  <c r="X61" i="11"/>
  <c r="V61" i="11"/>
  <c r="X60" i="11"/>
  <c r="V60" i="11"/>
  <c r="X59" i="11"/>
  <c r="V59" i="11"/>
  <c r="X58" i="11"/>
  <c r="V58" i="11"/>
  <c r="X57" i="11"/>
  <c r="V57" i="11"/>
  <c r="X56" i="11"/>
  <c r="V56" i="11"/>
  <c r="X55" i="11"/>
  <c r="V55" i="11"/>
  <c r="X54" i="11"/>
  <c r="V54" i="11"/>
  <c r="X53" i="11"/>
  <c r="V53" i="11"/>
  <c r="X52" i="11"/>
  <c r="V52" i="11"/>
  <c r="X51" i="11"/>
  <c r="V51" i="11"/>
  <c r="X50" i="11"/>
  <c r="V50" i="11"/>
  <c r="X49" i="11"/>
  <c r="V49" i="11"/>
  <c r="X48" i="11"/>
  <c r="V48" i="11"/>
  <c r="X47" i="11"/>
  <c r="V47" i="11"/>
  <c r="X46" i="11"/>
  <c r="V46" i="11"/>
  <c r="X45" i="11"/>
  <c r="V45" i="11"/>
  <c r="X44" i="11"/>
  <c r="V44" i="11"/>
  <c r="X43" i="11"/>
  <c r="V43" i="11"/>
  <c r="X42" i="11"/>
  <c r="V42" i="11"/>
  <c r="X41" i="11"/>
  <c r="V41" i="11"/>
  <c r="X40" i="11"/>
  <c r="V40" i="11"/>
  <c r="X39" i="11"/>
  <c r="V39" i="11"/>
  <c r="X38" i="11"/>
  <c r="V38" i="11"/>
  <c r="X37" i="11"/>
  <c r="V37" i="11"/>
  <c r="X36" i="11"/>
  <c r="V36" i="11"/>
  <c r="X35" i="11"/>
  <c r="V35" i="11"/>
  <c r="X34" i="11"/>
  <c r="V34" i="11"/>
  <c r="X33" i="11"/>
  <c r="V33" i="11"/>
  <c r="X32" i="11"/>
  <c r="V32" i="11"/>
  <c r="X31" i="11"/>
  <c r="V31" i="11"/>
  <c r="X30" i="11"/>
  <c r="V30" i="11"/>
  <c r="X29" i="11"/>
  <c r="V29" i="11"/>
  <c r="X28" i="11"/>
  <c r="V28" i="11"/>
  <c r="X27" i="11"/>
  <c r="V27" i="11"/>
  <c r="X26" i="11"/>
  <c r="V26" i="11"/>
  <c r="X25" i="11"/>
  <c r="V25" i="11"/>
  <c r="X24" i="11"/>
  <c r="V24" i="11"/>
  <c r="X23" i="11"/>
  <c r="V23" i="11"/>
  <c r="X22" i="11"/>
  <c r="V22" i="11"/>
  <c r="X21" i="11"/>
  <c r="V21" i="11"/>
  <c r="X20" i="11"/>
  <c r="V20" i="11"/>
  <c r="X19" i="11"/>
  <c r="V19" i="11"/>
  <c r="X18" i="11"/>
  <c r="V18" i="11"/>
  <c r="X17" i="11"/>
  <c r="V17" i="11"/>
  <c r="X16" i="11"/>
  <c r="V16" i="11"/>
  <c r="X15" i="11"/>
  <c r="V15" i="11"/>
  <c r="X14" i="11"/>
  <c r="V14" i="11"/>
  <c r="X13" i="11"/>
  <c r="V13" i="11"/>
  <c r="X12" i="11"/>
  <c r="V12" i="11"/>
  <c r="X11" i="11"/>
  <c r="V11" i="11"/>
  <c r="X10" i="11"/>
  <c r="V10" i="11"/>
  <c r="X9" i="11"/>
  <c r="V9" i="11"/>
  <c r="X8" i="11"/>
  <c r="V8" i="11"/>
  <c r="X7" i="11"/>
  <c r="V7" i="11"/>
  <c r="X6" i="11"/>
  <c r="V6" i="11"/>
  <c r="X5" i="11"/>
  <c r="V5" i="11"/>
  <c r="X4" i="11"/>
  <c r="V4" i="11"/>
  <c r="X3" i="11"/>
  <c r="V3" i="11"/>
</calcChain>
</file>

<file path=xl/comments1.xml><?xml version="1.0" encoding="utf-8"?>
<comments xmlns="http://schemas.openxmlformats.org/spreadsheetml/2006/main">
  <authors>
    <author>Uriel Dionicio Sepulveda Plazas</author>
  </authors>
  <commentList>
    <comment ref="I6" authorId="0" shapeId="0">
      <text>
        <r>
          <rPr>
            <b/>
            <sz val="9"/>
            <color indexed="81"/>
            <rFont val="Tahoma"/>
            <family val="2"/>
          </rPr>
          <t>Uriel Dionicio Sepulveda Plazas:</t>
        </r>
        <r>
          <rPr>
            <sz val="9"/>
            <color indexed="81"/>
            <rFont val="Tahoma"/>
            <family val="2"/>
          </rPr>
          <t xml:space="preserve">
Promedio con 27 meses
Pen 1994-1995-1996</t>
        </r>
      </text>
    </comment>
    <comment ref="J6" authorId="0" shapeId="0">
      <text>
        <r>
          <rPr>
            <b/>
            <sz val="9"/>
            <color indexed="81"/>
            <rFont val="Tahoma"/>
            <family val="2"/>
          </rPr>
          <t>Uriel Dionicio Sepulveda Plazas:</t>
        </r>
        <r>
          <rPr>
            <sz val="9"/>
            <color indexed="81"/>
            <rFont val="Tahoma"/>
            <family val="2"/>
          </rPr>
          <t xml:space="preserve">
Promedio con 27 meses
Pen 1994-1995-1996</t>
        </r>
      </text>
    </comment>
    <comment ref="K6" authorId="0" shapeId="0">
      <text>
        <r>
          <rPr>
            <b/>
            <sz val="9"/>
            <color indexed="81"/>
            <rFont val="Tahoma"/>
            <family val="2"/>
          </rPr>
          <t>Uriel Dionicio Sepulveda Plazas:</t>
        </r>
        <r>
          <rPr>
            <sz val="9"/>
            <color indexed="81"/>
            <rFont val="Tahoma"/>
            <family val="2"/>
          </rPr>
          <t xml:space="preserve">
Promedio con 26 meses
Pen 1993-1994-1995-1996</t>
        </r>
      </text>
    </comment>
    <comment ref="L6" authorId="0" shapeId="0">
      <text>
        <r>
          <rPr>
            <b/>
            <sz val="9"/>
            <color indexed="81"/>
            <rFont val="Tahoma"/>
            <family val="2"/>
          </rPr>
          <t>Uriel Dionicio Sepulveda Plazas:</t>
        </r>
        <r>
          <rPr>
            <sz val="9"/>
            <color indexed="81"/>
            <rFont val="Tahoma"/>
            <family val="2"/>
          </rPr>
          <t xml:space="preserve">
Promedio con 27 meses
Pen 1994-1995-1996</t>
        </r>
      </text>
    </comment>
    <comment ref="M6" authorId="0" shapeId="0">
      <text>
        <r>
          <rPr>
            <b/>
            <sz val="9"/>
            <color indexed="81"/>
            <rFont val="Tahoma"/>
            <family val="2"/>
          </rPr>
          <t>Uriel Dionicio Sepulveda Plazas:</t>
        </r>
        <r>
          <rPr>
            <sz val="9"/>
            <color indexed="81"/>
            <rFont val="Tahoma"/>
            <family val="2"/>
          </rPr>
          <t xml:space="preserve">
Promedio con 27 meses
Pen 1994-1995-1996</t>
        </r>
      </text>
    </comment>
    <comment ref="N6" authorId="0" shapeId="0">
      <text>
        <r>
          <rPr>
            <b/>
            <sz val="9"/>
            <color indexed="81"/>
            <rFont val="Tahoma"/>
            <family val="2"/>
          </rPr>
          <t>Uriel Dionicio Sepulveda Plazas:</t>
        </r>
        <r>
          <rPr>
            <sz val="9"/>
            <color indexed="81"/>
            <rFont val="Tahoma"/>
            <family val="2"/>
          </rPr>
          <t xml:space="preserve">
Promedio con 26 meses
Pen 1993-1994-1995-1996</t>
        </r>
      </text>
    </comment>
    <comment ref="O6" authorId="0" shapeId="0">
      <text>
        <r>
          <rPr>
            <b/>
            <sz val="9"/>
            <color indexed="81"/>
            <rFont val="Tahoma"/>
            <family val="2"/>
          </rPr>
          <t>Uriel Dionicio Sepulveda Plazas:</t>
        </r>
        <r>
          <rPr>
            <sz val="9"/>
            <color indexed="81"/>
            <rFont val="Tahoma"/>
            <family val="2"/>
          </rPr>
          <t xml:space="preserve">
Promedio con 26 meses
Pen 1993-1994-1995-1996</t>
        </r>
      </text>
    </comment>
    <comment ref="P6" authorId="0" shapeId="0">
      <text>
        <r>
          <rPr>
            <b/>
            <sz val="9"/>
            <color indexed="81"/>
            <rFont val="Tahoma"/>
            <family val="2"/>
          </rPr>
          <t>Uriel Dionicio Sepulveda Plazas:</t>
        </r>
        <r>
          <rPr>
            <sz val="9"/>
            <color indexed="81"/>
            <rFont val="Tahoma"/>
            <family val="2"/>
          </rPr>
          <t xml:space="preserve">
Promedio con 28 meses
Pen 1994-1995</t>
        </r>
      </text>
    </comment>
    <comment ref="Q6" authorId="0" shapeId="0">
      <text>
        <r>
          <rPr>
            <b/>
            <sz val="9"/>
            <color indexed="81"/>
            <rFont val="Tahoma"/>
            <family val="2"/>
          </rPr>
          <t>Uriel Dionicio Sepulveda Plazas:</t>
        </r>
        <r>
          <rPr>
            <sz val="9"/>
            <color indexed="81"/>
            <rFont val="Tahoma"/>
            <family val="2"/>
          </rPr>
          <t xml:space="preserve">
Promedio con 28 meses
Pen 1994-1995</t>
        </r>
      </text>
    </comment>
    <comment ref="R6" authorId="0" shapeId="0">
      <text>
        <r>
          <rPr>
            <b/>
            <sz val="9"/>
            <color indexed="81"/>
            <rFont val="Tahoma"/>
            <family val="2"/>
          </rPr>
          <t>Uriel Dionicio Sepulveda Plazas:</t>
        </r>
        <r>
          <rPr>
            <sz val="9"/>
            <color indexed="81"/>
            <rFont val="Tahoma"/>
            <family val="2"/>
          </rPr>
          <t xml:space="preserve">
Promedio con 27 meses
Pen 1993-1994-1995</t>
        </r>
      </text>
    </comment>
    <comment ref="S6" authorId="0" shapeId="0">
      <text>
        <r>
          <rPr>
            <b/>
            <sz val="9"/>
            <color indexed="81"/>
            <rFont val="Tahoma"/>
            <family val="2"/>
          </rPr>
          <t>Uriel Dionicio Sepulveda Plazas:</t>
        </r>
        <r>
          <rPr>
            <sz val="9"/>
            <color indexed="81"/>
            <rFont val="Tahoma"/>
            <family val="2"/>
          </rPr>
          <t xml:space="preserve">
Promedio con 27 meses
Pen 1994-1995-1996</t>
        </r>
      </text>
    </comment>
    <comment ref="T6" authorId="0" shapeId="0">
      <text>
        <r>
          <rPr>
            <b/>
            <sz val="9"/>
            <color indexed="81"/>
            <rFont val="Tahoma"/>
            <family val="2"/>
          </rPr>
          <t>Uriel Dionicio Sepulveda Plazas:</t>
        </r>
        <r>
          <rPr>
            <sz val="9"/>
            <color indexed="81"/>
            <rFont val="Tahoma"/>
            <family val="2"/>
          </rPr>
          <t xml:space="preserve">
Promedio con 27 meses
Pen 1994-1995-1998</t>
        </r>
      </text>
    </comment>
  </commentList>
</comments>
</file>

<file path=xl/sharedStrings.xml><?xml version="1.0" encoding="utf-8"?>
<sst xmlns="http://schemas.openxmlformats.org/spreadsheetml/2006/main" count="9414" uniqueCount="1705">
  <si>
    <t>INFORMACIÓN GENERAL ESTACIONES</t>
  </si>
  <si>
    <t>CODIGO</t>
  </si>
  <si>
    <t>CATEGORIA</t>
  </si>
  <si>
    <t>MUNICIPIO</t>
  </si>
  <si>
    <t>DEPARTAMENTO</t>
  </si>
  <si>
    <t>AO</t>
  </si>
  <si>
    <t>LONGITUD</t>
  </si>
  <si>
    <t>LATITUD</t>
  </si>
  <si>
    <t>ENE</t>
  </si>
  <si>
    <t>FEB</t>
  </si>
  <si>
    <t>MAR</t>
  </si>
  <si>
    <t>ABR</t>
  </si>
  <si>
    <t>MAY</t>
  </si>
  <si>
    <t>JUN</t>
  </si>
  <si>
    <t>JUL</t>
  </si>
  <si>
    <t>AGO</t>
  </si>
  <si>
    <t>SEP</t>
  </si>
  <si>
    <t>OCT</t>
  </si>
  <si>
    <t>NOV</t>
  </si>
  <si>
    <t>DIC</t>
  </si>
  <si>
    <t>ANUAL</t>
  </si>
  <si>
    <t>Número de meses</t>
  </si>
  <si>
    <t>% de cumplimiento</t>
  </si>
  <si>
    <t>LM</t>
  </si>
  <si>
    <t>Amazonas</t>
  </si>
  <si>
    <t>PM</t>
  </si>
  <si>
    <t>Bacuri</t>
  </si>
  <si>
    <t>La Pedrera</t>
  </si>
  <si>
    <t>Manacaro</t>
  </si>
  <si>
    <t>SP</t>
  </si>
  <si>
    <t>Aeropuerto Vasquez Cobo</t>
  </si>
  <si>
    <t>Leticia</t>
  </si>
  <si>
    <t>Maria Manteca</t>
  </si>
  <si>
    <t>Remolino</t>
  </si>
  <si>
    <t>CP</t>
  </si>
  <si>
    <t>Aguazul</t>
  </si>
  <si>
    <t>Santa Isabel</t>
  </si>
  <si>
    <t>Abejorral</t>
  </si>
  <si>
    <t>Antioquia</t>
  </si>
  <si>
    <t>PG</t>
  </si>
  <si>
    <t>Abriaquí</t>
  </si>
  <si>
    <t>CO</t>
  </si>
  <si>
    <t>Alejandría</t>
  </si>
  <si>
    <t>Amalfi</t>
  </si>
  <si>
    <t>Hacienda Monos</t>
  </si>
  <si>
    <t>Ita Andes</t>
  </si>
  <si>
    <t>Andes</t>
  </si>
  <si>
    <t>Santa Bárbara</t>
  </si>
  <si>
    <t>Angostura</t>
  </si>
  <si>
    <t>Anorí</t>
  </si>
  <si>
    <t>Anza</t>
  </si>
  <si>
    <t>Anzá</t>
  </si>
  <si>
    <t xml:space="preserve">El Casco </t>
  </si>
  <si>
    <t>Apartadó</t>
  </si>
  <si>
    <t xml:space="preserve">La Lorena </t>
  </si>
  <si>
    <t>AM</t>
  </si>
  <si>
    <t>Uniban</t>
  </si>
  <si>
    <t>La Meseta  San Pedro</t>
  </si>
  <si>
    <t>Bello</t>
  </si>
  <si>
    <t>Belmira</t>
  </si>
  <si>
    <t xml:space="preserve">La Oculta </t>
  </si>
  <si>
    <t>Betania-Las Guacas</t>
  </si>
  <si>
    <t>Betania</t>
  </si>
  <si>
    <t>Altamira</t>
  </si>
  <si>
    <t>Betulia (Antioquia)</t>
  </si>
  <si>
    <t>Cáceres</t>
  </si>
  <si>
    <t>Guarumo-La Lucha</t>
  </si>
  <si>
    <t>Caicedo</t>
  </si>
  <si>
    <t>La Salada</t>
  </si>
  <si>
    <t>Caldas (Antioquia)</t>
  </si>
  <si>
    <t>Cañasgordas - Aut</t>
  </si>
  <si>
    <t>Cañasgordas</t>
  </si>
  <si>
    <t>Caramanta</t>
  </si>
  <si>
    <t>Aeropuerto Los Cedros</t>
  </si>
  <si>
    <t>Carepa</t>
  </si>
  <si>
    <t>La Toscana</t>
  </si>
  <si>
    <t>Trigana</t>
  </si>
  <si>
    <t>Campoalegre</t>
  </si>
  <si>
    <t>Carmen De Viboral</t>
  </si>
  <si>
    <t>Caucasia</t>
  </si>
  <si>
    <t xml:space="preserve">La Coquera </t>
  </si>
  <si>
    <t>La Ilusión</t>
  </si>
  <si>
    <t>Manizales</t>
  </si>
  <si>
    <t>Barranquillita</t>
  </si>
  <si>
    <t>Chigorodó</t>
  </si>
  <si>
    <t>Ciudad Bolívar</t>
  </si>
  <si>
    <t>Cocorna</t>
  </si>
  <si>
    <t>Cocorná</t>
  </si>
  <si>
    <t>Concepción</t>
  </si>
  <si>
    <t>Concepción (Antioquia)</t>
  </si>
  <si>
    <t>Concordia</t>
  </si>
  <si>
    <t>La Herradura</t>
  </si>
  <si>
    <t>Fuemia</t>
  </si>
  <si>
    <t>Dabeiba</t>
  </si>
  <si>
    <t>San Isidro</t>
  </si>
  <si>
    <t>Entrerrios</t>
  </si>
  <si>
    <t>Fredonia</t>
  </si>
  <si>
    <t>Musinga</t>
  </si>
  <si>
    <t>Frontino</t>
  </si>
  <si>
    <t>Normal Santa Teresa</t>
  </si>
  <si>
    <t>Giraldo</t>
  </si>
  <si>
    <t>La Cuchilla</t>
  </si>
  <si>
    <t>Girardota</t>
  </si>
  <si>
    <t>Gómez Plata</t>
  </si>
  <si>
    <t>El Chuscal</t>
  </si>
  <si>
    <t>Heliconia</t>
  </si>
  <si>
    <t>La Granja</t>
  </si>
  <si>
    <t>Ituango</t>
  </si>
  <si>
    <t>Santa Rita</t>
  </si>
  <si>
    <t xml:space="preserve">El Dique </t>
  </si>
  <si>
    <t>Jericó (Antioquia)</t>
  </si>
  <si>
    <t>La Pintada</t>
  </si>
  <si>
    <t>La Unión</t>
  </si>
  <si>
    <t>La Unión (Antioquia)</t>
  </si>
  <si>
    <t>Mesopotamia</t>
  </si>
  <si>
    <t xml:space="preserve">La Placita </t>
  </si>
  <si>
    <t>Liborina</t>
  </si>
  <si>
    <t>Marinilla</t>
  </si>
  <si>
    <t>Astilleros</t>
  </si>
  <si>
    <t>Medellín</t>
  </si>
  <si>
    <t>ME</t>
  </si>
  <si>
    <t xml:space="preserve">Olaya Herrera - AUT </t>
  </si>
  <si>
    <t>Santa Helena</t>
  </si>
  <si>
    <t>Montebello</t>
  </si>
  <si>
    <t>El Guamo</t>
  </si>
  <si>
    <t>Nechí</t>
  </si>
  <si>
    <t xml:space="preserve">Radio La Esperanza </t>
  </si>
  <si>
    <t>El Peñol</t>
  </si>
  <si>
    <t>Peñol</t>
  </si>
  <si>
    <t>Pueblorrico</t>
  </si>
  <si>
    <t>Murillo</t>
  </si>
  <si>
    <t>Puerto Berrío</t>
  </si>
  <si>
    <t>Aeropuerto Otú</t>
  </si>
  <si>
    <t>Remedios</t>
  </si>
  <si>
    <t xml:space="preserve">La Cruzada </t>
  </si>
  <si>
    <t xml:space="preserve">Aeropuerto Jose Maria Cordova - AUT </t>
  </si>
  <si>
    <t>Rionegro (Antioquia)</t>
  </si>
  <si>
    <t>Sabanalarga</t>
  </si>
  <si>
    <t>Sabanalarga (Antioquia)</t>
  </si>
  <si>
    <t>Peñalisa</t>
  </si>
  <si>
    <t>Salgar</t>
  </si>
  <si>
    <t>Cruces Arriba</t>
  </si>
  <si>
    <t>San Andrés (Antioquia)</t>
  </si>
  <si>
    <t>San Andrés</t>
  </si>
  <si>
    <t>El Jordán</t>
  </si>
  <si>
    <t>San Carlos (Antioquia)</t>
  </si>
  <si>
    <t>San Carlos</t>
  </si>
  <si>
    <t>San Francisco</t>
  </si>
  <si>
    <t>San Juan De Urabá</t>
  </si>
  <si>
    <t>San Roque</t>
  </si>
  <si>
    <t>Corrientes</t>
  </si>
  <si>
    <t>San Vicente</t>
  </si>
  <si>
    <t xml:space="preserve">Hacienda Cotove </t>
  </si>
  <si>
    <t>Aragón</t>
  </si>
  <si>
    <t>Santa Rosa De Osos</t>
  </si>
  <si>
    <t>Montañitas</t>
  </si>
  <si>
    <t>San Pablo</t>
  </si>
  <si>
    <t>Guayabito</t>
  </si>
  <si>
    <t>Santo Domingo</t>
  </si>
  <si>
    <t>Santuario</t>
  </si>
  <si>
    <t>Sonsón</t>
  </si>
  <si>
    <t>San Miguel</t>
  </si>
  <si>
    <t xml:space="preserve">La Granja Nacional </t>
  </si>
  <si>
    <t>Támesis</t>
  </si>
  <si>
    <t>Barro Blanco</t>
  </si>
  <si>
    <t>Tarazá</t>
  </si>
  <si>
    <t>Playalta</t>
  </si>
  <si>
    <t>Otramina</t>
  </si>
  <si>
    <t>Titiribí</t>
  </si>
  <si>
    <t xml:space="preserve">El Tormento </t>
  </si>
  <si>
    <t>Turbo</t>
  </si>
  <si>
    <t>Eupol</t>
  </si>
  <si>
    <t>Prado Mar</t>
  </si>
  <si>
    <t>Pueblo Bello</t>
  </si>
  <si>
    <t>Santa Martha</t>
  </si>
  <si>
    <t>El Roble</t>
  </si>
  <si>
    <t>Urrao</t>
  </si>
  <si>
    <t>La Clarita</t>
  </si>
  <si>
    <t>El Tesoro</t>
  </si>
  <si>
    <t>Valdivia</t>
  </si>
  <si>
    <t>Puerto Raudal</t>
  </si>
  <si>
    <t>Puerto Valdivia</t>
  </si>
  <si>
    <t xml:space="preserve">El Tigre </t>
  </si>
  <si>
    <t>Vegachí</t>
  </si>
  <si>
    <t>Bolombolo</t>
  </si>
  <si>
    <t>Venecia (Antioquia)</t>
  </si>
  <si>
    <t>Buchado</t>
  </si>
  <si>
    <t>Vigia Del Fuerte</t>
  </si>
  <si>
    <t>Cedeno</t>
  </si>
  <si>
    <t>Yarumal</t>
  </si>
  <si>
    <t xml:space="preserve">Los Llanos de Cuiba </t>
  </si>
  <si>
    <t>Yondo</t>
  </si>
  <si>
    <t>Yondó (Casabe)</t>
  </si>
  <si>
    <t>Alto del Indio</t>
  </si>
  <si>
    <t>Zaragoza</t>
  </si>
  <si>
    <t>El Bosque</t>
  </si>
  <si>
    <t>Aeropuerto Santiago Pérez</t>
  </si>
  <si>
    <t>Arauca</t>
  </si>
  <si>
    <t>Arauquita</t>
  </si>
  <si>
    <t>Paraiso Peregrino</t>
  </si>
  <si>
    <t>Cravo Norte</t>
  </si>
  <si>
    <t>Aeropuerto El Embrujo</t>
  </si>
  <si>
    <t>Isla de San Andrés</t>
  </si>
  <si>
    <t>Archipiélago de San Andres, Providencia y Santa Catalina</t>
  </si>
  <si>
    <t>Aeropuerto Sesquicentenario</t>
  </si>
  <si>
    <t>Empoislas</t>
  </si>
  <si>
    <t>San Andrés (Archipiélago de San Andrés, Providencia y Santa Catalina)</t>
  </si>
  <si>
    <t>Atlantico</t>
  </si>
  <si>
    <t>Campo de la Cruz</t>
  </si>
  <si>
    <t>Campo De La Cruz</t>
  </si>
  <si>
    <t>Candelaria</t>
  </si>
  <si>
    <t>San José</t>
  </si>
  <si>
    <t>Normal Manatí</t>
  </si>
  <si>
    <t>Manatí</t>
  </si>
  <si>
    <t>El Porvenir</t>
  </si>
  <si>
    <t>Piojó</t>
  </si>
  <si>
    <t>Hibacharo</t>
  </si>
  <si>
    <t>Polonuevo</t>
  </si>
  <si>
    <t>Puerto Giraldo</t>
  </si>
  <si>
    <t>Ponedera</t>
  </si>
  <si>
    <t>Puerto Colombia</t>
  </si>
  <si>
    <t>Puerto Colombia (Atlántico)</t>
  </si>
  <si>
    <t>Repelón</t>
  </si>
  <si>
    <t>Sabanalarga (Atlántico)</t>
  </si>
  <si>
    <t xml:space="preserve">Sabana Larga - AUT </t>
  </si>
  <si>
    <t>Santa Lucia</t>
  </si>
  <si>
    <t xml:space="preserve">Aeropuerto E. Cortissoz - AUT </t>
  </si>
  <si>
    <t>Soledad</t>
  </si>
  <si>
    <t>San Pedrito Alerta</t>
  </si>
  <si>
    <t>Suan</t>
  </si>
  <si>
    <t>Usiacurí</t>
  </si>
  <si>
    <t>Bogotá</t>
  </si>
  <si>
    <t xml:space="preserve">El Dorado Catam - AUT </t>
  </si>
  <si>
    <t>Enmanuel D Alzón</t>
  </si>
  <si>
    <t>Nazareth</t>
  </si>
  <si>
    <t>Achí</t>
  </si>
  <si>
    <t>Bolívar</t>
  </si>
  <si>
    <t>Guaranda</t>
  </si>
  <si>
    <t>Arenal</t>
  </si>
  <si>
    <t>Arjona</t>
  </si>
  <si>
    <t>Barranco de Loba</t>
  </si>
  <si>
    <t>Barranco De Loba</t>
  </si>
  <si>
    <t xml:space="preserve">Rio Nuevo </t>
  </si>
  <si>
    <t>Aeropuerto Rafael Nuñez</t>
  </si>
  <si>
    <t>Cartagena De Indias</t>
  </si>
  <si>
    <t>Bayunca</t>
  </si>
  <si>
    <t>Santa Ana</t>
  </si>
  <si>
    <t xml:space="preserve">El Limón </t>
  </si>
  <si>
    <t>Cicuco</t>
  </si>
  <si>
    <t>La Esperanza</t>
  </si>
  <si>
    <t>Córdoba</t>
  </si>
  <si>
    <t>Córdoba (Bolívar)</t>
  </si>
  <si>
    <t>Camarón</t>
  </si>
  <si>
    <t>Carmen de Bolívar</t>
  </si>
  <si>
    <t>El Pozón</t>
  </si>
  <si>
    <t>Hatillo De Loba</t>
  </si>
  <si>
    <t xml:space="preserve">Barbosa </t>
  </si>
  <si>
    <t>Magangué</t>
  </si>
  <si>
    <t>San Antonio Alerta</t>
  </si>
  <si>
    <t>El Viso</t>
  </si>
  <si>
    <t>Mahates</t>
  </si>
  <si>
    <t>San Basilio</t>
  </si>
  <si>
    <t>Chilloa</t>
  </si>
  <si>
    <t>Margarita</t>
  </si>
  <si>
    <t>El Nispero</t>
  </si>
  <si>
    <t>María La Baja</t>
  </si>
  <si>
    <t>La Calma</t>
  </si>
  <si>
    <t>Mampuján</t>
  </si>
  <si>
    <t>Mompós</t>
  </si>
  <si>
    <t>Guaymaral</t>
  </si>
  <si>
    <t>Santa Cruz</t>
  </si>
  <si>
    <t>Coyongal Alertas</t>
  </si>
  <si>
    <t>Pinillos</t>
  </si>
  <si>
    <t>Regidor</t>
  </si>
  <si>
    <t>San Estanislao</t>
  </si>
  <si>
    <t>El Jolon</t>
  </si>
  <si>
    <t>San Fernando</t>
  </si>
  <si>
    <t>Santa Rosa</t>
  </si>
  <si>
    <t>San Cristobal</t>
  </si>
  <si>
    <t>San Jacinto Del Cauca</t>
  </si>
  <si>
    <t>Caimital</t>
  </si>
  <si>
    <t>La Candelaria</t>
  </si>
  <si>
    <t>La Raya</t>
  </si>
  <si>
    <t>La Haya</t>
  </si>
  <si>
    <t>San Juan Nepomuceno</t>
  </si>
  <si>
    <t>San Cayetano</t>
  </si>
  <si>
    <t>Las Aguadas - Alerta</t>
  </si>
  <si>
    <t>San Martín De Loba</t>
  </si>
  <si>
    <t>Colegio Cooperativo</t>
  </si>
  <si>
    <t>San Pablo (Bolívar)</t>
  </si>
  <si>
    <t>Santa Rosa de Simití</t>
  </si>
  <si>
    <t>Cañaveral</t>
  </si>
  <si>
    <t>Turbaco</t>
  </si>
  <si>
    <t xml:space="preserve">Hacienda Caño Negro </t>
  </si>
  <si>
    <t>Zambrano</t>
  </si>
  <si>
    <t xml:space="preserve">Hacienda Indugan </t>
  </si>
  <si>
    <t>Almeida</t>
  </si>
  <si>
    <t>Boyacá</t>
  </si>
  <si>
    <t>Escuela Los Molinos</t>
  </si>
  <si>
    <t>Aquitania</t>
  </si>
  <si>
    <t xml:space="preserve">Toquilla - AUT </t>
  </si>
  <si>
    <t>Arcabuco</t>
  </si>
  <si>
    <t>Camp Buenavista</t>
  </si>
  <si>
    <t>Berbeo</t>
  </si>
  <si>
    <t>Boavita</t>
  </si>
  <si>
    <t>Campohermoso</t>
  </si>
  <si>
    <t>Vista Hermosa</t>
  </si>
  <si>
    <t>Chinavita</t>
  </si>
  <si>
    <t>Los Quinchos</t>
  </si>
  <si>
    <t>San Pedro Iguaque</t>
  </si>
  <si>
    <t>Chíquiza</t>
  </si>
  <si>
    <t>Chiscas</t>
  </si>
  <si>
    <t>Chita - AUT</t>
  </si>
  <si>
    <t>Chita</t>
  </si>
  <si>
    <t>Chivor</t>
  </si>
  <si>
    <t>Cómbita</t>
  </si>
  <si>
    <t>Coper</t>
  </si>
  <si>
    <t>Duitama</t>
  </si>
  <si>
    <t>La Antena Tv Rusia</t>
  </si>
  <si>
    <t>Surbata Bonza</t>
  </si>
  <si>
    <t>El Cocuy</t>
  </si>
  <si>
    <t>El Mortiño</t>
  </si>
  <si>
    <t>Firavitoba</t>
  </si>
  <si>
    <t>Gachantivá</t>
  </si>
  <si>
    <t>Nimicia Escuela Rural</t>
  </si>
  <si>
    <t>Gámeza</t>
  </si>
  <si>
    <t>Garagoa</t>
  </si>
  <si>
    <t>Guicán</t>
  </si>
  <si>
    <t>Sierra Nevad Cocuy</t>
  </si>
  <si>
    <t>Iza</t>
  </si>
  <si>
    <t>Jericó</t>
  </si>
  <si>
    <t>Jericó (Boyacá)</t>
  </si>
  <si>
    <t>Alto Muceno</t>
  </si>
  <si>
    <t>Macanal</t>
  </si>
  <si>
    <t>Institución Agrícola Macanal</t>
  </si>
  <si>
    <t xml:space="preserve">Los Pomarrosos </t>
  </si>
  <si>
    <t>Quebrada Honda</t>
  </si>
  <si>
    <t>Mongüa</t>
  </si>
  <si>
    <t>Mongua</t>
  </si>
  <si>
    <t>Monguí</t>
  </si>
  <si>
    <t>Moniquirá</t>
  </si>
  <si>
    <t>Panelas</t>
  </si>
  <si>
    <t>Motavita</t>
  </si>
  <si>
    <t>Muzo</t>
  </si>
  <si>
    <t>Nobsa</t>
  </si>
  <si>
    <t>Nuevo Colón</t>
  </si>
  <si>
    <t>Otanche</t>
  </si>
  <si>
    <t>Pachavita</t>
  </si>
  <si>
    <t>Paez</t>
  </si>
  <si>
    <t>Páez</t>
  </si>
  <si>
    <t>El Cerezo</t>
  </si>
  <si>
    <t>Paipa</t>
  </si>
  <si>
    <t>Palermo</t>
  </si>
  <si>
    <t xml:space="preserve">Tunguavita - AUT </t>
  </si>
  <si>
    <t>Corinto</t>
  </si>
  <si>
    <t>Pajarito</t>
  </si>
  <si>
    <t>Pauna</t>
  </si>
  <si>
    <t>Pesca</t>
  </si>
  <si>
    <t>Puerto Boyacá</t>
  </si>
  <si>
    <t>Ramiriquí</t>
  </si>
  <si>
    <t>Ráquira</t>
  </si>
  <si>
    <t>Rondón</t>
  </si>
  <si>
    <t>La Granja Saboya</t>
  </si>
  <si>
    <t>Saboyá</t>
  </si>
  <si>
    <t>Samacá</t>
  </si>
  <si>
    <t>Villa Carmen</t>
  </si>
  <si>
    <t>San Luis de Gaceno</t>
  </si>
  <si>
    <t>San Luis De Gaceno</t>
  </si>
  <si>
    <t>Borbur 2</t>
  </si>
  <si>
    <t>San Pablo De Borbur</t>
  </si>
  <si>
    <t>Santa María (Boyacá)</t>
  </si>
  <si>
    <t>Piedra Campana</t>
  </si>
  <si>
    <t>Santa María</t>
  </si>
  <si>
    <t>Santa Rosa de Viterbo</t>
  </si>
  <si>
    <t>Santa Rosa De Viterbo</t>
  </si>
  <si>
    <t>Santa Sofía</t>
  </si>
  <si>
    <t>La Comoda</t>
  </si>
  <si>
    <t>Santana</t>
  </si>
  <si>
    <t>Santa Rosita</t>
  </si>
  <si>
    <t>Sativanorte</t>
  </si>
  <si>
    <t>Siachoque</t>
  </si>
  <si>
    <t>Curital</t>
  </si>
  <si>
    <t>Socha</t>
  </si>
  <si>
    <t>Aposentos</t>
  </si>
  <si>
    <t>Socotá</t>
  </si>
  <si>
    <t>El Cardón</t>
  </si>
  <si>
    <t>Aeropuerto Alberto Lleras C</t>
  </si>
  <si>
    <t>Sogamoso</t>
  </si>
  <si>
    <t>Somondoco</t>
  </si>
  <si>
    <t>Sotaquirá</t>
  </si>
  <si>
    <t>Sutatenza</t>
  </si>
  <si>
    <t>Tasco</t>
  </si>
  <si>
    <t>Valle Grande</t>
  </si>
  <si>
    <t>Tenza</t>
  </si>
  <si>
    <t>Tibaná</t>
  </si>
  <si>
    <t>Tibasosa</t>
  </si>
  <si>
    <t>Casa Amarilla</t>
  </si>
  <si>
    <t>Toca</t>
  </si>
  <si>
    <t>U P T C</t>
  </si>
  <si>
    <t>Tunja</t>
  </si>
  <si>
    <t>Turmequé</t>
  </si>
  <si>
    <t>Los Azulejos</t>
  </si>
  <si>
    <t>Tuta</t>
  </si>
  <si>
    <t>San Antonio</t>
  </si>
  <si>
    <t>La Capilla</t>
  </si>
  <si>
    <t>Tutazá</t>
  </si>
  <si>
    <t>Úmbita</t>
  </si>
  <si>
    <t>Ventaquemada</t>
  </si>
  <si>
    <t xml:space="preserve">Hacienda  El Emporio </t>
  </si>
  <si>
    <t>Villa De Leiva</t>
  </si>
  <si>
    <t>Villa de Leyva</t>
  </si>
  <si>
    <t>Zetaquira</t>
  </si>
  <si>
    <t>Zetaquirá</t>
  </si>
  <si>
    <t>Aguadas</t>
  </si>
  <si>
    <t>Caldas</t>
  </si>
  <si>
    <t xml:space="preserve">La María </t>
  </si>
  <si>
    <t>La Dorada</t>
  </si>
  <si>
    <t>Aeropuerto La Nubia</t>
  </si>
  <si>
    <t xml:space="preserve">La Esperanza </t>
  </si>
  <si>
    <t>Manzanares</t>
  </si>
  <si>
    <t>Marquetalia</t>
  </si>
  <si>
    <t>Marulanda</t>
  </si>
  <si>
    <t>La Cristalina</t>
  </si>
  <si>
    <t>Neira</t>
  </si>
  <si>
    <t>Norcasia Radio</t>
  </si>
  <si>
    <t>Norcasia</t>
  </si>
  <si>
    <t>Pacora Plaza Feria</t>
  </si>
  <si>
    <t>Pácora</t>
  </si>
  <si>
    <t>San Jose Pensilvania</t>
  </si>
  <si>
    <t>Pensilvania</t>
  </si>
  <si>
    <t>Riosucio</t>
  </si>
  <si>
    <t>Salamina (Caldas)</t>
  </si>
  <si>
    <t>San Felix</t>
  </si>
  <si>
    <t>Samaná</t>
  </si>
  <si>
    <t>Victoria</t>
  </si>
  <si>
    <t>La Victoria</t>
  </si>
  <si>
    <t>Papayal</t>
  </si>
  <si>
    <t>Villamaria</t>
  </si>
  <si>
    <t>Belén De Los Andaquíes</t>
  </si>
  <si>
    <t>Caquetá</t>
  </si>
  <si>
    <t>La Mono</t>
  </si>
  <si>
    <t>Maguare</t>
  </si>
  <si>
    <t>El Doncello</t>
  </si>
  <si>
    <t>Aeropuerto Gustavo Artunduaga</t>
  </si>
  <si>
    <t>Florencia (Caquetá)</t>
  </si>
  <si>
    <t>Larandia</t>
  </si>
  <si>
    <t>Macagual</t>
  </si>
  <si>
    <t>Milan</t>
  </si>
  <si>
    <t>Milán</t>
  </si>
  <si>
    <t>San José Del Fragüa</t>
  </si>
  <si>
    <t>San José Del Fragua</t>
  </si>
  <si>
    <t>Casanare</t>
  </si>
  <si>
    <t xml:space="preserve">San José  </t>
  </si>
  <si>
    <t>Chámeza</t>
  </si>
  <si>
    <t>Orocué</t>
  </si>
  <si>
    <t xml:space="preserve">Módulos - AUT </t>
  </si>
  <si>
    <t>LG</t>
  </si>
  <si>
    <t>San Luis De Palenque</t>
  </si>
  <si>
    <t>Tablón de Tamará</t>
  </si>
  <si>
    <t>Támara</t>
  </si>
  <si>
    <t xml:space="preserve">La Pradera </t>
  </si>
  <si>
    <t>Tauramena</t>
  </si>
  <si>
    <t>Yopal</t>
  </si>
  <si>
    <t>El Morro</t>
  </si>
  <si>
    <t>Cauca</t>
  </si>
  <si>
    <t>Bolívar (Cauca)</t>
  </si>
  <si>
    <t xml:space="preserve">El Rodeo </t>
  </si>
  <si>
    <t>Guachicono</t>
  </si>
  <si>
    <t xml:space="preserve">Los Milagros </t>
  </si>
  <si>
    <t>Buenos Aires</t>
  </si>
  <si>
    <t>El Silencioso</t>
  </si>
  <si>
    <t>La Catalina</t>
  </si>
  <si>
    <t>Ovejas Abajo - Alerta</t>
  </si>
  <si>
    <t>Dinde</t>
  </si>
  <si>
    <t>Cajibío</t>
  </si>
  <si>
    <t>El Rosario</t>
  </si>
  <si>
    <t xml:space="preserve">La Aguada </t>
  </si>
  <si>
    <t>Caldono</t>
  </si>
  <si>
    <t>Caloto</t>
  </si>
  <si>
    <t>Río Palo</t>
  </si>
  <si>
    <t>El Tambo (Cauca)</t>
  </si>
  <si>
    <t>Gamboa</t>
  </si>
  <si>
    <t>La Romelia</t>
  </si>
  <si>
    <t>Quilcase</t>
  </si>
  <si>
    <t>Inzá</t>
  </si>
  <si>
    <t>Escuela Riosucio 2</t>
  </si>
  <si>
    <t>Santa Leticia</t>
  </si>
  <si>
    <t>Santa Teresa</t>
  </si>
  <si>
    <t>La Sierra</t>
  </si>
  <si>
    <t>La Vega</t>
  </si>
  <si>
    <t>La Concha</t>
  </si>
  <si>
    <t>López</t>
  </si>
  <si>
    <t>Noanamito</t>
  </si>
  <si>
    <t>Puerto López</t>
  </si>
  <si>
    <t>Miranda</t>
  </si>
  <si>
    <t>Morales</t>
  </si>
  <si>
    <t>Morales (Cauca)</t>
  </si>
  <si>
    <t>Belalcazar</t>
  </si>
  <si>
    <t>Páez (Belalcázar)</t>
  </si>
  <si>
    <t>San Luis</t>
  </si>
  <si>
    <t xml:space="preserve">Estrecho Patía  - AUT </t>
  </si>
  <si>
    <t>Patía (El Bordo)</t>
  </si>
  <si>
    <t>La Mesa</t>
  </si>
  <si>
    <t>Patía</t>
  </si>
  <si>
    <t>Piendamo</t>
  </si>
  <si>
    <t>Piendamó</t>
  </si>
  <si>
    <t>Sate</t>
  </si>
  <si>
    <t>Popayán</t>
  </si>
  <si>
    <t>Ingenio Bengala</t>
  </si>
  <si>
    <t>Puerto Tejada</t>
  </si>
  <si>
    <t>Puracé (Coconuco)</t>
  </si>
  <si>
    <t>Puracé</t>
  </si>
  <si>
    <t>Termales Pilimbala</t>
  </si>
  <si>
    <t>Parraga</t>
  </si>
  <si>
    <t>Rosas</t>
  </si>
  <si>
    <t>Santiago</t>
  </si>
  <si>
    <t>San Sebastián</t>
  </si>
  <si>
    <t>Valencia</t>
  </si>
  <si>
    <t>Santa Rosa (Cauca)</t>
  </si>
  <si>
    <t>El Amparo</t>
  </si>
  <si>
    <t>Santander De Quilichao</t>
  </si>
  <si>
    <t>Mondomo</t>
  </si>
  <si>
    <t>Silvia Pta Electri</t>
  </si>
  <si>
    <t>Silvia</t>
  </si>
  <si>
    <t>Suárez</t>
  </si>
  <si>
    <t>Bocas de Patía</t>
  </si>
  <si>
    <t>Timbiquí</t>
  </si>
  <si>
    <t>Toribío</t>
  </si>
  <si>
    <t>Totoró</t>
  </si>
  <si>
    <t>Polindara</t>
  </si>
  <si>
    <t>Aguas Claras</t>
  </si>
  <si>
    <t>Aguachica</t>
  </si>
  <si>
    <t>Cesar</t>
  </si>
  <si>
    <t>Barranca Lebrija</t>
  </si>
  <si>
    <t>Agustín Codazzi</t>
  </si>
  <si>
    <t xml:space="preserve">El Retorno </t>
  </si>
  <si>
    <t>Hacienda Centenario</t>
  </si>
  <si>
    <t>Hacienda Las Playas</t>
  </si>
  <si>
    <t>Hacienda Santa Teresa</t>
  </si>
  <si>
    <t>Motilonia Codazzi</t>
  </si>
  <si>
    <t>Astrea</t>
  </si>
  <si>
    <t>El Yucal</t>
  </si>
  <si>
    <t>Bosconia</t>
  </si>
  <si>
    <t>Palmariguaní</t>
  </si>
  <si>
    <t>Chimichagua</t>
  </si>
  <si>
    <t xml:space="preserve">El Canal </t>
  </si>
  <si>
    <t>Saloa</t>
  </si>
  <si>
    <t>Chiriguaná</t>
  </si>
  <si>
    <t>Rincon Hondo</t>
  </si>
  <si>
    <t>Curumaní</t>
  </si>
  <si>
    <t>Poponte</t>
  </si>
  <si>
    <t>Zapatoza</t>
  </si>
  <si>
    <t>El Paso</t>
  </si>
  <si>
    <t>La Loma</t>
  </si>
  <si>
    <t>Gamarra</t>
  </si>
  <si>
    <t>Puerto Mosquito</t>
  </si>
  <si>
    <t>La Gloria</t>
  </si>
  <si>
    <t>La Jagüa</t>
  </si>
  <si>
    <t>La Jagua De Ibirico</t>
  </si>
  <si>
    <t>Manaure</t>
  </si>
  <si>
    <t>Manaure Balcón Del Cesar</t>
  </si>
  <si>
    <t>Pailitas</t>
  </si>
  <si>
    <t>Pelaya</t>
  </si>
  <si>
    <t xml:space="preserve">Hacienda San Daniel </t>
  </si>
  <si>
    <t>Río De Oro</t>
  </si>
  <si>
    <t>Los Ángeles</t>
  </si>
  <si>
    <t xml:space="preserve">El Líbano </t>
  </si>
  <si>
    <t>San Alberto</t>
  </si>
  <si>
    <t xml:space="preserve">Los Planes </t>
  </si>
  <si>
    <t xml:space="preserve">El Rincón </t>
  </si>
  <si>
    <t>San Diego</t>
  </si>
  <si>
    <t>San Benito</t>
  </si>
  <si>
    <t>San Gabriel</t>
  </si>
  <si>
    <t>San Martín (Cesar)</t>
  </si>
  <si>
    <t>Tamalameque</t>
  </si>
  <si>
    <t>Aeropuerto Alfonso Lopez</t>
  </si>
  <si>
    <t>Valledupar</t>
  </si>
  <si>
    <t>Atanquez</t>
  </si>
  <si>
    <t>Caracolí</t>
  </si>
  <si>
    <t>El Callao</t>
  </si>
  <si>
    <t xml:space="preserve">Hacienda La Esperanza </t>
  </si>
  <si>
    <t>París De Francia</t>
  </si>
  <si>
    <t>Patillal</t>
  </si>
  <si>
    <t>San Angel</t>
  </si>
  <si>
    <t>Villa Marlene</t>
  </si>
  <si>
    <t>Villa Rosa</t>
  </si>
  <si>
    <t>Acandí</t>
  </si>
  <si>
    <t>Chocó</t>
  </si>
  <si>
    <t xml:space="preserve">Pie de Pato - AUT </t>
  </si>
  <si>
    <t>Alto Baudó (Pie De Pato)</t>
  </si>
  <si>
    <t>Bellavista</t>
  </si>
  <si>
    <t>Bojayá (Bellavista)</t>
  </si>
  <si>
    <t>Opogado</t>
  </si>
  <si>
    <t>Cértegui</t>
  </si>
  <si>
    <t>La Vuelta</t>
  </si>
  <si>
    <t>Carmen de Atrato</t>
  </si>
  <si>
    <t>El Carmen (Choco)</t>
  </si>
  <si>
    <t>El Pinon</t>
  </si>
  <si>
    <t>Palestina</t>
  </si>
  <si>
    <t>Istmina</t>
  </si>
  <si>
    <t>Alto del Buey</t>
  </si>
  <si>
    <t>Medio Atrato (Beté)</t>
  </si>
  <si>
    <t>Bete</t>
  </si>
  <si>
    <t>El Buey</t>
  </si>
  <si>
    <t>Andagoya</t>
  </si>
  <si>
    <t>Medio San Juan</t>
  </si>
  <si>
    <t>Bebedo</t>
  </si>
  <si>
    <t>Noanama</t>
  </si>
  <si>
    <t>Novita</t>
  </si>
  <si>
    <t>Nóvita</t>
  </si>
  <si>
    <t>Aeropuerto El Caraño</t>
  </si>
  <si>
    <t>Quibdó</t>
  </si>
  <si>
    <t>Tagachi</t>
  </si>
  <si>
    <t>Tutunendo</t>
  </si>
  <si>
    <t>Paimado</t>
  </si>
  <si>
    <t>Rio Quito (Paimadó)</t>
  </si>
  <si>
    <t>Riosucio (Choco)</t>
  </si>
  <si>
    <t>Valencia La Divisa</t>
  </si>
  <si>
    <t>San José Del Palmar</t>
  </si>
  <si>
    <t>Tanela</t>
  </si>
  <si>
    <t>Unguía</t>
  </si>
  <si>
    <t>Titumate</t>
  </si>
  <si>
    <t xml:space="preserve">Ayapel - AUT </t>
  </si>
  <si>
    <t>Ayapel</t>
  </si>
  <si>
    <t>Cecilia</t>
  </si>
  <si>
    <t xml:space="preserve">Los Pájaros  </t>
  </si>
  <si>
    <t xml:space="preserve">Buenavista - AUT </t>
  </si>
  <si>
    <t>Buenavista (Córdoba)</t>
  </si>
  <si>
    <t>Canalete</t>
  </si>
  <si>
    <t>Cereté</t>
  </si>
  <si>
    <t>Turipaná</t>
  </si>
  <si>
    <t>Chima</t>
  </si>
  <si>
    <t>Chima (Córdoba)</t>
  </si>
  <si>
    <t xml:space="preserve">Chinu - AUT </t>
  </si>
  <si>
    <t>Chinú</t>
  </si>
  <si>
    <t>Cienaga de Oro</t>
  </si>
  <si>
    <t>Ciénaga De Oro</t>
  </si>
  <si>
    <t>El Salado</t>
  </si>
  <si>
    <t>La Apartada</t>
  </si>
  <si>
    <t xml:space="preserve">La Doctrina </t>
  </si>
  <si>
    <t>Lorica</t>
  </si>
  <si>
    <t>Momil</t>
  </si>
  <si>
    <t>Hacienda Cuba</t>
  </si>
  <si>
    <t>Montelíbano</t>
  </si>
  <si>
    <t>Pica Pica</t>
  </si>
  <si>
    <t>San Francisco Rayo</t>
  </si>
  <si>
    <t>Aeropuerto los Garzones</t>
  </si>
  <si>
    <t>Montería</t>
  </si>
  <si>
    <t>Boca de La Ceiba</t>
  </si>
  <si>
    <t xml:space="preserve">Buenos Aires </t>
  </si>
  <si>
    <t>Hacienda Santa Cruz</t>
  </si>
  <si>
    <t>Loma Verde</t>
  </si>
  <si>
    <t>Maracayo</t>
  </si>
  <si>
    <t>Sabanal</t>
  </si>
  <si>
    <t>San Anterito</t>
  </si>
  <si>
    <t>Centro Alegre</t>
  </si>
  <si>
    <t>Planeta Rica</t>
  </si>
  <si>
    <t>Jaramagal</t>
  </si>
  <si>
    <t>Puerto Escondido</t>
  </si>
  <si>
    <t xml:space="preserve">Hacienda Las Acacias </t>
  </si>
  <si>
    <t>Puerto Libertador</t>
  </si>
  <si>
    <t>Colomboy</t>
  </si>
  <si>
    <t>Sahagún</t>
  </si>
  <si>
    <t>San Bernardo del Viento</t>
  </si>
  <si>
    <t xml:space="preserve">Buenos Aires 1 </t>
  </si>
  <si>
    <t>San Carlos (Córdoba)</t>
  </si>
  <si>
    <t>Callemar</t>
  </si>
  <si>
    <t>Carrizal</t>
  </si>
  <si>
    <t>Coroza 2</t>
  </si>
  <si>
    <t>Carrillo</t>
  </si>
  <si>
    <t>San Pelayo</t>
  </si>
  <si>
    <t>Caramelo</t>
  </si>
  <si>
    <t>Tierralta</t>
  </si>
  <si>
    <t>Mercedes</t>
  </si>
  <si>
    <t>Anapoima</t>
  </si>
  <si>
    <t>Cundinamarca</t>
  </si>
  <si>
    <t xml:space="preserve">La Florida </t>
  </si>
  <si>
    <t>Anolaima</t>
  </si>
  <si>
    <t>Cabrera</t>
  </si>
  <si>
    <t>Cabrera (Cundinamarca)</t>
  </si>
  <si>
    <t>Choachí</t>
  </si>
  <si>
    <t>Silos</t>
  </si>
  <si>
    <t>Fómeque</t>
  </si>
  <si>
    <t>Isla del Santuario</t>
  </si>
  <si>
    <t>Fúquene</t>
  </si>
  <si>
    <t>El Pinar</t>
  </si>
  <si>
    <t>Fusagasugá</t>
  </si>
  <si>
    <t>Gachalá</t>
  </si>
  <si>
    <t>Lourdes</t>
  </si>
  <si>
    <t>Arrancaplumas</t>
  </si>
  <si>
    <t>Guaduas</t>
  </si>
  <si>
    <t>Guasca</t>
  </si>
  <si>
    <t>Guatavita</t>
  </si>
  <si>
    <t>Potrero Largo</t>
  </si>
  <si>
    <t>Monterredondo</t>
  </si>
  <si>
    <t>Guayabetal</t>
  </si>
  <si>
    <t>Jerusalén</t>
  </si>
  <si>
    <t>Junín</t>
  </si>
  <si>
    <t>Tembladares</t>
  </si>
  <si>
    <t>Base Aerea Madrid</t>
  </si>
  <si>
    <t>Madrid</t>
  </si>
  <si>
    <t>Casablanca</t>
  </si>
  <si>
    <t>Manta</t>
  </si>
  <si>
    <t>Medina</t>
  </si>
  <si>
    <t>San Juanito</t>
  </si>
  <si>
    <t>Tibaitata</t>
  </si>
  <si>
    <t>Mosquera (Cundinamarca)</t>
  </si>
  <si>
    <t xml:space="preserve">Narino - AUT </t>
  </si>
  <si>
    <t>Nariño (Cundinamarca)</t>
  </si>
  <si>
    <t>Nariño</t>
  </si>
  <si>
    <t>Nilo</t>
  </si>
  <si>
    <t xml:space="preserve">La Cabrera </t>
  </si>
  <si>
    <t>Pacho</t>
  </si>
  <si>
    <t>Pandi</t>
  </si>
  <si>
    <t>El Japón</t>
  </si>
  <si>
    <t>Paratebueno</t>
  </si>
  <si>
    <t>Pasca</t>
  </si>
  <si>
    <t>Puerto Libre</t>
  </si>
  <si>
    <t>Puerto Salgar</t>
  </si>
  <si>
    <t>El Tulcán</t>
  </si>
  <si>
    <t>San Bernardo (Cundinamarca)</t>
  </si>
  <si>
    <t>San Juan de Rioseco</t>
  </si>
  <si>
    <t>San Juan De Rioseco</t>
  </si>
  <si>
    <t>Sibaté</t>
  </si>
  <si>
    <t xml:space="preserve">La Unión </t>
  </si>
  <si>
    <t>Sopó</t>
  </si>
  <si>
    <t>Susa</t>
  </si>
  <si>
    <t>Lagunitas</t>
  </si>
  <si>
    <t xml:space="preserve">El Hato </t>
  </si>
  <si>
    <t>Tenjo</t>
  </si>
  <si>
    <t>Granja Providencia</t>
  </si>
  <si>
    <t>Tocaima</t>
  </si>
  <si>
    <t>Ubalá</t>
  </si>
  <si>
    <t>Tres Esquinas</t>
  </si>
  <si>
    <t>Útica</t>
  </si>
  <si>
    <t>Viotá</t>
  </si>
  <si>
    <t>Barranco Mina</t>
  </si>
  <si>
    <t>Guainía</t>
  </si>
  <si>
    <t>Barranco Murcielago</t>
  </si>
  <si>
    <t>Cuayare</t>
  </si>
  <si>
    <t>Inírida</t>
  </si>
  <si>
    <t>El Trueno</t>
  </si>
  <si>
    <t>El Retorno</t>
  </si>
  <si>
    <t>Guaviare</t>
  </si>
  <si>
    <t>Acevedo</t>
  </si>
  <si>
    <t>Huila</t>
  </si>
  <si>
    <t>San Adolfo</t>
  </si>
  <si>
    <t>Antena Tv</t>
  </si>
  <si>
    <t>Agrado</t>
  </si>
  <si>
    <t>Puente Balseadero</t>
  </si>
  <si>
    <t>Algeciras</t>
  </si>
  <si>
    <t>La Arcadia</t>
  </si>
  <si>
    <t>Nuevo Paraiso</t>
  </si>
  <si>
    <t>Guadalupe</t>
  </si>
  <si>
    <t>Arizona</t>
  </si>
  <si>
    <t>Baraya</t>
  </si>
  <si>
    <t>Hacienda Potosí</t>
  </si>
  <si>
    <t xml:space="preserve">Los Rosales </t>
  </si>
  <si>
    <t>El Líbano</t>
  </si>
  <si>
    <t>Colombia</t>
  </si>
  <si>
    <t>El Venado</t>
  </si>
  <si>
    <t>Miraflores</t>
  </si>
  <si>
    <t xml:space="preserve">El Viso </t>
  </si>
  <si>
    <t>Elías</t>
  </si>
  <si>
    <t>Puente Saladoblanco</t>
  </si>
  <si>
    <t>Garzón</t>
  </si>
  <si>
    <t>La Pita</t>
  </si>
  <si>
    <t>San Antonio del Pe</t>
  </si>
  <si>
    <t>Zuluaga</t>
  </si>
  <si>
    <t>Gigante 2</t>
  </si>
  <si>
    <t>Gigante</t>
  </si>
  <si>
    <t>Hacienda La Cristalina</t>
  </si>
  <si>
    <t>Rioloro</t>
  </si>
  <si>
    <t>El Hobo</t>
  </si>
  <si>
    <t>Hobo</t>
  </si>
  <si>
    <t>Íquira</t>
  </si>
  <si>
    <t>Escuela Belén</t>
  </si>
  <si>
    <t>Isnos</t>
  </si>
  <si>
    <t>Hornitos</t>
  </si>
  <si>
    <t>Medianía</t>
  </si>
  <si>
    <t>La Argentina</t>
  </si>
  <si>
    <t>Escuela Agricola La Plata</t>
  </si>
  <si>
    <t>La Plata</t>
  </si>
  <si>
    <t>Hacienda Meremberg</t>
  </si>
  <si>
    <t>Nataga</t>
  </si>
  <si>
    <t>Nátaga</t>
  </si>
  <si>
    <t>SS</t>
  </si>
  <si>
    <t>Aeropuerto Benito Salas</t>
  </si>
  <si>
    <t>Neiva</t>
  </si>
  <si>
    <t>La Hacienda Girona</t>
  </si>
  <si>
    <t>Organos</t>
  </si>
  <si>
    <t>Palacio-Vegalarga</t>
  </si>
  <si>
    <t>Oporapa</t>
  </si>
  <si>
    <t xml:space="preserve">El Carmen </t>
  </si>
  <si>
    <t xml:space="preserve">El Cucharo </t>
  </si>
  <si>
    <t>Palestina (Huila)</t>
  </si>
  <si>
    <t>Pital</t>
  </si>
  <si>
    <t>Insfopal</t>
  </si>
  <si>
    <t>Pitalito</t>
  </si>
  <si>
    <t>La Laguna</t>
  </si>
  <si>
    <t>Montecristo</t>
  </si>
  <si>
    <t>Sevilla</t>
  </si>
  <si>
    <t xml:space="preserve">El Guadual </t>
  </si>
  <si>
    <t>Rivera</t>
  </si>
  <si>
    <t>Morelia</t>
  </si>
  <si>
    <t>Saladoblanco</t>
  </si>
  <si>
    <t>Alto del Obispo</t>
  </si>
  <si>
    <t>San Agustín</t>
  </si>
  <si>
    <t>Bajo Frutal</t>
  </si>
  <si>
    <t>Betania Tv</t>
  </si>
  <si>
    <t>La Candela</t>
  </si>
  <si>
    <t>Parque Arqueológico</t>
  </si>
  <si>
    <t>Sulchomisco</t>
  </si>
  <si>
    <t>Villa Fátima</t>
  </si>
  <si>
    <t>Suaza</t>
  </si>
  <si>
    <t>Tarqui</t>
  </si>
  <si>
    <t>Hato Bogotá</t>
  </si>
  <si>
    <t>Tello</t>
  </si>
  <si>
    <t>Mesa Redonda</t>
  </si>
  <si>
    <t>La Mina</t>
  </si>
  <si>
    <t>Teruel</t>
  </si>
  <si>
    <t>Las Herreras</t>
  </si>
  <si>
    <t>San Rafael</t>
  </si>
  <si>
    <t>El Hatillo</t>
  </si>
  <si>
    <t>Tesalia</t>
  </si>
  <si>
    <t>Paez Paicol Radio</t>
  </si>
  <si>
    <t>Tesalia 2</t>
  </si>
  <si>
    <t>Villavieja</t>
  </si>
  <si>
    <t xml:space="preserve">La Yeguera </t>
  </si>
  <si>
    <t>Polonia</t>
  </si>
  <si>
    <t>San Alfonso</t>
  </si>
  <si>
    <t>Villavieja Ffcc</t>
  </si>
  <si>
    <t>Hacienda Santa Rosa</t>
  </si>
  <si>
    <t>Yaguará</t>
  </si>
  <si>
    <t>Cuestecita</t>
  </si>
  <si>
    <t>Albania (La guajira)</t>
  </si>
  <si>
    <t>La Guajira</t>
  </si>
  <si>
    <t>Barrancas</t>
  </si>
  <si>
    <t>Dibulla</t>
  </si>
  <si>
    <t>Sabanas de Manuela</t>
  </si>
  <si>
    <t>Distracción</t>
  </si>
  <si>
    <t xml:space="preserve">El Conejo </t>
  </si>
  <si>
    <t>Fonseca</t>
  </si>
  <si>
    <t>Hato Nuevo</t>
  </si>
  <si>
    <t>Maicao</t>
  </si>
  <si>
    <t>Escuela Ceura</t>
  </si>
  <si>
    <t>El Pájaro</t>
  </si>
  <si>
    <t>Mayapo</t>
  </si>
  <si>
    <t>Riohacha</t>
  </si>
  <si>
    <t>Camarones</t>
  </si>
  <si>
    <t>La Arena</t>
  </si>
  <si>
    <t xml:space="preserve">Los Remedios </t>
  </si>
  <si>
    <t>Cañaverales</t>
  </si>
  <si>
    <t>San Juan Del Cesar</t>
  </si>
  <si>
    <t>Caracoli</t>
  </si>
  <si>
    <t>Hatico de los Indios</t>
  </si>
  <si>
    <t>Uribia</t>
  </si>
  <si>
    <t>Caimito</t>
  </si>
  <si>
    <t>Irraipa</t>
  </si>
  <si>
    <t>Jojoncito</t>
  </si>
  <si>
    <t>Kauraquimana</t>
  </si>
  <si>
    <t>Orochon</t>
  </si>
  <si>
    <t>Perpana</t>
  </si>
  <si>
    <t>Puerto Estrella</t>
  </si>
  <si>
    <t>Rancho Grande</t>
  </si>
  <si>
    <t>Santana Urraich</t>
  </si>
  <si>
    <t>Siapana</t>
  </si>
  <si>
    <t>Sillamaná</t>
  </si>
  <si>
    <t>Urumita</t>
  </si>
  <si>
    <t>Algarrobo</t>
  </si>
  <si>
    <t>Magdalena</t>
  </si>
  <si>
    <t xml:space="preserve">El Cenizo </t>
  </si>
  <si>
    <t>Aracataca</t>
  </si>
  <si>
    <t xml:space="preserve">El Dificil - AUT </t>
  </si>
  <si>
    <t>Ariguaní (El Dificil)</t>
  </si>
  <si>
    <t xml:space="preserve">Hacienda La Cabaña </t>
  </si>
  <si>
    <t>Villa Concepción</t>
  </si>
  <si>
    <t xml:space="preserve">El Palmor </t>
  </si>
  <si>
    <t>Ciénaga</t>
  </si>
  <si>
    <t>Sevillano</t>
  </si>
  <si>
    <t>Aeropuerto Las Flores</t>
  </si>
  <si>
    <t>El Banco</t>
  </si>
  <si>
    <t xml:space="preserve">Los Negritos </t>
  </si>
  <si>
    <t>Menchiquejo</t>
  </si>
  <si>
    <t>Tiogollo</t>
  </si>
  <si>
    <t>El Piñón</t>
  </si>
  <si>
    <t>Bayano</t>
  </si>
  <si>
    <t>El Retén</t>
  </si>
  <si>
    <t xml:space="preserve">El Bongo </t>
  </si>
  <si>
    <t xml:space="preserve">El Destino </t>
  </si>
  <si>
    <t>Gavilán</t>
  </si>
  <si>
    <t>Doña María</t>
  </si>
  <si>
    <t>Fundación</t>
  </si>
  <si>
    <t>Santa Rosa de Lima</t>
  </si>
  <si>
    <t>Iran</t>
  </si>
  <si>
    <t>Nueva Granada</t>
  </si>
  <si>
    <t>Garrapata</t>
  </si>
  <si>
    <t>Pivijai</t>
  </si>
  <si>
    <t xml:space="preserve">Media Luna - AUT </t>
  </si>
  <si>
    <t>Monterrubio</t>
  </si>
  <si>
    <t>Apure</t>
  </si>
  <si>
    <t>Plato</t>
  </si>
  <si>
    <t>El Agrado</t>
  </si>
  <si>
    <t>Puebloviejo</t>
  </si>
  <si>
    <t>Palo Alto</t>
  </si>
  <si>
    <t>Tasajera</t>
  </si>
  <si>
    <t>San Ángel</t>
  </si>
  <si>
    <t>Sabanas De San Ángel</t>
  </si>
  <si>
    <t>Salamina</t>
  </si>
  <si>
    <t>Salamina (Magdalena)</t>
  </si>
  <si>
    <t>San Zenón</t>
  </si>
  <si>
    <t>El Brillante</t>
  </si>
  <si>
    <t>El Pueblito</t>
  </si>
  <si>
    <t>Santa Bárbara De Pinto</t>
  </si>
  <si>
    <t>Tierra Grata</t>
  </si>
  <si>
    <t>Aeropuerto Simon Bolívar</t>
  </si>
  <si>
    <t>Santa Marta</t>
  </si>
  <si>
    <t>Buritaca</t>
  </si>
  <si>
    <t>Guachaca</t>
  </si>
  <si>
    <t>Minca</t>
  </si>
  <si>
    <t>San Lorenzo</t>
  </si>
  <si>
    <t>Vista Nieves</t>
  </si>
  <si>
    <t>Los Cocos</t>
  </si>
  <si>
    <t>Sitionuevo</t>
  </si>
  <si>
    <t>Zona Bananera</t>
  </si>
  <si>
    <t>El Enano</t>
  </si>
  <si>
    <t>Padelma</t>
  </si>
  <si>
    <t>Acacías</t>
  </si>
  <si>
    <t>Meta</t>
  </si>
  <si>
    <t>Cabuyaro</t>
  </si>
  <si>
    <t>El Toro</t>
  </si>
  <si>
    <t>Castilla La Nueva</t>
  </si>
  <si>
    <t>San Luis Cubarral</t>
  </si>
  <si>
    <t>Cubarral</t>
  </si>
  <si>
    <t>Hacienda La Cabaña</t>
  </si>
  <si>
    <t>Cumaral</t>
  </si>
  <si>
    <t>El Calvario</t>
  </si>
  <si>
    <t>Monfort</t>
  </si>
  <si>
    <t>Mesa de Yamanes</t>
  </si>
  <si>
    <t>El Castillo</t>
  </si>
  <si>
    <t>Calime</t>
  </si>
  <si>
    <t>El Dorado</t>
  </si>
  <si>
    <t>Fuente de Oro</t>
  </si>
  <si>
    <t>Fuente De Oro</t>
  </si>
  <si>
    <t>Granada (Meta)</t>
  </si>
  <si>
    <t>La Holanda</t>
  </si>
  <si>
    <t>Caño Hondo</t>
  </si>
  <si>
    <t>Guamal (Meta)</t>
  </si>
  <si>
    <t>Guamal</t>
  </si>
  <si>
    <t>La Macarena</t>
  </si>
  <si>
    <t>Puerto Gaitán</t>
  </si>
  <si>
    <t>Caño Blanco</t>
  </si>
  <si>
    <t>Puerto Lleras</t>
  </si>
  <si>
    <t>Nare</t>
  </si>
  <si>
    <t>Puerto Rico</t>
  </si>
  <si>
    <t>Puerto Rico (Meta)</t>
  </si>
  <si>
    <t>Buenavista</t>
  </si>
  <si>
    <t>San Juan De Arama</t>
  </si>
  <si>
    <t>San Juan de Arama</t>
  </si>
  <si>
    <t>San Martín</t>
  </si>
  <si>
    <t>San Martín (Meta)</t>
  </si>
  <si>
    <t>Aeropuerto Vanguardia</t>
  </si>
  <si>
    <t>Villavicencio</t>
  </si>
  <si>
    <t xml:space="preserve">La Libertad- AUT </t>
  </si>
  <si>
    <t>Ojo De Agua</t>
  </si>
  <si>
    <t>Pompeya</t>
  </si>
  <si>
    <t>Campo Alegre</t>
  </si>
  <si>
    <t>Vistahermosa</t>
  </si>
  <si>
    <t>Piñalito</t>
  </si>
  <si>
    <t xml:space="preserve">Aeropuerto San Luis - AUT </t>
  </si>
  <si>
    <t>Aldana</t>
  </si>
  <si>
    <t>Berruecos</t>
  </si>
  <si>
    <t>Arboleda (Berruecos)</t>
  </si>
  <si>
    <t>Barbacoas</t>
  </si>
  <si>
    <t>Buesaco</t>
  </si>
  <si>
    <t>Rosal del Monte</t>
  </si>
  <si>
    <t>Aeropuerto Antonio Nariño</t>
  </si>
  <si>
    <t>Chachaguí</t>
  </si>
  <si>
    <t>Hidromayo Camp</t>
  </si>
  <si>
    <t>Colón (Génova)</t>
  </si>
  <si>
    <t>Bombona</t>
  </si>
  <si>
    <t>Consacá</t>
  </si>
  <si>
    <t>Cumbal</t>
  </si>
  <si>
    <t xml:space="preserve">El Charco </t>
  </si>
  <si>
    <t>El Charco</t>
  </si>
  <si>
    <t>Aponte</t>
  </si>
  <si>
    <t>El Tablón</t>
  </si>
  <si>
    <t>Salahonda</t>
  </si>
  <si>
    <t>Francisco Pizarro (Salahonda)</t>
  </si>
  <si>
    <t>Gualmatán</t>
  </si>
  <si>
    <t>Imués</t>
  </si>
  <si>
    <t>La Cruz</t>
  </si>
  <si>
    <t>La Unión (Nariño)</t>
  </si>
  <si>
    <t>Mamaconde</t>
  </si>
  <si>
    <t>Leiva</t>
  </si>
  <si>
    <t>Vivero Linares</t>
  </si>
  <si>
    <t>Linares</t>
  </si>
  <si>
    <t>Magüí (Payán)</t>
  </si>
  <si>
    <t>San José de Tapaje</t>
  </si>
  <si>
    <t>Mosquera</t>
  </si>
  <si>
    <t>Mosquera (Nariño)</t>
  </si>
  <si>
    <t>Pasto</t>
  </si>
  <si>
    <t>Obonuco</t>
  </si>
  <si>
    <t>Rio Bobo</t>
  </si>
  <si>
    <t>La Guasca</t>
  </si>
  <si>
    <t>Policarpa</t>
  </si>
  <si>
    <t>Monopamba</t>
  </si>
  <si>
    <t>Puerres</t>
  </si>
  <si>
    <t>Remolino Grande</t>
  </si>
  <si>
    <t>Roberto Payán (San José)</t>
  </si>
  <si>
    <t>Samaniego</t>
  </si>
  <si>
    <t>Tanama</t>
  </si>
  <si>
    <t>San Bernardo</t>
  </si>
  <si>
    <t>San Bernardo (Nariño)</t>
  </si>
  <si>
    <t>El Sande</t>
  </si>
  <si>
    <t>Santa Cruz (Guachavés)</t>
  </si>
  <si>
    <t>Taminango</t>
  </si>
  <si>
    <t xml:space="preserve">Viento Libre - AUT </t>
  </si>
  <si>
    <t>Tumaco</t>
  </si>
  <si>
    <t>El Coco</t>
  </si>
  <si>
    <t>La Guayacana</t>
  </si>
  <si>
    <t>Túquerres</t>
  </si>
  <si>
    <t>Abrego Centro Administrativo</t>
  </si>
  <si>
    <t>Ábrego</t>
  </si>
  <si>
    <t>Norte de Santander</t>
  </si>
  <si>
    <t>El Campanario</t>
  </si>
  <si>
    <t xml:space="preserve">El Chorro </t>
  </si>
  <si>
    <t>La María - AUT</t>
  </si>
  <si>
    <t>La Donjuana 2</t>
  </si>
  <si>
    <t>Bochalema</t>
  </si>
  <si>
    <t>Cáchira</t>
  </si>
  <si>
    <t>Cácota</t>
  </si>
  <si>
    <t>Chitagá</t>
  </si>
  <si>
    <t>Presidente</t>
  </si>
  <si>
    <t>Aeropuerto Camilo Daza</t>
  </si>
  <si>
    <t>Cúcuta</t>
  </si>
  <si>
    <t>Cerro Pelao</t>
  </si>
  <si>
    <t>Cinera-Villa Olga</t>
  </si>
  <si>
    <t xml:space="preserve">La Jarra </t>
  </si>
  <si>
    <t>Planadas</t>
  </si>
  <si>
    <t>Ricaurte</t>
  </si>
  <si>
    <t>Cucutilla</t>
  </si>
  <si>
    <t>El Caobo</t>
  </si>
  <si>
    <t>La Caldera</t>
  </si>
  <si>
    <t>Mutiscua</t>
  </si>
  <si>
    <t>Iser Pamplona</t>
  </si>
  <si>
    <t>Pamplona</t>
  </si>
  <si>
    <t>Ragonvalia</t>
  </si>
  <si>
    <t>Salazar</t>
  </si>
  <si>
    <t>Sardinata</t>
  </si>
  <si>
    <t>Los Rincón</t>
  </si>
  <si>
    <t>Teorama</t>
  </si>
  <si>
    <t>Tibú</t>
  </si>
  <si>
    <t>Cno La Raya</t>
  </si>
  <si>
    <t>Oru</t>
  </si>
  <si>
    <t>Puerto Barco</t>
  </si>
  <si>
    <t>Campo Hermoso</t>
  </si>
  <si>
    <t>Toledo (Norte de Santander)</t>
  </si>
  <si>
    <t>Tunebia</t>
  </si>
  <si>
    <t>Villa del Rosario</t>
  </si>
  <si>
    <t>Villa Del Rosario</t>
  </si>
  <si>
    <t>Michoacán</t>
  </si>
  <si>
    <t>Colón</t>
  </si>
  <si>
    <t>Putumayo</t>
  </si>
  <si>
    <t>Mocoa</t>
  </si>
  <si>
    <t>Campucana</t>
  </si>
  <si>
    <t>Condagua</t>
  </si>
  <si>
    <t>Angosturas</t>
  </si>
  <si>
    <t>Puerto Asís</t>
  </si>
  <si>
    <t>Puerto Asis</t>
  </si>
  <si>
    <t>Puerto Caicedo</t>
  </si>
  <si>
    <t>Puerto Guzmán</t>
  </si>
  <si>
    <t>Puerto Leguízamo</t>
  </si>
  <si>
    <t>San Joaquín</t>
  </si>
  <si>
    <t>Chungacaspi</t>
  </si>
  <si>
    <t>San Francisco (Putumayo)</t>
  </si>
  <si>
    <t>Torre Tv San Fco</t>
  </si>
  <si>
    <t>Santiago (Putumayo)</t>
  </si>
  <si>
    <t>Churuyaco</t>
  </si>
  <si>
    <t>Armenia (Quindío)</t>
  </si>
  <si>
    <t>Quindío</t>
  </si>
  <si>
    <t>Pijao</t>
  </si>
  <si>
    <t>Salento</t>
  </si>
  <si>
    <t>RIsaralda</t>
  </si>
  <si>
    <t>Taparcal</t>
  </si>
  <si>
    <t>Belén De Umbría</t>
  </si>
  <si>
    <t>San Clemente</t>
  </si>
  <si>
    <t>Guática</t>
  </si>
  <si>
    <t>La Virginia -Alerta</t>
  </si>
  <si>
    <t>La Virginia</t>
  </si>
  <si>
    <t>El Recuerdo</t>
  </si>
  <si>
    <t>Marsella</t>
  </si>
  <si>
    <t>Mistrato</t>
  </si>
  <si>
    <t>Mistrató</t>
  </si>
  <si>
    <t>Aeropuerto Matecaña</t>
  </si>
  <si>
    <t>Pereira</t>
  </si>
  <si>
    <t>Maracay</t>
  </si>
  <si>
    <t>Guerrerito</t>
  </si>
  <si>
    <t>Quinchía</t>
  </si>
  <si>
    <t>Santa Rosa De Cabal</t>
  </si>
  <si>
    <t>Potreros</t>
  </si>
  <si>
    <t>Termales</t>
  </si>
  <si>
    <t>Albania</t>
  </si>
  <si>
    <t>Albania (Santander)</t>
  </si>
  <si>
    <t>Santander</t>
  </si>
  <si>
    <t>Barichara</t>
  </si>
  <si>
    <t>Aeropuerto Yariguies</t>
  </si>
  <si>
    <t>Barrancabermeja</t>
  </si>
  <si>
    <t>Chucurí</t>
  </si>
  <si>
    <t xml:space="preserve">El Centro </t>
  </si>
  <si>
    <t xml:space="preserve">La Floresta </t>
  </si>
  <si>
    <t>Bucaramanga</t>
  </si>
  <si>
    <t>Cabrera (Santander)</t>
  </si>
  <si>
    <t>Capitanejo</t>
  </si>
  <si>
    <t>Carcasi</t>
  </si>
  <si>
    <t>Carcasí</t>
  </si>
  <si>
    <t>El Páramo</t>
  </si>
  <si>
    <t>Cepita</t>
  </si>
  <si>
    <t>Cepitá</t>
  </si>
  <si>
    <t>Cerrito</t>
  </si>
  <si>
    <t>Charalá</t>
  </si>
  <si>
    <t>Chima (Santander)</t>
  </si>
  <si>
    <t>Cimitarra</t>
  </si>
  <si>
    <t xml:space="preserve">La Verde </t>
  </si>
  <si>
    <t>Puerto Araujo Alertas</t>
  </si>
  <si>
    <t>Tabeta</t>
  </si>
  <si>
    <t>Concepción (Santander)</t>
  </si>
  <si>
    <t>Confines</t>
  </si>
  <si>
    <t>Coromoro</t>
  </si>
  <si>
    <t>Las Pavas</t>
  </si>
  <si>
    <t>Curiti 2</t>
  </si>
  <si>
    <t>Curití</t>
  </si>
  <si>
    <t>El Carmen</t>
  </si>
  <si>
    <t>El Carmen (Santander)</t>
  </si>
  <si>
    <t>Hacienda Dos Bocas</t>
  </si>
  <si>
    <t>El Playón</t>
  </si>
  <si>
    <t>Encino</t>
  </si>
  <si>
    <t>Gámbita</t>
  </si>
  <si>
    <t xml:space="preserve">La Palma </t>
  </si>
  <si>
    <t>El Pantano</t>
  </si>
  <si>
    <t>Girón</t>
  </si>
  <si>
    <t>Llano Grande -  AUT</t>
  </si>
  <si>
    <t>Guaca</t>
  </si>
  <si>
    <t>El Portillo</t>
  </si>
  <si>
    <t>La Laja</t>
  </si>
  <si>
    <t>Guadalupe (Santander)</t>
  </si>
  <si>
    <t>Jesús María</t>
  </si>
  <si>
    <t>Landázuri</t>
  </si>
  <si>
    <t>Aeropuerto Palonegro</t>
  </si>
  <si>
    <t>Lebrija</t>
  </si>
  <si>
    <t xml:space="preserve">El Naranjo </t>
  </si>
  <si>
    <t>Palmas</t>
  </si>
  <si>
    <t>Los Santos</t>
  </si>
  <si>
    <t>Macaravita</t>
  </si>
  <si>
    <t>Malaga 2</t>
  </si>
  <si>
    <t>Málaga</t>
  </si>
  <si>
    <t>Matajira</t>
  </si>
  <si>
    <t>Matanza</t>
  </si>
  <si>
    <t>Escuela Agrícola Mogotes</t>
  </si>
  <si>
    <t>Mogotes</t>
  </si>
  <si>
    <t>Molagavita</t>
  </si>
  <si>
    <t>Oiba</t>
  </si>
  <si>
    <t xml:space="preserve">El Aserrio </t>
  </si>
  <si>
    <t>Onzaga</t>
  </si>
  <si>
    <t xml:space="preserve">El Palmar </t>
  </si>
  <si>
    <t>Palmar</t>
  </si>
  <si>
    <t xml:space="preserve">Granja Piedecuesta </t>
  </si>
  <si>
    <t>Piedecuesta</t>
  </si>
  <si>
    <t>El Cucharo</t>
  </si>
  <si>
    <t>Pinchote</t>
  </si>
  <si>
    <t xml:space="preserve">Hacienda Las Brisas </t>
  </si>
  <si>
    <t>Puerto Wilches</t>
  </si>
  <si>
    <t>La Coquera</t>
  </si>
  <si>
    <t xml:space="preserve">Nuevo Sitio </t>
  </si>
  <si>
    <t>Paturia</t>
  </si>
  <si>
    <t>Llano de Palmas</t>
  </si>
  <si>
    <t>Rionegro (Santander)</t>
  </si>
  <si>
    <t>Portachuelo</t>
  </si>
  <si>
    <t>Aguasclaras</t>
  </si>
  <si>
    <t>Sabana De Torres</t>
  </si>
  <si>
    <t xml:space="preserve">El Establo </t>
  </si>
  <si>
    <t>Eloy Valenzuela</t>
  </si>
  <si>
    <t>Payoa 5</t>
  </si>
  <si>
    <t>Sabana de Torres</t>
  </si>
  <si>
    <t>Villa Leiva</t>
  </si>
  <si>
    <t>San Andrés (Santander)</t>
  </si>
  <si>
    <t>San Vicente De Chucurí</t>
  </si>
  <si>
    <t>La Putana</t>
  </si>
  <si>
    <t>El Tope</t>
  </si>
  <si>
    <t>Santa Bárbara (Santander)</t>
  </si>
  <si>
    <t>Puente Ferrocarril</t>
  </si>
  <si>
    <t>Simacota</t>
  </si>
  <si>
    <t>Olival</t>
  </si>
  <si>
    <t>Suaita</t>
  </si>
  <si>
    <t>Sucre</t>
  </si>
  <si>
    <t>Sucre (Santander)</t>
  </si>
  <si>
    <t>Cachiri</t>
  </si>
  <si>
    <t>Suratá</t>
  </si>
  <si>
    <t>Vivero Suratá - AUT</t>
  </si>
  <si>
    <t>Berlín Automática</t>
  </si>
  <si>
    <t>Tona</t>
  </si>
  <si>
    <t>El Picacho</t>
  </si>
  <si>
    <t>Tona - AUT</t>
  </si>
  <si>
    <t>Valle de San José</t>
  </si>
  <si>
    <t>Valle De San José</t>
  </si>
  <si>
    <t>Vetas-El Pozo</t>
  </si>
  <si>
    <t>Vetas</t>
  </si>
  <si>
    <t>La Fuente</t>
  </si>
  <si>
    <t>Zapatoca</t>
  </si>
  <si>
    <t>El Paraiso</t>
  </si>
  <si>
    <t>Aeropuerto Rafael Barvo</t>
  </si>
  <si>
    <t>Corozal</t>
  </si>
  <si>
    <t>Los Palmitos</t>
  </si>
  <si>
    <t>Majagual</t>
  </si>
  <si>
    <t>Zapata</t>
  </si>
  <si>
    <t>Universidad de Sucre</t>
  </si>
  <si>
    <t>Sampués</t>
  </si>
  <si>
    <t>Las Tablitas</t>
  </si>
  <si>
    <t>San Benito Abad</t>
  </si>
  <si>
    <t xml:space="preserve">Hacienda Eureka </t>
  </si>
  <si>
    <t>San Marcos</t>
  </si>
  <si>
    <t>Berrugas</t>
  </si>
  <si>
    <t>San Onofre</t>
  </si>
  <si>
    <t>Sabanetica</t>
  </si>
  <si>
    <t>San Pedro</t>
  </si>
  <si>
    <t>San Pedro (Sucre)</t>
  </si>
  <si>
    <t>Sucre (Sucre)</t>
  </si>
  <si>
    <t>Hacienda La Argentina</t>
  </si>
  <si>
    <t>Tolú Viejo</t>
  </si>
  <si>
    <t>Toluviejo</t>
  </si>
  <si>
    <t>Las Cruces</t>
  </si>
  <si>
    <t>Alpujarra</t>
  </si>
  <si>
    <t>Tolima</t>
  </si>
  <si>
    <t>El Salto</t>
  </si>
  <si>
    <t>Ambalema</t>
  </si>
  <si>
    <t>Armero (Guayabal)</t>
  </si>
  <si>
    <t>Ataco</t>
  </si>
  <si>
    <t>Casa de Zinc</t>
  </si>
  <si>
    <t>Mesa de Pole</t>
  </si>
  <si>
    <t>Santiago Pérez</t>
  </si>
  <si>
    <t>Cajamarca</t>
  </si>
  <si>
    <t>Carmen de Apicalá</t>
  </si>
  <si>
    <t>Carmen De Apicalá</t>
  </si>
  <si>
    <t>Chaparral</t>
  </si>
  <si>
    <t>El Pando</t>
  </si>
  <si>
    <t>Granja Demostración</t>
  </si>
  <si>
    <t xml:space="preserve">Hacienda Colache </t>
  </si>
  <si>
    <t>Coyaima</t>
  </si>
  <si>
    <t>Cunday</t>
  </si>
  <si>
    <t>Llanitos</t>
  </si>
  <si>
    <t>Dolores</t>
  </si>
  <si>
    <t>Chicoral</t>
  </si>
  <si>
    <t>Espinal</t>
  </si>
  <si>
    <t xml:space="preserve">El Edén </t>
  </si>
  <si>
    <t>Fresno</t>
  </si>
  <si>
    <t>Guamo</t>
  </si>
  <si>
    <t>Idema-Honda</t>
  </si>
  <si>
    <t>Honda</t>
  </si>
  <si>
    <t>Aeropuerto Perales</t>
  </si>
  <si>
    <t>Ibagué</t>
  </si>
  <si>
    <t>El Palmar</t>
  </si>
  <si>
    <t>El Placer</t>
  </si>
  <si>
    <t>La Esmeralda</t>
  </si>
  <si>
    <t xml:space="preserve">Las Juntas </t>
  </si>
  <si>
    <t xml:space="preserve">La Sierra </t>
  </si>
  <si>
    <t>Líbano</t>
  </si>
  <si>
    <t>Melgar</t>
  </si>
  <si>
    <t xml:space="preserve">Murillo - AUT </t>
  </si>
  <si>
    <t>Anchique</t>
  </si>
  <si>
    <t>Natagaima</t>
  </si>
  <si>
    <t>Hacienda Altamira DC</t>
  </si>
  <si>
    <t>Olaya Herrera</t>
  </si>
  <si>
    <t>Ortega</t>
  </si>
  <si>
    <t xml:space="preserve">Piedras  </t>
  </si>
  <si>
    <t>Piedras</t>
  </si>
  <si>
    <t>Gaitania</t>
  </si>
  <si>
    <t>Prado</t>
  </si>
  <si>
    <t>Boquerón</t>
  </si>
  <si>
    <t xml:space="preserve">El Fique </t>
  </si>
  <si>
    <t xml:space="preserve">Hacienda Pinalito </t>
  </si>
  <si>
    <t>Lozanía</t>
  </si>
  <si>
    <t>Purificación</t>
  </si>
  <si>
    <t>Rioblanco</t>
  </si>
  <si>
    <t>Herrera</t>
  </si>
  <si>
    <t>Roncesvalles</t>
  </si>
  <si>
    <t>Riomanso</t>
  </si>
  <si>
    <t>Rovira</t>
  </si>
  <si>
    <t>Rovira 2</t>
  </si>
  <si>
    <t>Jabalcon</t>
  </si>
  <si>
    <t>Saldaña</t>
  </si>
  <si>
    <t>Molino Murra</t>
  </si>
  <si>
    <t>San Antonio Quinta</t>
  </si>
  <si>
    <t xml:space="preserve">Hacienda La Lorena </t>
  </si>
  <si>
    <t>San Luis (Tolima)</t>
  </si>
  <si>
    <t>Suárez (Tolima)</t>
  </si>
  <si>
    <t>Las Mesas</t>
  </si>
  <si>
    <t>Valle de San Juan</t>
  </si>
  <si>
    <t>Valle De San Juan</t>
  </si>
  <si>
    <t>Venadillo</t>
  </si>
  <si>
    <t>Villahermosa</t>
  </si>
  <si>
    <t>Conc L Bustamante</t>
  </si>
  <si>
    <t>Villarrica</t>
  </si>
  <si>
    <t>Alcalá</t>
  </si>
  <si>
    <t>Valle del Cauca</t>
  </si>
  <si>
    <t>Pardo</t>
  </si>
  <si>
    <t>Andalucía</t>
  </si>
  <si>
    <t xml:space="preserve">La Inmaculada </t>
  </si>
  <si>
    <t>Ansermanuevo</t>
  </si>
  <si>
    <t>Bolívar (Valle del cauca)</t>
  </si>
  <si>
    <t>Naranjal</t>
  </si>
  <si>
    <t>Aeropuerto Buenaventura</t>
  </si>
  <si>
    <t>Buenaventura</t>
  </si>
  <si>
    <t>Malaguita</t>
  </si>
  <si>
    <t>Silva</t>
  </si>
  <si>
    <t>Buga</t>
  </si>
  <si>
    <t>Ceilan</t>
  </si>
  <si>
    <t>Bugalagrande</t>
  </si>
  <si>
    <t>Galicia</t>
  </si>
  <si>
    <t xml:space="preserve">Hacienda Lucerna </t>
  </si>
  <si>
    <t xml:space="preserve">La Camelía </t>
  </si>
  <si>
    <t>Caicedonia</t>
  </si>
  <si>
    <t>Cali</t>
  </si>
  <si>
    <t xml:space="preserve">Universidad del Valle  - AUT </t>
  </si>
  <si>
    <t>Palmasola</t>
  </si>
  <si>
    <t>Cartago</t>
  </si>
  <si>
    <t>Providencia</t>
  </si>
  <si>
    <t>Dagua</t>
  </si>
  <si>
    <t>Queremal</t>
  </si>
  <si>
    <t>El Águila</t>
  </si>
  <si>
    <t xml:space="preserve">El Paraiso </t>
  </si>
  <si>
    <t>El Cerrito</t>
  </si>
  <si>
    <t>Lituania</t>
  </si>
  <si>
    <t>El Dovio</t>
  </si>
  <si>
    <t>Florida</t>
  </si>
  <si>
    <t>Guacarí</t>
  </si>
  <si>
    <t>Aguaclara</t>
  </si>
  <si>
    <t>La Cumbre</t>
  </si>
  <si>
    <t xml:space="preserve">La Arboleda </t>
  </si>
  <si>
    <t>La Unión (Valle del cauca)</t>
  </si>
  <si>
    <t>La Victoria (Valle del cauca)</t>
  </si>
  <si>
    <t>Obando</t>
  </si>
  <si>
    <t>Aeropuerto Alfonso Bonilla</t>
  </si>
  <si>
    <t>Palmira</t>
  </si>
  <si>
    <t>Palmira Ica</t>
  </si>
  <si>
    <t>Roldanillo</t>
  </si>
  <si>
    <t>Isugu</t>
  </si>
  <si>
    <t>Cumbarco</t>
  </si>
  <si>
    <t>Ceros</t>
  </si>
  <si>
    <t>Toro</t>
  </si>
  <si>
    <t>Barragán</t>
  </si>
  <si>
    <t>Tuluá</t>
  </si>
  <si>
    <t>Mateguadua</t>
  </si>
  <si>
    <t>Puerto Frazadas</t>
  </si>
  <si>
    <t>Patumac</t>
  </si>
  <si>
    <t>Versalles</t>
  </si>
  <si>
    <t>Mediacanoa-Alertas</t>
  </si>
  <si>
    <t>Yotoco</t>
  </si>
  <si>
    <t>Zarzal</t>
  </si>
  <si>
    <t>El Alambrado -Alerta</t>
  </si>
  <si>
    <t>Vaupes</t>
  </si>
  <si>
    <t>Mitú</t>
  </si>
  <si>
    <t>Puerto Tolima</t>
  </si>
  <si>
    <t>Cumaribo</t>
  </si>
  <si>
    <t>Vichada</t>
  </si>
  <si>
    <t xml:space="preserve">Las Gaviotas </t>
  </si>
  <si>
    <t>La Primavera</t>
  </si>
  <si>
    <t>La Aurora</t>
  </si>
  <si>
    <t>Aceitico</t>
  </si>
  <si>
    <t>Puerto Carreño</t>
  </si>
  <si>
    <t>Aeropuerto Puerto Carreño</t>
  </si>
  <si>
    <t>Casuarito</t>
  </si>
  <si>
    <t>Agrometeorológica</t>
  </si>
  <si>
    <t>Climática Ordinaria</t>
  </si>
  <si>
    <t>Climática principal</t>
  </si>
  <si>
    <t>Meteorológica Especial</t>
  </si>
  <si>
    <t>Pluviográfica</t>
  </si>
  <si>
    <t>Pluviométrica</t>
  </si>
  <si>
    <t>Sinóptica Principal</t>
  </si>
  <si>
    <t>Sinóptica Secundaria</t>
  </si>
  <si>
    <t>RS</t>
  </si>
  <si>
    <t>Radiosonda</t>
  </si>
  <si>
    <t>Limnigráfica</t>
  </si>
  <si>
    <t>Limnimétrica</t>
  </si>
  <si>
    <t>Isla de Providencia</t>
  </si>
  <si>
    <t xml:space="preserve">Granja Vélez </t>
  </si>
  <si>
    <t>Vélez</t>
  </si>
  <si>
    <t>NOMBRE</t>
  </si>
  <si>
    <t>ELEVACIÓN (m)</t>
  </si>
  <si>
    <t>Aeropuerto Guillermo León Valencia</t>
  </si>
  <si>
    <t>Cristo Rey</t>
  </si>
  <si>
    <t>Granja San Jorge</t>
  </si>
  <si>
    <t>Soacha</t>
  </si>
  <si>
    <t>Bajo Calima</t>
  </si>
  <si>
    <t>Cumplen la directriz No 1203 del 2017 de la OMM</t>
  </si>
  <si>
    <t>Tulio Ospina</t>
  </si>
  <si>
    <t>San José Palmar</t>
  </si>
  <si>
    <t>Subachoque</t>
  </si>
  <si>
    <t>La Bohemia</t>
  </si>
  <si>
    <t xml:space="preserve">NORMAL CLIMATOLÓGICA ESTÁNDAR DEL OZONO TOTAL </t>
  </si>
  <si>
    <t>UBICACIÓN</t>
  </si>
  <si>
    <t>NORMAL ANUAL</t>
  </si>
  <si>
    <t>LON</t>
  </si>
  <si>
    <t>LAT</t>
  </si>
  <si>
    <t>Ene</t>
  </si>
  <si>
    <t>Feb</t>
  </si>
  <si>
    <t>Mar</t>
  </si>
  <si>
    <t>Abr</t>
  </si>
  <si>
    <t>May</t>
  </si>
  <si>
    <t>Jun</t>
  </si>
  <si>
    <t>Jul</t>
  </si>
  <si>
    <t>Ago</t>
  </si>
  <si>
    <t>Sep</t>
  </si>
  <si>
    <t>Oct</t>
  </si>
  <si>
    <t>Nov</t>
  </si>
  <si>
    <t>Dic</t>
  </si>
  <si>
    <t>NORMALES CLIMATOLÓGICAS ESTÁNDAR</t>
  </si>
  <si>
    <t xml:space="preserve">Documentos de interés: </t>
  </si>
  <si>
    <t>INFORMACIÓN DE APOYO</t>
  </si>
  <si>
    <t>Estas normales se calculan siguiendo las sugerencias descritas en la Directriz No. 1203 del año 2017 de la OMM para los diferentes indicadores estadísticos, cuyo titulo es “Directrices de la OMM sobre el cálculo de las normales climáticas”.</t>
  </si>
  <si>
    <t>Para el Número de días con lluvia, se tienen en cuenta los días con precipitaciones mayores o iguales a un milímetro (conteo).</t>
  </si>
  <si>
    <t xml:space="preserve">Directriz No. 1203 del año 2017 de la OMM: “Directrices de la OMM sobre el cálculo de las normales climáticas”.
</t>
  </si>
  <si>
    <t xml:space="preserve">Guía para el cálculo de normales climáticas (aplicación al cálculo de las normales climatológicas estándar para el periodo 1981-2010). Versión No. 2
</t>
  </si>
  <si>
    <t>http://sgi.ideam.gov.co/documents/412030/561097/M-GDI-M-G004+Gu%C3%ADa+para+el+c%C3%A1lculo+de+Normales+Clim%C3%A1ticas+V2/b06ba207-ed1e-4f39-b27a-9c22d7706bb2?version=1.0</t>
  </si>
  <si>
    <t>https://library.wmo.int/viewer/60338?medianame=1203_es_#page=1&amp;viewer=picture&amp;o=bookmark&amp;n=0&amp;q=</t>
  </si>
  <si>
    <t>NORMAL CLIMATOLÓGICA ESTÁNDAR DE LA PRECIPITACIÓN PARA EL PERIODO 1981-2010 (mm)</t>
  </si>
  <si>
    <t>Hacienda Piunti</t>
  </si>
  <si>
    <t>Buriticá</t>
  </si>
  <si>
    <t>Aeropuerto Puerto Berrío</t>
  </si>
  <si>
    <t>Acueducto Fontibon</t>
  </si>
  <si>
    <t>Arrayan San Francisco</t>
  </si>
  <si>
    <t>Bosa</t>
  </si>
  <si>
    <t>Cerro de Suba</t>
  </si>
  <si>
    <t>Delirio</t>
  </si>
  <si>
    <t>El Verjon</t>
  </si>
  <si>
    <t>Granizo</t>
  </si>
  <si>
    <t>La Regadera 2</t>
  </si>
  <si>
    <t>Pozo Llanitos</t>
  </si>
  <si>
    <t>San Luis 1 y 2</t>
  </si>
  <si>
    <t xml:space="preserve">Vitelma  </t>
  </si>
  <si>
    <t>Cerinza</t>
  </si>
  <si>
    <t>Belencito</t>
  </si>
  <si>
    <t>Santa Sofia</t>
  </si>
  <si>
    <t>Sena</t>
  </si>
  <si>
    <t>Susacón</t>
  </si>
  <si>
    <t>El Garrocho</t>
  </si>
  <si>
    <t>La Balsa</t>
  </si>
  <si>
    <t>El Trapiche</t>
  </si>
  <si>
    <t>Caney El Mojarras</t>
  </si>
  <si>
    <t>Mercaderes</t>
  </si>
  <si>
    <t>Pan De Azucar</t>
  </si>
  <si>
    <t>Mandiva</t>
  </si>
  <si>
    <t>Pitayo</t>
  </si>
  <si>
    <t>Saija</t>
  </si>
  <si>
    <t>Tesorito</t>
  </si>
  <si>
    <t>Tominio</t>
  </si>
  <si>
    <t>El Molino</t>
  </si>
  <si>
    <t>El Sinai</t>
  </si>
  <si>
    <t>Unguia</t>
  </si>
  <si>
    <t xml:space="preserve">Lorica Ita - AUT </t>
  </si>
  <si>
    <t>Uré</t>
  </si>
  <si>
    <t>San Jose De Ure</t>
  </si>
  <si>
    <t>Carmen de Carupa</t>
  </si>
  <si>
    <t>Carmen De Carupa</t>
  </si>
  <si>
    <t>Choachi</t>
  </si>
  <si>
    <t>Gama</t>
  </si>
  <si>
    <t>Mundonuevo</t>
  </si>
  <si>
    <t>La Calera</t>
  </si>
  <si>
    <t xml:space="preserve">Tibitoc 2  </t>
  </si>
  <si>
    <t>Tocancipá</t>
  </si>
  <si>
    <t>Une</t>
  </si>
  <si>
    <t xml:space="preserve">Hacienda Rionegro </t>
  </si>
  <si>
    <t>El Portal</t>
  </si>
  <si>
    <t xml:space="preserve">Las Lomitas </t>
  </si>
  <si>
    <t>Guayabal</t>
  </si>
  <si>
    <t>Hacienda Caracas</t>
  </si>
  <si>
    <t>Jasay</t>
  </si>
  <si>
    <t>Sipanao</t>
  </si>
  <si>
    <t>Palomino</t>
  </si>
  <si>
    <t xml:space="preserve">El Ruby </t>
  </si>
  <si>
    <t>La Sara</t>
  </si>
  <si>
    <t>Prado Sevilla</t>
  </si>
  <si>
    <t>Presa Hidromayo</t>
  </si>
  <si>
    <t>El Paraiso - AUT</t>
  </si>
  <si>
    <t>Santa Maria Abastos</t>
  </si>
  <si>
    <t xml:space="preserve">Aer4opuerto El Edén - AUT </t>
  </si>
  <si>
    <t>La Parroquia</t>
  </si>
  <si>
    <t>Puente La Paz</t>
  </si>
  <si>
    <t xml:space="preserve">Hacienda El Torno </t>
  </si>
  <si>
    <t>El Salero</t>
  </si>
  <si>
    <t>El retiro</t>
  </si>
  <si>
    <t>La Trojita</t>
  </si>
  <si>
    <t>Yurumanguí San António</t>
  </si>
  <si>
    <t>Acueducto Buga</t>
  </si>
  <si>
    <t>Dosquebradas</t>
  </si>
  <si>
    <t>El Diluvio</t>
  </si>
  <si>
    <t>La Magdalena</t>
  </si>
  <si>
    <t>Nogales Altagracia</t>
  </si>
  <si>
    <t>Piedras de Moler</t>
  </si>
  <si>
    <t>Cisneros</t>
  </si>
  <si>
    <t>El Granario</t>
  </si>
  <si>
    <t>El Cairo</t>
  </si>
  <si>
    <t>Auji</t>
  </si>
  <si>
    <t>La Ceja</t>
  </si>
  <si>
    <t>Tenerife</t>
  </si>
  <si>
    <t>La Maria</t>
  </si>
  <si>
    <t>La Diana</t>
  </si>
  <si>
    <t>La Soledad</t>
  </si>
  <si>
    <t>LA Patagonia</t>
  </si>
  <si>
    <t>Samarkanda</t>
  </si>
  <si>
    <t>Jamundí</t>
  </si>
  <si>
    <t>El Lucero</t>
  </si>
  <si>
    <t>La Despensa</t>
  </si>
  <si>
    <t>Cruces</t>
  </si>
  <si>
    <t>Puerto Molina</t>
  </si>
  <si>
    <t>Austria</t>
  </si>
  <si>
    <t>Chambu</t>
  </si>
  <si>
    <t>Bolo Blanco</t>
  </si>
  <si>
    <t>Pradera</t>
  </si>
  <si>
    <t>Riofrio</t>
  </si>
  <si>
    <t>Riofrío</t>
  </si>
  <si>
    <t>Aguacatel</t>
  </si>
  <si>
    <t>El Oregano</t>
  </si>
  <si>
    <t>San Pedro (Valle del cauca)</t>
  </si>
  <si>
    <t>Alegrias</t>
  </si>
  <si>
    <t>El Oso</t>
  </si>
  <si>
    <t>La Quiebra</t>
  </si>
  <si>
    <t>Las Penas</t>
  </si>
  <si>
    <t>La Gitana</t>
  </si>
  <si>
    <t>Los Bancos</t>
  </si>
  <si>
    <t>Venus</t>
  </si>
  <si>
    <t>EL Balsal</t>
  </si>
  <si>
    <t>La Arabia</t>
  </si>
  <si>
    <t>Puerto Nuevo</t>
  </si>
  <si>
    <t>La Buitrera</t>
  </si>
  <si>
    <t>Yumbo</t>
  </si>
  <si>
    <t xml:space="preserve">El Alcazar </t>
  </si>
  <si>
    <t>Quebradanueva</t>
  </si>
  <si>
    <t>ALEV</t>
  </si>
  <si>
    <t>Mirití-Paraná</t>
  </si>
  <si>
    <t>Tulenapa</t>
  </si>
  <si>
    <t>Carmen de Viboral</t>
  </si>
  <si>
    <t xml:space="preserve">Hacienda El Progreso </t>
  </si>
  <si>
    <t>Don Matías</t>
  </si>
  <si>
    <t>San Juan de Urabá</t>
  </si>
  <si>
    <t xml:space="preserve">Las Violetas </t>
  </si>
  <si>
    <t>Santa Fe de Antioquia</t>
  </si>
  <si>
    <t>Santa Rosa de Osos</t>
  </si>
  <si>
    <t>Vigia del Fuerte</t>
  </si>
  <si>
    <t xml:space="preserve">Camavieja  </t>
  </si>
  <si>
    <t>Las Sopas</t>
  </si>
  <si>
    <t>Salitre Casa Bomba</t>
  </si>
  <si>
    <t>Cartagena de Indias</t>
  </si>
  <si>
    <t>El Carmén de Bolívar</t>
  </si>
  <si>
    <t>Hatillo de Loba</t>
  </si>
  <si>
    <t>San Jacinto del Cauca</t>
  </si>
  <si>
    <t>San Martín de Loba</t>
  </si>
  <si>
    <t>Santa Rosa del Sur</t>
  </si>
  <si>
    <t>Campo Real</t>
  </si>
  <si>
    <t>El Tunel</t>
  </si>
  <si>
    <t>Cuítiva</t>
  </si>
  <si>
    <t>San Pablo de Borbur</t>
  </si>
  <si>
    <t>Villa de Leiva</t>
  </si>
  <si>
    <t>Belén de Los Andaquíes</t>
  </si>
  <si>
    <t>San José del Fragua</t>
  </si>
  <si>
    <t>San Luis de Palenque</t>
  </si>
  <si>
    <t>Mecaje</t>
  </si>
  <si>
    <t>Bocas de Napi</t>
  </si>
  <si>
    <t>Guapi</t>
  </si>
  <si>
    <t>La Fonda Citec</t>
  </si>
  <si>
    <t>Sajandi</t>
  </si>
  <si>
    <t>Santander de Quilichao</t>
  </si>
  <si>
    <t>La Jagua de Ibirico</t>
  </si>
  <si>
    <t>Manaure Balcón del Cesar</t>
  </si>
  <si>
    <t>El Litoral del San Juán (Docordó)</t>
  </si>
  <si>
    <t>San José del Palmar</t>
  </si>
  <si>
    <t>Ciénaga de Oro</t>
  </si>
  <si>
    <t>Galán</t>
  </si>
  <si>
    <t>Universidad de Córdoba</t>
  </si>
  <si>
    <t>San Jose de Ure</t>
  </si>
  <si>
    <t>San Jose</t>
  </si>
  <si>
    <t>San Rafael 1</t>
  </si>
  <si>
    <t>El Penon Guarani</t>
  </si>
  <si>
    <t>Sibate Apostolica</t>
  </si>
  <si>
    <t>La unión - El Rosal</t>
  </si>
  <si>
    <t>Hacienda Manila - AUT</t>
  </si>
  <si>
    <t>Resina</t>
  </si>
  <si>
    <t>Guadalupe (Huila)</t>
  </si>
  <si>
    <t xml:space="preserve">Hacienda El Totumo </t>
  </si>
  <si>
    <t>San Juan del Cesar</t>
  </si>
  <si>
    <t>Sabanas de San Ángel</t>
  </si>
  <si>
    <t>Los Micos</t>
  </si>
  <si>
    <t>Taminango 1</t>
  </si>
  <si>
    <t xml:space="preserve">El Pepino - AUT </t>
  </si>
  <si>
    <t>Sibundoy</t>
  </si>
  <si>
    <t>Valle del Guamuez (La Hormiga)</t>
  </si>
  <si>
    <t>Santa Rosa de Cabal</t>
  </si>
  <si>
    <t>San Vicente de Chucurí</t>
  </si>
  <si>
    <t xml:space="preserve">Hacienda Belén </t>
  </si>
  <si>
    <t>Media Luna</t>
  </si>
  <si>
    <t xml:space="preserve">Las Brisas - AUT </t>
  </si>
  <si>
    <t xml:space="preserve">La Misión </t>
  </si>
  <si>
    <t>Aeropuerto Farfán</t>
  </si>
  <si>
    <t>Se refiere a los valores medios de los datos climatológicos, calculados para el periodo de 30 Años, que concluye en un año acabado en cero (por ejemplo y para este caso: 1 de enero de 1981 a 31 de diciembre de 2010).</t>
  </si>
  <si>
    <t>Para la temperatura media diaria, se presentan los valores medios mensuales y el anual (°C).</t>
  </si>
  <si>
    <t>NORMAL CLIMATOLÓGICA ESTÁNDAR DE LA TEMPERATURA MEDIA (°C) PARA EL PERIODO 1981-2010</t>
  </si>
  <si>
    <t>A0</t>
  </si>
  <si>
    <t xml:space="preserve">Santa Rita </t>
  </si>
  <si>
    <t>La Mansa</t>
  </si>
  <si>
    <t>Aeropuerto Olaya Herrera</t>
  </si>
  <si>
    <t>Aeropuerto José María Cordova</t>
  </si>
  <si>
    <t>Rionegro</t>
  </si>
  <si>
    <t xml:space="preserve">La Selva </t>
  </si>
  <si>
    <t>Granja Experiomental El Nus</t>
  </si>
  <si>
    <t>Aragon</t>
  </si>
  <si>
    <t>Granja La Nacional</t>
  </si>
  <si>
    <t>Vegachi</t>
  </si>
  <si>
    <t>Aeropuerto Ernesto Cortissoz</t>
  </si>
  <si>
    <t>Atlántico</t>
  </si>
  <si>
    <t>Cartagena</t>
  </si>
  <si>
    <t>Col Cooperativo</t>
  </si>
  <si>
    <t>Institución Agricola Macanal</t>
  </si>
  <si>
    <t>Tunguavita</t>
  </si>
  <si>
    <t>U. P. T. C.</t>
  </si>
  <si>
    <t>Samana</t>
  </si>
  <si>
    <t>Maguaré</t>
  </si>
  <si>
    <t>Aeropuerto G Artunduaga</t>
  </si>
  <si>
    <t>Florencia</t>
  </si>
  <si>
    <t>San José de Fragüa</t>
  </si>
  <si>
    <t>Los Milagros</t>
  </si>
  <si>
    <t>Venta De Cajibio</t>
  </si>
  <si>
    <t>Ingenio Cauca</t>
  </si>
  <si>
    <t>Gabriel Lopez</t>
  </si>
  <si>
    <t>hacienda Centenario</t>
  </si>
  <si>
    <t>Aeropuerto El Carano</t>
  </si>
  <si>
    <t>La Doctrina</t>
  </si>
  <si>
    <t>Tibaitatá</t>
  </si>
  <si>
    <t>Hacienda La Manila</t>
  </si>
  <si>
    <t>Hacienda La Cabana</t>
  </si>
  <si>
    <t>Aeropuerto San Luis</t>
  </si>
  <si>
    <t>Chachagüí</t>
  </si>
  <si>
    <t>Botana</t>
  </si>
  <si>
    <t xml:space="preserve"> Granja El Mira </t>
  </si>
  <si>
    <t>Escuela Agricola Cáchira</t>
  </si>
  <si>
    <t>Carmen de Tonchala</t>
  </si>
  <si>
    <t>Toledo</t>
  </si>
  <si>
    <t>Risaralda</t>
  </si>
  <si>
    <t>La Camelia</t>
  </si>
  <si>
    <t>Archipiélago de San Andrés, Providencia y Sta Cat.</t>
  </si>
  <si>
    <t>Escela Agricola Mogotes</t>
  </si>
  <si>
    <t>Vivero Suratá</t>
  </si>
  <si>
    <t>Velez Granja</t>
  </si>
  <si>
    <t xml:space="preserve">El Salto </t>
  </si>
  <si>
    <t xml:space="preserve">Granja Demostracion </t>
  </si>
  <si>
    <t>Nataima</t>
  </si>
  <si>
    <t>Lozania</t>
  </si>
  <si>
    <t>Univeridad del Valle</t>
  </si>
  <si>
    <t>Centro Administrativo La Unión</t>
  </si>
  <si>
    <t>VALORES MEDIOS DEL OZONO TOTAL PARA EL PERIODO 1981-2010 EN CADA PUNTO DE GRILLA</t>
  </si>
  <si>
    <t>Anori</t>
  </si>
  <si>
    <t>Unibán</t>
  </si>
  <si>
    <t>Hacienda Cotove</t>
  </si>
  <si>
    <t>Santa Fé de Antioquía</t>
  </si>
  <si>
    <t>Aeropuerto E Cortissoz</t>
  </si>
  <si>
    <t>Aeropuerto El Dorado</t>
  </si>
  <si>
    <t>El Carmen de Bolívar</t>
  </si>
  <si>
    <t>Santa Rosa Simiti</t>
  </si>
  <si>
    <t>Sierra Nevada Cocuy</t>
  </si>
  <si>
    <t>Guican</t>
  </si>
  <si>
    <t>Aeropuerto A Lleras</t>
  </si>
  <si>
    <t xml:space="preserve">La Mono </t>
  </si>
  <si>
    <t>Belen de los Andaquies</t>
  </si>
  <si>
    <t>Bolivar</t>
  </si>
  <si>
    <t>Venta de Cajibío</t>
  </si>
  <si>
    <t>Fonda La Citec</t>
  </si>
  <si>
    <t>Aeropuerto G L Valencia</t>
  </si>
  <si>
    <t>Chiriguana</t>
  </si>
  <si>
    <t>Universidad de Cordoba</t>
  </si>
  <si>
    <t>Aeropuerto Palanquero</t>
  </si>
  <si>
    <t>Yacopi</t>
  </si>
  <si>
    <t xml:space="preserve">La Legiosa </t>
  </si>
  <si>
    <t>Escuela Agrícola La Plata</t>
  </si>
  <si>
    <t xml:space="preserve">El Juncal </t>
  </si>
  <si>
    <t>Parque Arqueologico</t>
  </si>
  <si>
    <t>Aeropuerto Almirante Padilla</t>
  </si>
  <si>
    <t>La Libertad</t>
  </si>
  <si>
    <t>Consaca</t>
  </si>
  <si>
    <t>El Encano</t>
  </si>
  <si>
    <t>Granja El Mira</t>
  </si>
  <si>
    <t>Michoacan</t>
  </si>
  <si>
    <t>Puerto Leguizamo</t>
  </si>
  <si>
    <t>Pueblo Rico</t>
  </si>
  <si>
    <t>Veracruz</t>
  </si>
  <si>
    <t>Vivero Surata</t>
  </si>
  <si>
    <t>Berlin Automatica</t>
  </si>
  <si>
    <t>Granja Demostracion</t>
  </si>
  <si>
    <t>Perales Hato Opia</t>
  </si>
  <si>
    <t>La Mision</t>
  </si>
  <si>
    <t>Aeropuerto A Bonilla</t>
  </si>
  <si>
    <t>San Emigdio</t>
  </si>
  <si>
    <t>Las Gaviotas</t>
  </si>
  <si>
    <t>NORMAL CLIMATOLÓGICA ESTÁNDAR DEL BRILLO SOLAR (Horas de Sol al Día) PARA EL PERIODO 1981-2010</t>
  </si>
  <si>
    <r>
      <t xml:space="preserve">NORMAL CLIMATOLÓGICA ESTÁNDAR DE No DE DÍAS CON LLUVIA </t>
    </r>
    <r>
      <rPr>
        <b/>
        <sz val="12"/>
        <color theme="1"/>
        <rFont val="Calibri"/>
        <family val="2"/>
      </rPr>
      <t>≥</t>
    </r>
    <r>
      <rPr>
        <b/>
        <sz val="12"/>
        <color theme="1"/>
        <rFont val="Calibri"/>
        <family val="2"/>
        <scheme val="minor"/>
      </rPr>
      <t xml:space="preserve"> 1 mm PARA EL PERIODO 1981-2010</t>
    </r>
  </si>
  <si>
    <t>En Precipitación se presentan los valores medios de los acumulados mensuales y el anual (acumulado en mm).</t>
  </si>
  <si>
    <t>Para el brillo solar se presentan los valores medios mensuales de las Horas de Sol al día</t>
  </si>
  <si>
    <t>Para el Ozono Total se presenta el valor medio mensual y anual multianual de la cantidad total de ozono, que se promedia para 1116 puntos de grilla sobre el territorio nacional, mediante el uso de mediciones satelitales (sensores TOMS y OMI de la NASA).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</si>
</sst>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_-* #,##0\ _€_-;\-* #,##0\ _€_-;_-* &quot;-&quot;\ _€_-;_-@"/>
    <numFmt numFmtId="165" formatCode="0.0000000"/>
    <numFmt numFmtId="166" formatCode="0.0"/>
    <numFmt numFmtId="167" formatCode="0.0%"/>
    <numFmt numFmtId="168" formatCode="_-* #,##0\ _€_-;\-* #,##0\ _€_-;_-* &quot;-&quot;\ _€_-;_-@_-"/>
    <numFmt numFmtId="169" formatCode="0.0000"/>
  </numFmts>
  <fonts count="34" x14ac:knownFonts="1">
    <font>
      <sz val="11"/>
      <color theme="1"/>
      <name val="Calibri"/>
      <family val="2"/>
      <scheme val="minor"/>
    </font>
    <font>
      <sz val="11"/>
      <color theme="1"/>
      <name val="Calibri"/>
      <family val="2"/>
      <scheme val="minor"/>
    </font>
    <font>
      <b/>
      <sz val="12"/>
      <color rgb="FF000000"/>
      <name val="Calibri"/>
      <family val="2"/>
    </font>
    <font>
      <sz val="11"/>
      <name val="Calibri"/>
      <family val="2"/>
    </font>
    <font>
      <b/>
      <sz val="12"/>
      <color theme="1"/>
      <name val="Calibri"/>
      <family val="2"/>
    </font>
    <font>
      <b/>
      <sz val="8"/>
      <color rgb="FF000000"/>
      <name val="Calibri"/>
      <family val="2"/>
    </font>
    <font>
      <sz val="8"/>
      <color theme="1"/>
      <name val="Calibri"/>
      <family val="2"/>
    </font>
    <font>
      <sz val="8"/>
      <color rgb="FF000000"/>
      <name val="Calibri"/>
      <family val="2"/>
    </font>
    <font>
      <b/>
      <sz val="12"/>
      <color theme="1"/>
      <name val="Calibri"/>
      <family val="2"/>
      <scheme val="minor"/>
    </font>
    <font>
      <sz val="11"/>
      <color indexed="8"/>
      <name val="Calibri"/>
      <family val="2"/>
    </font>
    <font>
      <b/>
      <sz val="8"/>
      <color indexed="8"/>
      <name val="Calibri"/>
      <family val="2"/>
      <scheme val="minor"/>
    </font>
    <font>
      <sz val="8"/>
      <color theme="1"/>
      <name val="Calibri"/>
      <family val="2"/>
      <scheme val="minor"/>
    </font>
    <font>
      <sz val="8"/>
      <color indexed="8"/>
      <name val="Calibri"/>
      <family val="2"/>
      <scheme val="minor"/>
    </font>
    <font>
      <sz val="10"/>
      <name val="Arial"/>
      <family val="2"/>
    </font>
    <font>
      <sz val="10"/>
      <name val="Calibri"/>
      <family val="2"/>
      <scheme val="minor"/>
    </font>
    <font>
      <sz val="8"/>
      <name val="Calibri"/>
      <family val="2"/>
      <scheme val="minor"/>
    </font>
    <font>
      <b/>
      <sz val="17"/>
      <name val="Arial"/>
      <family val="2"/>
    </font>
    <font>
      <b/>
      <sz val="10"/>
      <name val="Arial"/>
      <family val="2"/>
    </font>
    <font>
      <b/>
      <sz val="9"/>
      <color indexed="81"/>
      <name val="Tahoma"/>
      <family val="2"/>
    </font>
    <font>
      <sz val="9"/>
      <color indexed="81"/>
      <name val="Tahoma"/>
      <family val="2"/>
    </font>
    <font>
      <b/>
      <sz val="10"/>
      <name val="Calibri"/>
      <family val="2"/>
      <scheme val="minor"/>
    </font>
    <font>
      <b/>
      <sz val="14"/>
      <name val="Arial"/>
      <family val="2"/>
    </font>
    <font>
      <u/>
      <sz val="11"/>
      <color theme="10"/>
      <name val="Calibri"/>
      <family val="2"/>
      <scheme val="minor"/>
    </font>
    <font>
      <b/>
      <sz val="11"/>
      <color theme="1"/>
      <name val="Calibri"/>
      <family val="2"/>
      <scheme val="minor"/>
    </font>
    <font>
      <sz val="9"/>
      <color rgb="FF000000"/>
      <name val="Calibri"/>
      <family val="2"/>
    </font>
    <font>
      <sz val="9"/>
      <color theme="1"/>
      <name val="Calibri"/>
      <family val="2"/>
    </font>
    <font>
      <sz val="9"/>
      <color theme="1"/>
      <name val="Calibri"/>
      <family val="2"/>
      <scheme val="minor"/>
    </font>
    <font>
      <sz val="8"/>
      <color rgb="FF000000"/>
      <name val="Calibri"/>
      <family val="2"/>
      <scheme val="minor"/>
    </font>
    <font>
      <b/>
      <sz val="8"/>
      <name val="Calibri"/>
      <family val="2"/>
      <scheme val="minor"/>
    </font>
    <font>
      <sz val="9"/>
      <color indexed="8"/>
      <name val="Calibri"/>
      <family val="2"/>
    </font>
    <font>
      <sz val="9"/>
      <color rgb="FF000000"/>
      <name val="Calibri"/>
      <family val="2"/>
      <scheme val="minor"/>
    </font>
    <font>
      <sz val="9"/>
      <color indexed="8"/>
      <name val="Calibri"/>
      <family val="2"/>
      <scheme val="minor"/>
    </font>
    <font>
      <sz val="9"/>
      <name val="Calibri"/>
      <family val="2"/>
      <scheme val="minor"/>
    </font>
    <font>
      <sz val="9"/>
      <name val="Calibri"/>
      <family val="2"/>
    </font>
  </fonts>
  <fills count="5">
    <fill>
      <patternFill patternType="none"/>
    </fill>
    <fill>
      <patternFill patternType="gray125"/>
    </fill>
    <fill>
      <patternFill patternType="solid">
        <fgColor rgb="FFBFBFBF"/>
        <bgColor rgb="FFBFBFBF"/>
      </patternFill>
    </fill>
    <fill>
      <patternFill patternType="solid">
        <fgColor theme="0" tint="-0.249977111117893"/>
        <bgColor indexed="64"/>
      </patternFill>
    </fill>
    <fill>
      <patternFill patternType="solid">
        <fgColor theme="0" tint="-0.14999847407452621"/>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medium">
        <color rgb="FF000000"/>
      </left>
      <right style="thin">
        <color indexed="64"/>
      </right>
      <top style="thin">
        <color rgb="FF000000"/>
      </top>
      <bottom style="thin">
        <color indexed="64"/>
      </bottom>
      <diagonal/>
    </border>
    <border>
      <left style="thin">
        <color indexed="64"/>
      </left>
      <right style="thick">
        <color indexed="64"/>
      </right>
      <top style="thin">
        <color rgb="FF000000"/>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indexed="64"/>
      </bottom>
      <diagonal/>
    </border>
  </borders>
  <cellStyleXfs count="6">
    <xf numFmtId="0" fontId="0" fillId="0" borderId="0"/>
    <xf numFmtId="168" fontId="9" fillId="0" borderId="0" applyFont="0" applyFill="0" applyBorder="0" applyAlignment="0" applyProtection="0"/>
    <xf numFmtId="0" fontId="13" fillId="0" borderId="0"/>
    <xf numFmtId="9" fontId="9" fillId="0" borderId="0" applyFont="0" applyFill="0" applyBorder="0" applyAlignment="0" applyProtection="0"/>
    <xf numFmtId="0" fontId="22" fillId="0" borderId="0" applyNumberFormat="0" applyFill="0" applyBorder="0" applyAlignment="0" applyProtection="0"/>
    <xf numFmtId="41" fontId="1" fillId="0" borderId="0" applyFont="0" applyFill="0" applyBorder="0" applyAlignment="0" applyProtection="0"/>
  </cellStyleXfs>
  <cellXfs count="198">
    <xf numFmtId="0" fontId="0" fillId="0" borderId="0" xfId="0"/>
    <xf numFmtId="0" fontId="6" fillId="0" borderId="0" xfId="0" applyFont="1" applyAlignment="1">
      <alignment horizontal="center" vertical="center"/>
    </xf>
    <xf numFmtId="0" fontId="0" fillId="0" borderId="0" xfId="0" applyFont="1" applyAlignment="1"/>
    <xf numFmtId="0" fontId="6" fillId="0" borderId="19" xfId="0" applyFont="1" applyBorder="1" applyAlignment="1">
      <alignment horizontal="center" vertical="center"/>
    </xf>
    <xf numFmtId="0" fontId="7" fillId="0" borderId="19"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2" fontId="10" fillId="3" borderId="5" xfId="0" applyNumberFormat="1" applyFont="1" applyFill="1" applyBorder="1" applyAlignment="1">
      <alignment horizontal="center" vertical="center"/>
    </xf>
    <xf numFmtId="2" fontId="10" fillId="3" borderId="6" xfId="0" applyNumberFormat="1" applyFont="1" applyFill="1" applyBorder="1" applyAlignment="1">
      <alignment horizontal="center" vertical="center"/>
    </xf>
    <xf numFmtId="0" fontId="12" fillId="0" borderId="12" xfId="0" applyFont="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165" fontId="10" fillId="3" borderId="21" xfId="0" applyNumberFormat="1" applyFont="1" applyFill="1" applyBorder="1" applyAlignment="1">
      <alignment horizontal="center" vertical="center"/>
    </xf>
    <xf numFmtId="0" fontId="15" fillId="0" borderId="12" xfId="2" applyFont="1" applyBorder="1" applyAlignment="1">
      <alignment horizontal="center" vertical="center"/>
    </xf>
    <xf numFmtId="0" fontId="13" fillId="0" borderId="0" xfId="2"/>
    <xf numFmtId="0" fontId="17" fillId="0" borderId="0" xfId="2" applyFont="1"/>
    <xf numFmtId="0" fontId="20" fillId="4" borderId="4" xfId="2" applyFont="1" applyFill="1" applyBorder="1" applyAlignment="1">
      <alignment horizontal="center" vertical="center"/>
    </xf>
    <xf numFmtId="0" fontId="20" fillId="4" borderId="5" xfId="2" applyFont="1" applyFill="1" applyBorder="1" applyAlignment="1">
      <alignment horizontal="center" vertical="center"/>
    </xf>
    <xf numFmtId="0" fontId="20" fillId="4" borderId="6" xfId="2" applyFont="1" applyFill="1" applyBorder="1" applyAlignment="1">
      <alignment horizontal="center" vertical="center"/>
    </xf>
    <xf numFmtId="0" fontId="14" fillId="0" borderId="0" xfId="2" applyFont="1" applyAlignment="1">
      <alignment horizontal="center"/>
    </xf>
    <xf numFmtId="0" fontId="14" fillId="0" borderId="20" xfId="2" applyFont="1" applyBorder="1" applyAlignment="1">
      <alignment horizontal="center"/>
    </xf>
    <xf numFmtId="0" fontId="14" fillId="0" borderId="22" xfId="2" applyFont="1" applyBorder="1" applyAlignment="1">
      <alignment horizontal="center"/>
    </xf>
    <xf numFmtId="0" fontId="14" fillId="0" borderId="11" xfId="2" applyFont="1" applyBorder="1" applyAlignment="1">
      <alignment horizontal="center"/>
    </xf>
    <xf numFmtId="0" fontId="14" fillId="0" borderId="13" xfId="2" applyFont="1" applyBorder="1" applyAlignment="1">
      <alignment horizontal="center"/>
    </xf>
    <xf numFmtId="0" fontId="14" fillId="0" borderId="15" xfId="2" applyFont="1" applyBorder="1" applyAlignment="1">
      <alignment horizontal="center"/>
    </xf>
    <xf numFmtId="0" fontId="14" fillId="0" borderId="17" xfId="2" applyFont="1" applyBorder="1" applyAlignment="1">
      <alignment horizontal="center"/>
    </xf>
    <xf numFmtId="166" fontId="14" fillId="0" borderId="20" xfId="2" applyNumberFormat="1" applyFont="1" applyBorder="1" applyAlignment="1">
      <alignment horizontal="center"/>
    </xf>
    <xf numFmtId="166" fontId="14" fillId="0" borderId="21" xfId="2" applyNumberFormat="1" applyFont="1" applyBorder="1" applyAlignment="1">
      <alignment horizontal="center"/>
    </xf>
    <xf numFmtId="166" fontId="14" fillId="0" borderId="22" xfId="2" applyNumberFormat="1" applyFont="1" applyBorder="1" applyAlignment="1">
      <alignment horizontal="center"/>
    </xf>
    <xf numFmtId="166" fontId="14" fillId="0" borderId="0" xfId="2" applyNumberFormat="1" applyFont="1" applyAlignment="1">
      <alignment horizontal="center"/>
    </xf>
    <xf numFmtId="166" fontId="14" fillId="0" borderId="11" xfId="2" applyNumberFormat="1" applyFont="1" applyBorder="1" applyAlignment="1">
      <alignment horizontal="center"/>
    </xf>
    <xf numFmtId="166" fontId="14" fillId="0" borderId="12" xfId="2" applyNumberFormat="1" applyFont="1" applyBorder="1" applyAlignment="1">
      <alignment horizontal="center"/>
    </xf>
    <xf numFmtId="166" fontId="14" fillId="0" borderId="13" xfId="2" applyNumberFormat="1" applyFont="1" applyBorder="1" applyAlignment="1">
      <alignment horizontal="center"/>
    </xf>
    <xf numFmtId="166" fontId="14" fillId="0" borderId="15" xfId="2" applyNumberFormat="1" applyFont="1" applyBorder="1" applyAlignment="1">
      <alignment horizontal="center"/>
    </xf>
    <xf numFmtId="166" fontId="14" fillId="0" borderId="16" xfId="2" applyNumberFormat="1" applyFont="1" applyBorder="1" applyAlignment="1">
      <alignment horizontal="center"/>
    </xf>
    <xf numFmtId="166" fontId="14" fillId="0" borderId="17" xfId="2" applyNumberFormat="1" applyFont="1" applyBorder="1" applyAlignment="1">
      <alignment horizontal="center"/>
    </xf>
    <xf numFmtId="0" fontId="16" fillId="0" borderId="0" xfId="2" applyFont="1" applyAlignment="1">
      <alignment horizontal="center" vertical="center"/>
    </xf>
    <xf numFmtId="0" fontId="21" fillId="0" borderId="0" xfId="2" applyFont="1" applyAlignment="1">
      <alignment horizontal="center"/>
    </xf>
    <xf numFmtId="0" fontId="13" fillId="0" borderId="0" xfId="2" applyAlignment="1">
      <alignment vertical="center"/>
    </xf>
    <xf numFmtId="0" fontId="13" fillId="0" borderId="0" xfId="2" applyAlignment="1">
      <alignment vertical="center" wrapText="1"/>
    </xf>
    <xf numFmtId="0" fontId="17" fillId="0" borderId="0" xfId="2" applyFont="1" applyAlignment="1">
      <alignment vertical="center" wrapText="1"/>
    </xf>
    <xf numFmtId="0" fontId="13" fillId="0" borderId="0" xfId="2" applyFont="1" applyAlignment="1">
      <alignment vertical="center" wrapText="1"/>
    </xf>
    <xf numFmtId="166" fontId="20" fillId="0" borderId="32" xfId="2" applyNumberFormat="1" applyFont="1" applyFill="1" applyBorder="1" applyAlignment="1">
      <alignment horizontal="center"/>
    </xf>
    <xf numFmtId="166" fontId="20" fillId="0" borderId="33" xfId="2" applyNumberFormat="1" applyFont="1" applyFill="1" applyBorder="1" applyAlignment="1">
      <alignment horizontal="center"/>
    </xf>
    <xf numFmtId="166" fontId="20" fillId="0" borderId="34" xfId="2" applyNumberFormat="1" applyFont="1" applyFill="1" applyBorder="1" applyAlignment="1">
      <alignment horizontal="center"/>
    </xf>
    <xf numFmtId="0" fontId="13" fillId="0" borderId="0" xfId="2" applyFont="1" applyAlignment="1">
      <alignment vertical="center"/>
    </xf>
    <xf numFmtId="0" fontId="22" fillId="0" borderId="0" xfId="4" applyAlignment="1">
      <alignment vertical="center"/>
    </xf>
    <xf numFmtId="0" fontId="17" fillId="0" borderId="0" xfId="2" applyFont="1" applyAlignment="1">
      <alignment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165" fontId="5" fillId="2" borderId="41" xfId="0" applyNumberFormat="1" applyFont="1" applyFill="1" applyBorder="1" applyAlignment="1">
      <alignment horizontal="center" vertical="center"/>
    </xf>
    <xf numFmtId="2" fontId="5" fillId="2" borderId="41" xfId="0" applyNumberFormat="1" applyFont="1" applyFill="1" applyBorder="1" applyAlignment="1">
      <alignment horizontal="center" vertical="center"/>
    </xf>
    <xf numFmtId="2" fontId="5" fillId="2" borderId="42" xfId="0" applyNumberFormat="1" applyFont="1" applyFill="1" applyBorder="1" applyAlignment="1">
      <alignment horizontal="center" vertical="center"/>
    </xf>
    <xf numFmtId="0" fontId="5" fillId="2" borderId="43" xfId="0" applyFont="1" applyFill="1" applyBorder="1" applyAlignment="1">
      <alignment horizontal="center" vertical="center"/>
    </xf>
    <xf numFmtId="0" fontId="5" fillId="2" borderId="42" xfId="0" applyFont="1" applyFill="1" applyBorder="1" applyAlignment="1">
      <alignment horizontal="center" vertical="center"/>
    </xf>
    <xf numFmtId="164" fontId="5" fillId="2" borderId="43" xfId="0" applyNumberFormat="1" applyFont="1" applyFill="1" applyBorder="1" applyAlignment="1">
      <alignment horizontal="center" vertical="center" wrapText="1"/>
    </xf>
    <xf numFmtId="0" fontId="5" fillId="2" borderId="42" xfId="0" applyFont="1" applyFill="1" applyBorder="1" applyAlignment="1">
      <alignment horizontal="center" vertical="center" wrapText="1"/>
    </xf>
    <xf numFmtId="0" fontId="24" fillId="0" borderId="44" xfId="0" applyFont="1" applyBorder="1" applyAlignment="1">
      <alignment horizontal="center" vertical="center"/>
    </xf>
    <xf numFmtId="0" fontId="25" fillId="0" borderId="19" xfId="0" applyFont="1" applyBorder="1" applyAlignment="1">
      <alignment horizontal="center" vertical="center"/>
    </xf>
    <xf numFmtId="2" fontId="25" fillId="0" borderId="19" xfId="0" applyNumberFormat="1" applyFont="1" applyBorder="1" applyAlignment="1">
      <alignment horizontal="center" vertical="center"/>
    </xf>
    <xf numFmtId="2" fontId="25" fillId="0" borderId="45" xfId="0" applyNumberFormat="1" applyFont="1" applyBorder="1" applyAlignment="1">
      <alignment horizontal="center" vertical="center"/>
    </xf>
    <xf numFmtId="166" fontId="24" fillId="0" borderId="46" xfId="0" applyNumberFormat="1" applyFont="1" applyBorder="1" applyAlignment="1">
      <alignment horizontal="center" vertical="center"/>
    </xf>
    <xf numFmtId="166" fontId="24" fillId="0" borderId="19" xfId="0" applyNumberFormat="1" applyFont="1" applyBorder="1" applyAlignment="1">
      <alignment horizontal="center" vertical="center"/>
    </xf>
    <xf numFmtId="166" fontId="24" fillId="0" borderId="45" xfId="0" applyNumberFormat="1" applyFont="1" applyBorder="1" applyAlignment="1">
      <alignment horizontal="center" vertical="center"/>
    </xf>
    <xf numFmtId="1" fontId="24" fillId="0" borderId="46" xfId="0" applyNumberFormat="1" applyFont="1" applyBorder="1" applyAlignment="1">
      <alignment horizontal="center" vertical="center"/>
    </xf>
    <xf numFmtId="167" fontId="24" fillId="0" borderId="45" xfId="0" applyNumberFormat="1" applyFont="1" applyBorder="1" applyAlignment="1">
      <alignment horizontal="center" vertical="center"/>
    </xf>
    <xf numFmtId="0" fontId="25" fillId="0" borderId="0" xfId="0" applyFont="1" applyAlignment="1">
      <alignment horizontal="center" vertical="center"/>
    </xf>
    <xf numFmtId="0" fontId="26" fillId="0" borderId="0" xfId="0" applyFont="1" applyAlignment="1"/>
    <xf numFmtId="166" fontId="25" fillId="0" borderId="46" xfId="0" applyNumberFormat="1" applyFont="1" applyBorder="1" applyAlignment="1">
      <alignment horizontal="center" vertical="center"/>
    </xf>
    <xf numFmtId="166" fontId="25" fillId="0" borderId="19" xfId="0" applyNumberFormat="1" applyFont="1" applyBorder="1" applyAlignment="1">
      <alignment horizontal="center" vertical="center"/>
    </xf>
    <xf numFmtId="0" fontId="24" fillId="0" borderId="19" xfId="0" applyFont="1" applyBorder="1" applyAlignment="1">
      <alignment horizontal="center" vertical="center"/>
    </xf>
    <xf numFmtId="0" fontId="24" fillId="0" borderId="47" xfId="0" applyFont="1" applyBorder="1" applyAlignment="1">
      <alignment horizontal="center" vertical="center"/>
    </xf>
    <xf numFmtId="0" fontId="25" fillId="0" borderId="48" xfId="0" applyFont="1" applyBorder="1" applyAlignment="1">
      <alignment horizontal="center" vertical="center"/>
    </xf>
    <xf numFmtId="2" fontId="25" fillId="0" borderId="48" xfId="0" applyNumberFormat="1" applyFont="1" applyBorder="1" applyAlignment="1">
      <alignment horizontal="center" vertical="center"/>
    </xf>
    <xf numFmtId="2" fontId="25" fillId="0" borderId="49" xfId="0" applyNumberFormat="1" applyFont="1" applyBorder="1" applyAlignment="1">
      <alignment horizontal="center" vertical="center"/>
    </xf>
    <xf numFmtId="166" fontId="24" fillId="0" borderId="50" xfId="0" applyNumberFormat="1" applyFont="1" applyBorder="1" applyAlignment="1">
      <alignment horizontal="center" vertical="center"/>
    </xf>
    <xf numFmtId="166" fontId="24" fillId="0" borderId="48" xfId="0" applyNumberFormat="1" applyFont="1" applyBorder="1" applyAlignment="1">
      <alignment horizontal="center" vertical="center"/>
    </xf>
    <xf numFmtId="166" fontId="24" fillId="0" borderId="49" xfId="0" applyNumberFormat="1" applyFont="1" applyBorder="1" applyAlignment="1">
      <alignment horizontal="center" vertical="center"/>
    </xf>
    <xf numFmtId="1" fontId="24" fillId="0" borderId="50" xfId="0" applyNumberFormat="1" applyFont="1" applyBorder="1" applyAlignment="1">
      <alignment horizontal="center" vertical="center"/>
    </xf>
    <xf numFmtId="167" fontId="24" fillId="0" borderId="49" xfId="0" applyNumberFormat="1" applyFont="1" applyBorder="1" applyAlignment="1">
      <alignment horizontal="center" vertical="center"/>
    </xf>
    <xf numFmtId="0" fontId="24" fillId="0" borderId="0" xfId="0" applyFont="1" applyAlignment="1">
      <alignment horizontal="center" vertical="center"/>
    </xf>
    <xf numFmtId="2" fontId="24" fillId="0" borderId="0" xfId="0" applyNumberFormat="1" applyFont="1" applyAlignment="1">
      <alignment horizontal="center" vertical="center"/>
    </xf>
    <xf numFmtId="166" fontId="24" fillId="0" borderId="0" xfId="0" applyNumberFormat="1" applyFont="1" applyAlignment="1">
      <alignment horizontal="center" vertical="center"/>
    </xf>
    <xf numFmtId="164" fontId="24" fillId="0" borderId="0" xfId="0" applyNumberFormat="1" applyFont="1" applyAlignment="1">
      <alignment horizontal="center" vertical="center"/>
    </xf>
    <xf numFmtId="169" fontId="10" fillId="3" borderId="21" xfId="0" applyNumberFormat="1" applyFont="1" applyFill="1" applyBorder="1" applyAlignment="1">
      <alignment horizontal="center" vertical="center"/>
    </xf>
    <xf numFmtId="169" fontId="10" fillId="3" borderId="22" xfId="0" applyNumberFormat="1" applyFont="1" applyFill="1" applyBorder="1" applyAlignment="1">
      <alignment horizontal="center" vertical="center"/>
    </xf>
    <xf numFmtId="0" fontId="26" fillId="0" borderId="12" xfId="0" applyFont="1" applyFill="1" applyBorder="1" applyAlignment="1">
      <alignment horizontal="center" vertical="center"/>
    </xf>
    <xf numFmtId="0" fontId="26" fillId="0" borderId="12" xfId="0" applyFont="1" applyBorder="1" applyAlignment="1">
      <alignment horizontal="center" vertical="center"/>
    </xf>
    <xf numFmtId="2" fontId="26" fillId="0" borderId="12" xfId="0" applyNumberFormat="1" applyFont="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Alignment="1">
      <alignment horizontal="center" vertical="center"/>
    </xf>
    <xf numFmtId="0" fontId="15" fillId="0" borderId="0" xfId="2" applyFont="1" applyFill="1" applyBorder="1" applyAlignment="1">
      <alignment horizontal="center" vertical="center"/>
    </xf>
    <xf numFmtId="1" fontId="15" fillId="0" borderId="0" xfId="2" applyNumberFormat="1" applyFont="1" applyFill="1" applyBorder="1" applyAlignment="1">
      <alignment horizontal="center" vertical="center"/>
    </xf>
    <xf numFmtId="167" fontId="15" fillId="0" borderId="0" xfId="3" applyNumberFormat="1" applyFont="1" applyFill="1" applyBorder="1" applyAlignment="1">
      <alignment horizontal="center" vertical="center"/>
    </xf>
    <xf numFmtId="166" fontId="12" fillId="0" borderId="0" xfId="0" applyNumberFormat="1" applyFont="1" applyFill="1" applyBorder="1" applyAlignment="1">
      <alignment horizontal="center" vertical="center"/>
    </xf>
    <xf numFmtId="167" fontId="12" fillId="0" borderId="0" xfId="3" applyNumberFormat="1" applyFont="1" applyFill="1" applyBorder="1" applyAlignment="1">
      <alignment horizontal="center" vertical="center"/>
    </xf>
    <xf numFmtId="0" fontId="15" fillId="0" borderId="0" xfId="2" applyFont="1" applyFill="1" applyAlignment="1">
      <alignment horizontal="center" vertical="center"/>
    </xf>
    <xf numFmtId="166" fontId="12" fillId="0" borderId="0" xfId="0" applyNumberFormat="1" applyFont="1" applyFill="1" applyAlignment="1">
      <alignment horizontal="center" vertical="center"/>
    </xf>
    <xf numFmtId="0" fontId="27" fillId="0" borderId="0" xfId="0" applyFont="1" applyFill="1" applyBorder="1" applyAlignment="1">
      <alignment horizontal="center" vertical="center"/>
    </xf>
    <xf numFmtId="167" fontId="27" fillId="0" borderId="0" xfId="3" applyNumberFormat="1" applyFont="1" applyFill="1" applyBorder="1" applyAlignment="1">
      <alignment horizontal="center" vertical="center"/>
    </xf>
    <xf numFmtId="0" fontId="28" fillId="0" borderId="0" xfId="2" applyFont="1" applyFill="1" applyBorder="1" applyAlignment="1">
      <alignment horizontal="center" vertical="center"/>
    </xf>
    <xf numFmtId="9" fontId="28" fillId="0" borderId="0" xfId="2" applyNumberFormat="1" applyFont="1" applyFill="1" applyBorder="1" applyAlignment="1">
      <alignment horizontal="center" vertical="center"/>
    </xf>
    <xf numFmtId="166" fontId="30" fillId="0" borderId="9" xfId="0" applyNumberFormat="1" applyFont="1" applyBorder="1" applyAlignment="1">
      <alignment horizontal="center" vertical="center"/>
    </xf>
    <xf numFmtId="9" fontId="24" fillId="0" borderId="9" xfId="3" applyNumberFormat="1" applyFont="1" applyFill="1" applyBorder="1" applyAlignment="1">
      <alignment horizontal="center" vertical="center"/>
    </xf>
    <xf numFmtId="166" fontId="29" fillId="0" borderId="10" xfId="0" applyNumberFormat="1" applyFont="1" applyBorder="1" applyAlignment="1">
      <alignment horizontal="center" vertical="center"/>
    </xf>
    <xf numFmtId="0" fontId="29" fillId="0" borderId="10" xfId="0" applyFont="1" applyBorder="1" applyAlignment="1">
      <alignment horizontal="center" vertical="center"/>
    </xf>
    <xf numFmtId="0" fontId="0" fillId="0" borderId="0" xfId="0" applyAlignment="1">
      <alignment horizontal="center" vertical="center"/>
    </xf>
    <xf numFmtId="0" fontId="31" fillId="0" borderId="7" xfId="0" applyFont="1" applyFill="1" applyBorder="1" applyAlignment="1">
      <alignment horizontal="center" vertical="center"/>
    </xf>
    <xf numFmtId="0" fontId="32" fillId="0" borderId="8" xfId="2" applyFont="1" applyFill="1" applyBorder="1" applyAlignment="1">
      <alignment horizontal="center" vertical="center"/>
    </xf>
    <xf numFmtId="0" fontId="31" fillId="0" borderId="8" xfId="0" applyFont="1" applyFill="1" applyBorder="1" applyAlignment="1">
      <alignment horizontal="center" vertical="center"/>
    </xf>
    <xf numFmtId="2" fontId="32" fillId="0" borderId="8" xfId="2" applyNumberFormat="1" applyFont="1" applyBorder="1" applyAlignment="1">
      <alignment horizontal="center" vertical="center"/>
    </xf>
    <xf numFmtId="2" fontId="32" fillId="0" borderId="9" xfId="2" applyNumberFormat="1" applyFont="1" applyBorder="1" applyAlignment="1">
      <alignment horizontal="center" vertical="center"/>
    </xf>
    <xf numFmtId="166" fontId="26" fillId="0" borderId="10" xfId="0" applyNumberFormat="1" applyFont="1" applyFill="1" applyBorder="1" applyAlignment="1">
      <alignment horizontal="center" vertical="center"/>
    </xf>
    <xf numFmtId="166" fontId="26" fillId="0" borderId="8" xfId="0" applyNumberFormat="1" applyFont="1" applyFill="1" applyBorder="1" applyAlignment="1">
      <alignment horizontal="center" vertical="center"/>
    </xf>
    <xf numFmtId="167" fontId="30" fillId="0" borderId="9" xfId="3" applyNumberFormat="1" applyFont="1" applyBorder="1" applyAlignment="1">
      <alignment horizontal="center" vertical="center"/>
    </xf>
    <xf numFmtId="0" fontId="26" fillId="0" borderId="0" xfId="0" applyFont="1" applyAlignment="1">
      <alignment horizontal="center" vertical="center"/>
    </xf>
    <xf numFmtId="0" fontId="26" fillId="0" borderId="11" xfId="0" applyFont="1" applyFill="1" applyBorder="1" applyAlignment="1">
      <alignment horizontal="center" vertical="center"/>
    </xf>
    <xf numFmtId="0" fontId="31" fillId="0" borderId="12" xfId="0" applyFont="1" applyFill="1" applyBorder="1" applyAlignment="1">
      <alignment horizontal="center" vertical="center"/>
    </xf>
    <xf numFmtId="2" fontId="31" fillId="0" borderId="12" xfId="0" applyNumberFormat="1" applyFont="1" applyBorder="1" applyAlignment="1">
      <alignment horizontal="center" vertical="center"/>
    </xf>
    <xf numFmtId="2" fontId="31" fillId="0" borderId="13" xfId="0" applyNumberFormat="1" applyFont="1" applyBorder="1" applyAlignment="1">
      <alignment horizontal="center" vertical="center"/>
    </xf>
    <xf numFmtId="166" fontId="26" fillId="0" borderId="14" xfId="0" applyNumberFormat="1" applyFont="1" applyFill="1" applyBorder="1" applyAlignment="1">
      <alignment horizontal="center" vertical="center"/>
    </xf>
    <xf numFmtId="166" fontId="26" fillId="0" borderId="12" xfId="0" applyNumberFormat="1" applyFont="1" applyFill="1" applyBorder="1" applyAlignment="1">
      <alignment horizontal="center" vertical="center"/>
    </xf>
    <xf numFmtId="167" fontId="30" fillId="0" borderId="13" xfId="3" applyNumberFormat="1" applyFont="1" applyBorder="1" applyAlignment="1">
      <alignment horizontal="center" vertical="center"/>
    </xf>
    <xf numFmtId="0" fontId="31" fillId="0" borderId="11" xfId="0" applyFont="1" applyFill="1" applyBorder="1" applyAlignment="1">
      <alignment horizontal="center" vertical="center"/>
    </xf>
    <xf numFmtId="0" fontId="32" fillId="0" borderId="12" xfId="2" applyFont="1" applyFill="1" applyBorder="1" applyAlignment="1">
      <alignment horizontal="center" vertical="center"/>
    </xf>
    <xf numFmtId="2" fontId="32" fillId="0" borderId="12" xfId="2" applyNumberFormat="1" applyFont="1" applyBorder="1" applyAlignment="1">
      <alignment horizontal="center" vertical="center"/>
    </xf>
    <xf numFmtId="2" fontId="32" fillId="0" borderId="13" xfId="2" applyNumberFormat="1" applyFont="1" applyBorder="1" applyAlignment="1">
      <alignment horizontal="center" vertical="center"/>
    </xf>
    <xf numFmtId="166" fontId="30" fillId="0" borderId="14" xfId="0" applyNumberFormat="1" applyFont="1" applyFill="1" applyBorder="1" applyAlignment="1">
      <alignment horizontal="center" vertical="center"/>
    </xf>
    <xf numFmtId="166" fontId="30" fillId="0" borderId="12" xfId="0" applyNumberFormat="1" applyFont="1" applyFill="1" applyBorder="1" applyAlignment="1">
      <alignment horizontal="center" vertical="center"/>
    </xf>
    <xf numFmtId="2" fontId="32" fillId="0" borderId="12" xfId="2" applyNumberFormat="1" applyFont="1" applyFill="1" applyBorder="1" applyAlignment="1">
      <alignment horizontal="center" vertical="center"/>
    </xf>
    <xf numFmtId="2" fontId="32" fillId="0" borderId="13" xfId="2" applyNumberFormat="1" applyFont="1" applyFill="1" applyBorder="1" applyAlignment="1">
      <alignment horizontal="center" vertical="center"/>
    </xf>
    <xf numFmtId="167" fontId="30" fillId="0" borderId="13" xfId="3" applyNumberFormat="1" applyFont="1" applyFill="1" applyBorder="1" applyAlignment="1">
      <alignment horizontal="center" vertical="center"/>
    </xf>
    <xf numFmtId="0" fontId="31" fillId="0" borderId="15" xfId="0" applyFont="1" applyFill="1" applyBorder="1" applyAlignment="1">
      <alignment horizontal="center" vertical="center"/>
    </xf>
    <xf numFmtId="0" fontId="32" fillId="0" borderId="16" xfId="2" applyFont="1" applyFill="1" applyBorder="1" applyAlignment="1">
      <alignment horizontal="center" vertical="center"/>
    </xf>
    <xf numFmtId="0" fontId="31" fillId="0" borderId="16" xfId="0" applyFont="1" applyFill="1" applyBorder="1" applyAlignment="1">
      <alignment horizontal="center" vertical="center"/>
    </xf>
    <xf numFmtId="2" fontId="32" fillId="0" borderId="16" xfId="2" applyNumberFormat="1" applyFont="1" applyBorder="1" applyAlignment="1">
      <alignment horizontal="center" vertical="center"/>
    </xf>
    <xf numFmtId="2" fontId="32" fillId="0" borderId="17" xfId="2" applyNumberFormat="1" applyFont="1" applyBorder="1" applyAlignment="1">
      <alignment horizontal="center" vertical="center"/>
    </xf>
    <xf numFmtId="166" fontId="26" fillId="0" borderId="18" xfId="0" applyNumberFormat="1" applyFont="1" applyFill="1" applyBorder="1" applyAlignment="1">
      <alignment horizontal="center" vertical="center"/>
    </xf>
    <xf numFmtId="166" fontId="26" fillId="0" borderId="16" xfId="0" applyNumberFormat="1" applyFont="1" applyFill="1" applyBorder="1" applyAlignment="1">
      <alignment horizontal="center" vertical="center"/>
    </xf>
    <xf numFmtId="167" fontId="30" fillId="0" borderId="17" xfId="3" applyNumberFormat="1" applyFont="1" applyBorder="1" applyAlignment="1">
      <alignment horizontal="center" vertical="center"/>
    </xf>
    <xf numFmtId="166" fontId="26" fillId="0" borderId="17" xfId="0" applyNumberFormat="1" applyFont="1" applyFill="1" applyBorder="1" applyAlignment="1">
      <alignment horizontal="center" vertical="center"/>
    </xf>
    <xf numFmtId="167" fontId="30" fillId="0" borderId="34" xfId="3" applyNumberFormat="1" applyFont="1" applyBorder="1" applyAlignment="1">
      <alignment horizontal="center" vertical="center"/>
    </xf>
    <xf numFmtId="166" fontId="29" fillId="0" borderId="8" xfId="0" applyNumberFormat="1" applyFont="1" applyFill="1" applyBorder="1" applyAlignment="1">
      <alignment horizontal="center" vertical="center"/>
    </xf>
    <xf numFmtId="2" fontId="33" fillId="0" borderId="8" xfId="2" applyNumberFormat="1" applyFont="1" applyBorder="1" applyAlignment="1">
      <alignment horizontal="center" vertical="center"/>
    </xf>
    <xf numFmtId="0" fontId="33" fillId="0" borderId="8" xfId="2" applyFont="1" applyBorder="1" applyAlignment="1">
      <alignment horizontal="center" vertical="center"/>
    </xf>
    <xf numFmtId="1" fontId="29" fillId="0" borderId="56" xfId="0" applyNumberFormat="1" applyFont="1" applyBorder="1" applyAlignment="1">
      <alignment horizontal="center" vertical="center"/>
    </xf>
    <xf numFmtId="1" fontId="29" fillId="0" borderId="54" xfId="0" applyNumberFormat="1" applyFont="1" applyBorder="1" applyAlignment="1">
      <alignment horizontal="center" vertical="center"/>
    </xf>
    <xf numFmtId="0" fontId="33" fillId="0" borderId="12" xfId="2" applyFont="1" applyBorder="1" applyAlignment="1">
      <alignment horizontal="center" vertical="center"/>
    </xf>
    <xf numFmtId="2" fontId="33" fillId="0" borderId="12" xfId="2" applyNumberFormat="1" applyFont="1" applyBorder="1" applyAlignment="1">
      <alignment horizontal="center" vertical="center"/>
    </xf>
    <xf numFmtId="166" fontId="29" fillId="0" borderId="12" xfId="0" applyNumberFormat="1" applyFont="1" applyFill="1" applyBorder="1" applyAlignment="1">
      <alignment horizontal="center" vertical="center"/>
    </xf>
    <xf numFmtId="167" fontId="26" fillId="0" borderId="55" xfId="3" applyNumberFormat="1" applyFont="1" applyFill="1" applyBorder="1" applyAlignment="1">
      <alignment horizontal="center" vertical="center"/>
    </xf>
    <xf numFmtId="1" fontId="29" fillId="0" borderId="54" xfId="0" applyNumberFormat="1" applyFont="1" applyFill="1" applyBorder="1" applyAlignment="1">
      <alignment horizontal="center" vertical="center"/>
    </xf>
    <xf numFmtId="0" fontId="33" fillId="0" borderId="12" xfId="2" applyFont="1" applyFill="1" applyBorder="1" applyAlignment="1">
      <alignment horizontal="center" vertical="center"/>
    </xf>
    <xf numFmtId="0" fontId="29" fillId="0" borderId="54" xfId="0" applyFont="1" applyFill="1" applyBorder="1" applyAlignment="1">
      <alignment horizontal="center" vertical="center"/>
    </xf>
    <xf numFmtId="0" fontId="29" fillId="0" borderId="12" xfId="0" applyFont="1" applyBorder="1" applyAlignment="1">
      <alignment horizontal="center" vertical="center"/>
    </xf>
    <xf numFmtId="1" fontId="29" fillId="0" borderId="57" xfId="0" applyNumberFormat="1" applyFont="1" applyFill="1" applyBorder="1" applyAlignment="1">
      <alignment horizontal="center" vertical="center"/>
    </xf>
    <xf numFmtId="167" fontId="26" fillId="0" borderId="58" xfId="3" applyNumberFormat="1" applyFont="1" applyFill="1" applyBorder="1" applyAlignment="1">
      <alignment horizontal="center" vertical="center"/>
    </xf>
    <xf numFmtId="1" fontId="29" fillId="0" borderId="59" xfId="0" applyNumberFormat="1" applyFont="1" applyFill="1" applyBorder="1" applyAlignment="1">
      <alignment horizontal="center" vertical="center"/>
    </xf>
    <xf numFmtId="1" fontId="31" fillId="0" borderId="59" xfId="0" applyNumberFormat="1" applyFont="1" applyFill="1" applyBorder="1" applyAlignment="1">
      <alignment horizontal="center" vertical="center"/>
    </xf>
    <xf numFmtId="0" fontId="26" fillId="0" borderId="59" xfId="0" applyFont="1" applyFill="1" applyBorder="1" applyAlignment="1">
      <alignment horizontal="center" vertical="center"/>
    </xf>
    <xf numFmtId="167" fontId="30" fillId="0" borderId="60" xfId="3" applyNumberFormat="1" applyFont="1" applyBorder="1" applyAlignment="1">
      <alignment horizontal="center" vertical="center"/>
    </xf>
    <xf numFmtId="2" fontId="10" fillId="3" borderId="61" xfId="0" applyNumberFormat="1" applyFont="1" applyFill="1" applyBorder="1" applyAlignment="1">
      <alignment horizontal="center" vertical="center"/>
    </xf>
    <xf numFmtId="2" fontId="33" fillId="0" borderId="27" xfId="2" applyNumberFormat="1" applyFont="1" applyBorder="1" applyAlignment="1">
      <alignment horizontal="center" vertical="center"/>
    </xf>
    <xf numFmtId="2" fontId="33" fillId="0" borderId="28" xfId="2" applyNumberFormat="1" applyFont="1" applyBorder="1" applyAlignment="1">
      <alignment horizontal="center" vertical="center"/>
    </xf>
    <xf numFmtId="2" fontId="32" fillId="0" borderId="29" xfId="2" applyNumberFormat="1" applyFont="1" applyBorder="1" applyAlignment="1">
      <alignment horizontal="center" vertical="center"/>
    </xf>
    <xf numFmtId="166" fontId="29" fillId="0" borderId="62" xfId="0" applyNumberFormat="1" applyFont="1" applyFill="1" applyBorder="1" applyAlignment="1">
      <alignment horizontal="center" vertical="center"/>
    </xf>
    <xf numFmtId="166" fontId="29" fillId="0" borderId="63" xfId="0" applyNumberFormat="1" applyFont="1" applyFill="1" applyBorder="1" applyAlignment="1">
      <alignment horizontal="center" vertical="center"/>
    </xf>
    <xf numFmtId="166" fontId="29" fillId="0" borderId="59" xfId="0" applyNumberFormat="1" applyFont="1" applyFill="1" applyBorder="1" applyAlignment="1">
      <alignment horizontal="center" vertical="center"/>
    </xf>
    <xf numFmtId="166" fontId="29" fillId="0" borderId="64" xfId="0" applyNumberFormat="1" applyFont="1" applyFill="1" applyBorder="1" applyAlignment="1">
      <alignment horizontal="center" vertical="center"/>
    </xf>
    <xf numFmtId="166" fontId="29" fillId="0" borderId="64" xfId="0" applyNumberFormat="1" applyFont="1" applyBorder="1" applyAlignment="1">
      <alignment horizontal="center" vertical="center"/>
    </xf>
    <xf numFmtId="166" fontId="26" fillId="0" borderId="60" xfId="0" applyNumberFormat="1" applyFont="1" applyFill="1" applyBorder="1" applyAlignment="1">
      <alignment horizontal="center" vertical="center"/>
    </xf>
    <xf numFmtId="166" fontId="26" fillId="0" borderId="65" xfId="0" applyNumberFormat="1" applyFont="1" applyFill="1" applyBorder="1" applyAlignment="1">
      <alignment horizontal="center" vertical="center"/>
    </xf>
    <xf numFmtId="0" fontId="2" fillId="2" borderId="35" xfId="0" applyFont="1" applyFill="1" applyBorder="1" applyAlignment="1">
      <alignment horizontal="center" vertical="center"/>
    </xf>
    <xf numFmtId="0" fontId="3" fillId="0" borderId="36" xfId="0" applyFont="1" applyBorder="1"/>
    <xf numFmtId="0" fontId="4" fillId="2" borderId="35" xfId="0" applyFont="1" applyFill="1" applyBorder="1" applyAlignment="1">
      <alignment horizontal="center" vertical="center"/>
    </xf>
    <xf numFmtId="0" fontId="3" fillId="0" borderId="37" xfId="0" applyFont="1" applyBorder="1"/>
    <xf numFmtId="164" fontId="5" fillId="2" borderId="38" xfId="0" applyNumberFormat="1" applyFont="1" applyFill="1" applyBorder="1" applyAlignment="1">
      <alignment horizontal="center" vertical="center" wrapText="1"/>
    </xf>
    <xf numFmtId="0" fontId="3" fillId="0" borderId="39" xfId="0" applyFont="1" applyBorder="1"/>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2" xfId="0" applyFont="1" applyFill="1" applyBorder="1" applyAlignment="1">
      <alignment horizontal="center" vertical="center"/>
    </xf>
    <xf numFmtId="0" fontId="23" fillId="3" borderId="23" xfId="0" applyFont="1" applyFill="1" applyBorder="1" applyAlignment="1">
      <alignment horizontal="center" vertical="center"/>
    </xf>
    <xf numFmtId="0" fontId="23" fillId="3" borderId="21" xfId="0" applyFont="1" applyFill="1" applyBorder="1" applyAlignment="1">
      <alignment horizontal="center" vertical="center"/>
    </xf>
    <xf numFmtId="0" fontId="23" fillId="3" borderId="22" xfId="0" applyFont="1" applyFill="1" applyBorder="1" applyAlignment="1">
      <alignment horizontal="center" vertical="center"/>
    </xf>
    <xf numFmtId="0" fontId="16" fillId="0" borderId="0" xfId="2" applyFont="1" applyAlignment="1">
      <alignment horizontal="center" vertical="center"/>
    </xf>
    <xf numFmtId="0" fontId="20" fillId="4" borderId="24" xfId="2" applyFont="1" applyFill="1" applyBorder="1" applyAlignment="1">
      <alignment horizontal="center"/>
    </xf>
    <xf numFmtId="0" fontId="20" fillId="4" borderId="26" xfId="2" applyFont="1" applyFill="1" applyBorder="1" applyAlignment="1">
      <alignment horizontal="center"/>
    </xf>
    <xf numFmtId="0" fontId="20" fillId="4" borderId="25" xfId="2" applyFont="1" applyFill="1" applyBorder="1" applyAlignment="1">
      <alignment horizontal="center"/>
    </xf>
    <xf numFmtId="0" fontId="20" fillId="4" borderId="30" xfId="2" applyFont="1" applyFill="1" applyBorder="1" applyAlignment="1">
      <alignment horizontal="center" vertical="center" wrapText="1"/>
    </xf>
    <xf numFmtId="0" fontId="20" fillId="4" borderId="31" xfId="2" applyFont="1" applyFill="1" applyBorder="1" applyAlignment="1">
      <alignment horizontal="center" vertical="center" wrapText="1"/>
    </xf>
  </cellXfs>
  <cellStyles count="6">
    <cellStyle name="Hipervínculo" xfId="4" builtinId="8"/>
    <cellStyle name="Millares [0] 2" xfId="1"/>
    <cellStyle name="Millares [0] 2 2" xfId="5"/>
    <cellStyle name="Normal" xfId="0" builtinId="0"/>
    <cellStyle name="Normal 2" xfId="2"/>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wnloads\BD_Mensuales_Humedad%20y%20temperatu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eratura"/>
      <sheetName val="TEMP-T"/>
      <sheetName val="N° datos Temp"/>
      <sheetName val="Humedad"/>
      <sheetName val="Hum-T"/>
    </sheetNames>
    <sheetDataSet>
      <sheetData sheetId="0" refreshError="1"/>
      <sheetData sheetId="1" refreshError="1"/>
      <sheetData sheetId="2" refreshError="1">
        <row r="1">
          <cell r="E1" t="str">
            <v>COD</v>
          </cell>
          <cell r="F1" t="str">
            <v>CONT_MED</v>
          </cell>
        </row>
        <row r="2">
          <cell r="E2">
            <v>11025010</v>
          </cell>
          <cell r="F2">
            <v>356</v>
          </cell>
        </row>
        <row r="3">
          <cell r="E3">
            <v>11035010</v>
          </cell>
          <cell r="F3">
            <v>328</v>
          </cell>
        </row>
        <row r="4">
          <cell r="E4">
            <v>11035020</v>
          </cell>
          <cell r="F4">
            <v>313</v>
          </cell>
        </row>
        <row r="5">
          <cell r="E5">
            <v>11045010</v>
          </cell>
          <cell r="F5">
            <v>360</v>
          </cell>
        </row>
        <row r="6">
          <cell r="E6">
            <v>11075010</v>
          </cell>
          <cell r="F6">
            <v>237</v>
          </cell>
        </row>
        <row r="7">
          <cell r="E7">
            <v>11075020</v>
          </cell>
          <cell r="F7">
            <v>358</v>
          </cell>
        </row>
        <row r="8">
          <cell r="E8">
            <v>11085010</v>
          </cell>
          <cell r="F8">
            <v>108</v>
          </cell>
        </row>
        <row r="9">
          <cell r="E9">
            <v>11115020</v>
          </cell>
          <cell r="F9">
            <v>346</v>
          </cell>
        </row>
        <row r="10">
          <cell r="E10">
            <v>11115030</v>
          </cell>
          <cell r="F10">
            <v>8</v>
          </cell>
        </row>
        <row r="11">
          <cell r="E11">
            <v>11115040</v>
          </cell>
          <cell r="F11">
            <v>302</v>
          </cell>
        </row>
        <row r="12">
          <cell r="E12">
            <v>11125010</v>
          </cell>
          <cell r="F12">
            <v>150</v>
          </cell>
        </row>
        <row r="13">
          <cell r="E13">
            <v>11135010</v>
          </cell>
          <cell r="F13">
            <v>246</v>
          </cell>
        </row>
        <row r="14">
          <cell r="E14">
            <v>11135020</v>
          </cell>
          <cell r="F14">
            <v>61</v>
          </cell>
        </row>
        <row r="15">
          <cell r="E15">
            <v>11145010</v>
          </cell>
          <cell r="F15">
            <v>83</v>
          </cell>
        </row>
        <row r="16">
          <cell r="E16">
            <v>11155020</v>
          </cell>
          <cell r="F16">
            <v>13</v>
          </cell>
        </row>
        <row r="17">
          <cell r="E17">
            <v>12015010</v>
          </cell>
          <cell r="F17">
            <v>163</v>
          </cell>
        </row>
        <row r="18">
          <cell r="E18">
            <v>12015020</v>
          </cell>
          <cell r="F18">
            <v>338</v>
          </cell>
        </row>
        <row r="19">
          <cell r="E19">
            <v>12015030</v>
          </cell>
          <cell r="F19">
            <v>1</v>
          </cell>
        </row>
        <row r="20">
          <cell r="E20">
            <v>12015050</v>
          </cell>
          <cell r="F20">
            <v>103</v>
          </cell>
        </row>
        <row r="21">
          <cell r="E21">
            <v>12015060</v>
          </cell>
          <cell r="F21">
            <v>320</v>
          </cell>
        </row>
        <row r="22">
          <cell r="E22">
            <v>12015070</v>
          </cell>
          <cell r="F22">
            <v>326</v>
          </cell>
        </row>
        <row r="23">
          <cell r="E23">
            <v>12015080</v>
          </cell>
          <cell r="F23">
            <v>63</v>
          </cell>
        </row>
        <row r="24">
          <cell r="E24">
            <v>12015090</v>
          </cell>
          <cell r="F24">
            <v>175</v>
          </cell>
        </row>
        <row r="25">
          <cell r="E25">
            <v>12017040</v>
          </cell>
          <cell r="F25">
            <v>1</v>
          </cell>
        </row>
        <row r="26">
          <cell r="E26">
            <v>12025010</v>
          </cell>
          <cell r="F26">
            <v>31</v>
          </cell>
        </row>
        <row r="27">
          <cell r="E27">
            <v>12025020</v>
          </cell>
          <cell r="F27">
            <v>4</v>
          </cell>
        </row>
        <row r="28">
          <cell r="E28">
            <v>12025030</v>
          </cell>
          <cell r="F28">
            <v>290</v>
          </cell>
        </row>
        <row r="29">
          <cell r="E29">
            <v>12025040</v>
          </cell>
          <cell r="F29">
            <v>262</v>
          </cell>
        </row>
        <row r="30">
          <cell r="E30">
            <v>12045010</v>
          </cell>
          <cell r="F30">
            <v>263</v>
          </cell>
        </row>
        <row r="31">
          <cell r="E31">
            <v>12045020</v>
          </cell>
          <cell r="F31">
            <v>321</v>
          </cell>
        </row>
        <row r="32">
          <cell r="E32">
            <v>13015010</v>
          </cell>
          <cell r="F32">
            <v>36</v>
          </cell>
        </row>
        <row r="33">
          <cell r="E33">
            <v>13015020</v>
          </cell>
          <cell r="F33">
            <v>45</v>
          </cell>
        </row>
        <row r="34">
          <cell r="E34">
            <v>13015030</v>
          </cell>
          <cell r="F34">
            <v>89</v>
          </cell>
        </row>
        <row r="35">
          <cell r="E35">
            <v>13015040</v>
          </cell>
          <cell r="F35">
            <v>71</v>
          </cell>
        </row>
        <row r="36">
          <cell r="E36">
            <v>13025020</v>
          </cell>
          <cell r="F36">
            <v>5</v>
          </cell>
        </row>
        <row r="37">
          <cell r="E37">
            <v>13025030</v>
          </cell>
          <cell r="F37">
            <v>31</v>
          </cell>
        </row>
        <row r="38">
          <cell r="E38">
            <v>13035010</v>
          </cell>
          <cell r="F38">
            <v>62</v>
          </cell>
        </row>
        <row r="39">
          <cell r="E39">
            <v>13045010</v>
          </cell>
          <cell r="F39">
            <v>59</v>
          </cell>
        </row>
        <row r="40">
          <cell r="E40">
            <v>13055030</v>
          </cell>
          <cell r="F40">
            <v>314</v>
          </cell>
        </row>
        <row r="41">
          <cell r="E41">
            <v>13065020</v>
          </cell>
          <cell r="F41">
            <v>281</v>
          </cell>
        </row>
        <row r="42">
          <cell r="E42">
            <v>13075010</v>
          </cell>
          <cell r="F42">
            <v>343</v>
          </cell>
        </row>
        <row r="43">
          <cell r="E43">
            <v>13075020</v>
          </cell>
          <cell r="F43">
            <v>360</v>
          </cell>
        </row>
        <row r="44">
          <cell r="E44">
            <v>13075030</v>
          </cell>
          <cell r="F44">
            <v>360</v>
          </cell>
        </row>
        <row r="45">
          <cell r="E45">
            <v>13075050</v>
          </cell>
          <cell r="F45">
            <v>324</v>
          </cell>
        </row>
        <row r="46">
          <cell r="E46">
            <v>13085010</v>
          </cell>
          <cell r="F46">
            <v>358</v>
          </cell>
        </row>
        <row r="47">
          <cell r="E47">
            <v>13085020</v>
          </cell>
          <cell r="F47">
            <v>356</v>
          </cell>
        </row>
        <row r="48">
          <cell r="E48">
            <v>13085030</v>
          </cell>
          <cell r="F48">
            <v>348</v>
          </cell>
        </row>
        <row r="49">
          <cell r="E49">
            <v>13085040</v>
          </cell>
          <cell r="F49">
            <v>251</v>
          </cell>
        </row>
        <row r="50">
          <cell r="E50">
            <v>13095020</v>
          </cell>
          <cell r="F50">
            <v>283</v>
          </cell>
        </row>
        <row r="51">
          <cell r="E51">
            <v>14015010</v>
          </cell>
          <cell r="F51">
            <v>264</v>
          </cell>
        </row>
        <row r="52">
          <cell r="E52">
            <v>14015020</v>
          </cell>
          <cell r="F52">
            <v>359</v>
          </cell>
        </row>
        <row r="53">
          <cell r="E53">
            <v>14015030</v>
          </cell>
          <cell r="F53">
            <v>359</v>
          </cell>
        </row>
        <row r="54">
          <cell r="E54">
            <v>14015060</v>
          </cell>
          <cell r="F54">
            <v>122</v>
          </cell>
        </row>
        <row r="55">
          <cell r="E55">
            <v>15015020</v>
          </cell>
          <cell r="F55">
            <v>275</v>
          </cell>
        </row>
        <row r="56">
          <cell r="E56">
            <v>15015040</v>
          </cell>
          <cell r="F56">
            <v>110</v>
          </cell>
        </row>
        <row r="57">
          <cell r="E57">
            <v>15015050</v>
          </cell>
          <cell r="F57">
            <v>360</v>
          </cell>
        </row>
        <row r="58">
          <cell r="E58">
            <v>15015060</v>
          </cell>
          <cell r="F58">
            <v>348</v>
          </cell>
        </row>
        <row r="59">
          <cell r="E59">
            <v>15015100</v>
          </cell>
          <cell r="F59">
            <v>282</v>
          </cell>
        </row>
        <row r="60">
          <cell r="E60">
            <v>15015110</v>
          </cell>
          <cell r="F60">
            <v>251</v>
          </cell>
        </row>
        <row r="61">
          <cell r="E61">
            <v>15017050</v>
          </cell>
          <cell r="F61">
            <v>1</v>
          </cell>
        </row>
        <row r="62">
          <cell r="E62">
            <v>15035020</v>
          </cell>
          <cell r="F62">
            <v>194</v>
          </cell>
        </row>
        <row r="63">
          <cell r="E63">
            <v>15045010</v>
          </cell>
          <cell r="F63">
            <v>348</v>
          </cell>
        </row>
        <row r="64">
          <cell r="E64">
            <v>15060060</v>
          </cell>
          <cell r="F64">
            <v>0</v>
          </cell>
        </row>
        <row r="65">
          <cell r="E65">
            <v>15060070</v>
          </cell>
          <cell r="F65">
            <v>0</v>
          </cell>
        </row>
        <row r="66">
          <cell r="E66">
            <v>15065010</v>
          </cell>
          <cell r="F66">
            <v>278</v>
          </cell>
        </row>
        <row r="67">
          <cell r="E67">
            <v>15065040</v>
          </cell>
          <cell r="F67">
            <v>185</v>
          </cell>
        </row>
        <row r="68">
          <cell r="E68">
            <v>15065050</v>
          </cell>
          <cell r="F68">
            <v>292</v>
          </cell>
        </row>
        <row r="69">
          <cell r="E69">
            <v>15065090</v>
          </cell>
          <cell r="F69">
            <v>4</v>
          </cell>
        </row>
        <row r="70">
          <cell r="E70">
            <v>15065120</v>
          </cell>
          <cell r="F70">
            <v>12</v>
          </cell>
        </row>
        <row r="71">
          <cell r="E71">
            <v>15065130</v>
          </cell>
          <cell r="F71">
            <v>251</v>
          </cell>
        </row>
        <row r="72">
          <cell r="E72">
            <v>15065140</v>
          </cell>
          <cell r="F72">
            <v>4</v>
          </cell>
        </row>
        <row r="73">
          <cell r="E73">
            <v>15075010</v>
          </cell>
          <cell r="F73">
            <v>18</v>
          </cell>
        </row>
        <row r="74">
          <cell r="E74">
            <v>15075020</v>
          </cell>
          <cell r="F74">
            <v>1</v>
          </cell>
        </row>
        <row r="75">
          <cell r="E75">
            <v>15075030</v>
          </cell>
          <cell r="F75">
            <v>272</v>
          </cell>
        </row>
        <row r="76">
          <cell r="E76">
            <v>15075060</v>
          </cell>
          <cell r="F76">
            <v>275</v>
          </cell>
        </row>
        <row r="77">
          <cell r="E77">
            <v>15085010</v>
          </cell>
          <cell r="F77">
            <v>189</v>
          </cell>
        </row>
        <row r="78">
          <cell r="E78">
            <v>15085020</v>
          </cell>
          <cell r="F78">
            <v>313</v>
          </cell>
        </row>
        <row r="79">
          <cell r="E79">
            <v>15085030</v>
          </cell>
          <cell r="F79">
            <v>321</v>
          </cell>
        </row>
        <row r="80">
          <cell r="E80">
            <v>15085040</v>
          </cell>
          <cell r="F80">
            <v>350</v>
          </cell>
        </row>
        <row r="81">
          <cell r="E81">
            <v>16015010</v>
          </cell>
          <cell r="F81">
            <v>360</v>
          </cell>
        </row>
        <row r="82">
          <cell r="E82">
            <v>16015020</v>
          </cell>
          <cell r="F82">
            <v>359</v>
          </cell>
        </row>
        <row r="83">
          <cell r="E83">
            <v>16015030</v>
          </cell>
          <cell r="F83">
            <v>360</v>
          </cell>
        </row>
        <row r="84">
          <cell r="E84">
            <v>16015040</v>
          </cell>
          <cell r="F84">
            <v>233</v>
          </cell>
        </row>
        <row r="85">
          <cell r="E85">
            <v>16015050</v>
          </cell>
          <cell r="F85">
            <v>22</v>
          </cell>
        </row>
        <row r="86">
          <cell r="E86">
            <v>16015060</v>
          </cell>
          <cell r="F86">
            <v>144</v>
          </cell>
        </row>
        <row r="87">
          <cell r="E87">
            <v>16015090</v>
          </cell>
          <cell r="F87">
            <v>220</v>
          </cell>
        </row>
        <row r="88">
          <cell r="E88">
            <v>16015100</v>
          </cell>
          <cell r="F88">
            <v>125</v>
          </cell>
        </row>
        <row r="89">
          <cell r="E89">
            <v>16015140</v>
          </cell>
          <cell r="F89">
            <v>7</v>
          </cell>
        </row>
        <row r="90">
          <cell r="E90">
            <v>16025010</v>
          </cell>
          <cell r="F90">
            <v>360</v>
          </cell>
        </row>
        <row r="91">
          <cell r="E91">
            <v>16025020</v>
          </cell>
          <cell r="F91">
            <v>184</v>
          </cell>
        </row>
        <row r="92">
          <cell r="E92">
            <v>16025030</v>
          </cell>
          <cell r="F92">
            <v>360</v>
          </cell>
        </row>
        <row r="93">
          <cell r="E93">
            <v>16025040</v>
          </cell>
          <cell r="F93">
            <v>360</v>
          </cell>
        </row>
        <row r="94">
          <cell r="E94">
            <v>16025050</v>
          </cell>
          <cell r="F94">
            <v>11</v>
          </cell>
        </row>
        <row r="95">
          <cell r="E95">
            <v>16025060</v>
          </cell>
          <cell r="F95">
            <v>144</v>
          </cell>
        </row>
        <row r="96">
          <cell r="E96">
            <v>16025070</v>
          </cell>
          <cell r="F96">
            <v>40</v>
          </cell>
        </row>
        <row r="97">
          <cell r="E97">
            <v>16025080</v>
          </cell>
          <cell r="F97">
            <v>33</v>
          </cell>
        </row>
        <row r="98">
          <cell r="E98">
            <v>16035010</v>
          </cell>
          <cell r="F98">
            <v>256</v>
          </cell>
        </row>
        <row r="99">
          <cell r="E99">
            <v>16035020</v>
          </cell>
          <cell r="F99">
            <v>304</v>
          </cell>
        </row>
        <row r="100">
          <cell r="E100">
            <v>16035030</v>
          </cell>
          <cell r="F100">
            <v>359</v>
          </cell>
        </row>
        <row r="101">
          <cell r="E101">
            <v>16035040</v>
          </cell>
          <cell r="F101">
            <v>7</v>
          </cell>
        </row>
        <row r="102">
          <cell r="E102">
            <v>16045020</v>
          </cell>
          <cell r="F102">
            <v>208</v>
          </cell>
        </row>
        <row r="103">
          <cell r="E103">
            <v>16055010</v>
          </cell>
          <cell r="F103">
            <v>204</v>
          </cell>
        </row>
        <row r="104">
          <cell r="E104">
            <v>16055020</v>
          </cell>
          <cell r="F104">
            <v>354</v>
          </cell>
        </row>
        <row r="105">
          <cell r="E105">
            <v>16055040</v>
          </cell>
          <cell r="F105">
            <v>355</v>
          </cell>
        </row>
        <row r="106">
          <cell r="E106">
            <v>16055060</v>
          </cell>
          <cell r="F106">
            <v>311</v>
          </cell>
        </row>
        <row r="107">
          <cell r="E107">
            <v>16055080</v>
          </cell>
          <cell r="F107">
            <v>240</v>
          </cell>
        </row>
        <row r="108">
          <cell r="E108">
            <v>16055090</v>
          </cell>
          <cell r="F108">
            <v>245</v>
          </cell>
        </row>
        <row r="109">
          <cell r="E109">
            <v>16055100</v>
          </cell>
          <cell r="F109">
            <v>228</v>
          </cell>
        </row>
        <row r="110">
          <cell r="E110">
            <v>16055110</v>
          </cell>
          <cell r="F110">
            <v>24</v>
          </cell>
        </row>
        <row r="111">
          <cell r="E111">
            <v>17015010</v>
          </cell>
          <cell r="F111">
            <v>360</v>
          </cell>
        </row>
        <row r="112">
          <cell r="E112">
            <v>17025020</v>
          </cell>
          <cell r="F112">
            <v>354</v>
          </cell>
        </row>
        <row r="113">
          <cell r="E113">
            <v>21015020</v>
          </cell>
          <cell r="F113">
            <v>354</v>
          </cell>
        </row>
        <row r="114">
          <cell r="E114">
            <v>21015030</v>
          </cell>
          <cell r="F114">
            <v>360</v>
          </cell>
        </row>
        <row r="115">
          <cell r="E115">
            <v>21025020</v>
          </cell>
          <cell r="F115">
            <v>191</v>
          </cell>
        </row>
        <row r="116">
          <cell r="E116">
            <v>21025030</v>
          </cell>
          <cell r="F116">
            <v>178</v>
          </cell>
        </row>
        <row r="117">
          <cell r="E117">
            <v>21035020</v>
          </cell>
          <cell r="F117">
            <v>309</v>
          </cell>
        </row>
        <row r="118">
          <cell r="E118">
            <v>21035030</v>
          </cell>
          <cell r="F118">
            <v>67</v>
          </cell>
        </row>
        <row r="119">
          <cell r="E119">
            <v>21035040</v>
          </cell>
          <cell r="F119">
            <v>283</v>
          </cell>
        </row>
        <row r="120">
          <cell r="E120">
            <v>21045010</v>
          </cell>
          <cell r="F120">
            <v>287</v>
          </cell>
        </row>
        <row r="121">
          <cell r="E121">
            <v>21055020</v>
          </cell>
          <cell r="F121">
            <v>329</v>
          </cell>
        </row>
        <row r="122">
          <cell r="E122">
            <v>21055030</v>
          </cell>
          <cell r="F122">
            <v>355</v>
          </cell>
        </row>
        <row r="123">
          <cell r="E123">
            <v>21055040</v>
          </cell>
          <cell r="F123">
            <v>155</v>
          </cell>
        </row>
        <row r="124">
          <cell r="E124">
            <v>21065030</v>
          </cell>
          <cell r="F124">
            <v>144</v>
          </cell>
        </row>
        <row r="125">
          <cell r="E125">
            <v>21065040</v>
          </cell>
          <cell r="F125">
            <v>358</v>
          </cell>
        </row>
        <row r="126">
          <cell r="E126">
            <v>21085020</v>
          </cell>
          <cell r="F126">
            <v>348</v>
          </cell>
        </row>
        <row r="127">
          <cell r="E127">
            <v>21085030</v>
          </cell>
          <cell r="F127">
            <v>14</v>
          </cell>
        </row>
        <row r="128">
          <cell r="E128">
            <v>21085040</v>
          </cell>
          <cell r="F128">
            <v>239</v>
          </cell>
        </row>
        <row r="129">
          <cell r="E129">
            <v>21095010</v>
          </cell>
          <cell r="F129">
            <v>353</v>
          </cell>
        </row>
        <row r="130">
          <cell r="E130">
            <v>21095020</v>
          </cell>
          <cell r="F130">
            <v>17</v>
          </cell>
        </row>
        <row r="131">
          <cell r="E131">
            <v>21105030</v>
          </cell>
          <cell r="F131">
            <v>338</v>
          </cell>
        </row>
        <row r="132">
          <cell r="E132">
            <v>21105040</v>
          </cell>
          <cell r="F132">
            <v>271</v>
          </cell>
        </row>
        <row r="133">
          <cell r="E133">
            <v>21105050</v>
          </cell>
          <cell r="F133">
            <v>358</v>
          </cell>
        </row>
        <row r="134">
          <cell r="E134">
            <v>21105060</v>
          </cell>
          <cell r="F134">
            <v>205</v>
          </cell>
        </row>
        <row r="135">
          <cell r="E135">
            <v>21115020</v>
          </cell>
          <cell r="F135">
            <v>360</v>
          </cell>
        </row>
        <row r="136">
          <cell r="E136">
            <v>21115060</v>
          </cell>
          <cell r="F136">
            <v>360</v>
          </cell>
        </row>
        <row r="137">
          <cell r="E137">
            <v>21115070</v>
          </cell>
          <cell r="F137">
            <v>356</v>
          </cell>
        </row>
        <row r="138">
          <cell r="E138">
            <v>21115080</v>
          </cell>
          <cell r="F138">
            <v>344</v>
          </cell>
        </row>
        <row r="139">
          <cell r="E139">
            <v>21115100</v>
          </cell>
          <cell r="F139">
            <v>344</v>
          </cell>
        </row>
        <row r="140">
          <cell r="E140">
            <v>21115110</v>
          </cell>
          <cell r="F140">
            <v>1</v>
          </cell>
        </row>
        <row r="141">
          <cell r="E141">
            <v>21115120</v>
          </cell>
          <cell r="F141">
            <v>73</v>
          </cell>
        </row>
        <row r="142">
          <cell r="E142">
            <v>21115140</v>
          </cell>
          <cell r="F142">
            <v>288</v>
          </cell>
        </row>
        <row r="143">
          <cell r="E143">
            <v>21115150</v>
          </cell>
          <cell r="F143">
            <v>40</v>
          </cell>
        </row>
        <row r="144">
          <cell r="E144">
            <v>21115160</v>
          </cell>
          <cell r="F144">
            <v>313</v>
          </cell>
        </row>
        <row r="145">
          <cell r="E145">
            <v>21125010</v>
          </cell>
          <cell r="F145">
            <v>353</v>
          </cell>
        </row>
        <row r="146">
          <cell r="E146">
            <v>21125020</v>
          </cell>
          <cell r="F146">
            <v>266</v>
          </cell>
        </row>
        <row r="147">
          <cell r="E147">
            <v>21125040</v>
          </cell>
          <cell r="F147">
            <v>88</v>
          </cell>
        </row>
        <row r="148">
          <cell r="E148">
            <v>21135020</v>
          </cell>
          <cell r="F148">
            <v>357</v>
          </cell>
        </row>
        <row r="149">
          <cell r="E149">
            <v>21135030</v>
          </cell>
          <cell r="F149">
            <v>359</v>
          </cell>
        </row>
        <row r="150">
          <cell r="E150">
            <v>21135040</v>
          </cell>
          <cell r="F150">
            <v>341</v>
          </cell>
        </row>
        <row r="151">
          <cell r="E151">
            <v>21135050</v>
          </cell>
          <cell r="F151">
            <v>263</v>
          </cell>
        </row>
        <row r="152">
          <cell r="E152">
            <v>21145010</v>
          </cell>
          <cell r="F152">
            <v>3</v>
          </cell>
        </row>
        <row r="153">
          <cell r="E153">
            <v>21145040</v>
          </cell>
          <cell r="F153">
            <v>348</v>
          </cell>
        </row>
        <row r="154">
          <cell r="E154">
            <v>21145060</v>
          </cell>
          <cell r="F154">
            <v>245</v>
          </cell>
        </row>
        <row r="155">
          <cell r="E155">
            <v>21145070</v>
          </cell>
          <cell r="F155">
            <v>332</v>
          </cell>
        </row>
        <row r="156">
          <cell r="E156">
            <v>21145080</v>
          </cell>
          <cell r="F156">
            <v>286</v>
          </cell>
        </row>
        <row r="157">
          <cell r="E157">
            <v>21155020</v>
          </cell>
          <cell r="F157">
            <v>44</v>
          </cell>
        </row>
        <row r="158">
          <cell r="E158">
            <v>21155040</v>
          </cell>
          <cell r="F158">
            <v>275</v>
          </cell>
        </row>
        <row r="159">
          <cell r="E159">
            <v>21165010</v>
          </cell>
          <cell r="F159">
            <v>245</v>
          </cell>
        </row>
        <row r="160">
          <cell r="E160">
            <v>21165020</v>
          </cell>
          <cell r="F160">
            <v>96</v>
          </cell>
        </row>
        <row r="161">
          <cell r="E161">
            <v>21165030</v>
          </cell>
          <cell r="F161">
            <v>344</v>
          </cell>
        </row>
        <row r="162">
          <cell r="E162">
            <v>21185020</v>
          </cell>
          <cell r="F162">
            <v>356</v>
          </cell>
        </row>
        <row r="163">
          <cell r="E163">
            <v>21185030</v>
          </cell>
          <cell r="F163">
            <v>311</v>
          </cell>
        </row>
        <row r="164">
          <cell r="E164">
            <v>21185040</v>
          </cell>
          <cell r="F164">
            <v>360</v>
          </cell>
        </row>
        <row r="165">
          <cell r="E165">
            <v>21185080</v>
          </cell>
          <cell r="F165">
            <v>260</v>
          </cell>
        </row>
        <row r="166">
          <cell r="E166">
            <v>21195030</v>
          </cell>
          <cell r="F166">
            <v>144</v>
          </cell>
        </row>
        <row r="167">
          <cell r="E167">
            <v>21195060</v>
          </cell>
          <cell r="F167">
            <v>351</v>
          </cell>
        </row>
        <row r="168">
          <cell r="E168">
            <v>21195070</v>
          </cell>
          <cell r="F168">
            <v>359</v>
          </cell>
        </row>
        <row r="169">
          <cell r="E169">
            <v>21195080</v>
          </cell>
          <cell r="F169">
            <v>220</v>
          </cell>
        </row>
        <row r="170">
          <cell r="E170">
            <v>21195100</v>
          </cell>
          <cell r="F170">
            <v>26</v>
          </cell>
        </row>
        <row r="171">
          <cell r="E171">
            <v>21195110</v>
          </cell>
          <cell r="F171">
            <v>280</v>
          </cell>
        </row>
        <row r="172">
          <cell r="E172">
            <v>21195120</v>
          </cell>
          <cell r="F172">
            <v>193</v>
          </cell>
        </row>
        <row r="173">
          <cell r="E173">
            <v>21195130</v>
          </cell>
          <cell r="F173">
            <v>18</v>
          </cell>
        </row>
        <row r="174">
          <cell r="E174">
            <v>21195140</v>
          </cell>
          <cell r="F174">
            <v>173</v>
          </cell>
        </row>
        <row r="175">
          <cell r="E175">
            <v>21195150</v>
          </cell>
          <cell r="F175">
            <v>58</v>
          </cell>
        </row>
        <row r="176">
          <cell r="E176">
            <v>21201310</v>
          </cell>
          <cell r="F176">
            <v>0</v>
          </cell>
        </row>
        <row r="177">
          <cell r="E177">
            <v>21201320</v>
          </cell>
          <cell r="F177">
            <v>0</v>
          </cell>
        </row>
        <row r="178">
          <cell r="E178">
            <v>21205013</v>
          </cell>
          <cell r="F178">
            <v>12</v>
          </cell>
        </row>
        <row r="179">
          <cell r="E179">
            <v>21205020</v>
          </cell>
          <cell r="F179">
            <v>0</v>
          </cell>
        </row>
        <row r="180">
          <cell r="E180">
            <v>21205090</v>
          </cell>
          <cell r="F180">
            <v>59</v>
          </cell>
        </row>
        <row r="181">
          <cell r="E181">
            <v>21205160</v>
          </cell>
          <cell r="F181">
            <v>155</v>
          </cell>
        </row>
        <row r="182">
          <cell r="E182">
            <v>21205220</v>
          </cell>
          <cell r="F182">
            <v>1</v>
          </cell>
        </row>
        <row r="183">
          <cell r="E183">
            <v>21205230</v>
          </cell>
          <cell r="F183">
            <v>147</v>
          </cell>
        </row>
        <row r="184">
          <cell r="E184">
            <v>21205240</v>
          </cell>
          <cell r="F184">
            <v>54</v>
          </cell>
        </row>
        <row r="185">
          <cell r="E185">
            <v>21205300</v>
          </cell>
          <cell r="F185">
            <v>26</v>
          </cell>
        </row>
        <row r="186">
          <cell r="E186">
            <v>21205400</v>
          </cell>
          <cell r="F186">
            <v>168</v>
          </cell>
        </row>
        <row r="187">
          <cell r="E187">
            <v>21205410</v>
          </cell>
          <cell r="F187">
            <v>119</v>
          </cell>
        </row>
        <row r="188">
          <cell r="E188">
            <v>21205420</v>
          </cell>
          <cell r="F188">
            <v>360</v>
          </cell>
        </row>
        <row r="189">
          <cell r="E189">
            <v>21205470</v>
          </cell>
          <cell r="F189">
            <v>26</v>
          </cell>
        </row>
        <row r="190">
          <cell r="E190">
            <v>21205480</v>
          </cell>
          <cell r="F190">
            <v>168</v>
          </cell>
        </row>
        <row r="191">
          <cell r="E191">
            <v>21205520</v>
          </cell>
          <cell r="F191">
            <v>192</v>
          </cell>
        </row>
        <row r="192">
          <cell r="E192">
            <v>21205570</v>
          </cell>
          <cell r="F192">
            <v>133</v>
          </cell>
        </row>
        <row r="193">
          <cell r="E193">
            <v>21205580</v>
          </cell>
          <cell r="F193">
            <v>326</v>
          </cell>
        </row>
        <row r="194">
          <cell r="E194">
            <v>21205590</v>
          </cell>
          <cell r="F194">
            <v>163</v>
          </cell>
        </row>
        <row r="195">
          <cell r="E195">
            <v>21205610</v>
          </cell>
          <cell r="F195">
            <v>133</v>
          </cell>
        </row>
        <row r="196">
          <cell r="E196">
            <v>21205620</v>
          </cell>
          <cell r="F196">
            <v>156</v>
          </cell>
        </row>
        <row r="197">
          <cell r="E197">
            <v>21205650</v>
          </cell>
          <cell r="F197">
            <v>189</v>
          </cell>
        </row>
        <row r="198">
          <cell r="E198">
            <v>21205660</v>
          </cell>
          <cell r="F198">
            <v>359</v>
          </cell>
        </row>
        <row r="199">
          <cell r="E199">
            <v>21205670</v>
          </cell>
          <cell r="F199">
            <v>326</v>
          </cell>
        </row>
        <row r="200">
          <cell r="E200">
            <v>21205690</v>
          </cell>
          <cell r="F200">
            <v>27</v>
          </cell>
        </row>
        <row r="201">
          <cell r="E201">
            <v>21205700</v>
          </cell>
          <cell r="F201">
            <v>319</v>
          </cell>
        </row>
        <row r="202">
          <cell r="E202">
            <v>21205710</v>
          </cell>
          <cell r="F202">
            <v>345</v>
          </cell>
        </row>
        <row r="203">
          <cell r="E203">
            <v>21205720</v>
          </cell>
          <cell r="F203">
            <v>342</v>
          </cell>
        </row>
        <row r="204">
          <cell r="E204">
            <v>21205740</v>
          </cell>
          <cell r="F204">
            <v>281</v>
          </cell>
        </row>
        <row r="205">
          <cell r="E205">
            <v>21205750</v>
          </cell>
          <cell r="F205">
            <v>19</v>
          </cell>
        </row>
        <row r="206">
          <cell r="E206">
            <v>21205770</v>
          </cell>
          <cell r="F206">
            <v>337</v>
          </cell>
        </row>
        <row r="207">
          <cell r="E207">
            <v>21205790</v>
          </cell>
          <cell r="F207">
            <v>360</v>
          </cell>
        </row>
        <row r="208">
          <cell r="E208">
            <v>21205840</v>
          </cell>
          <cell r="F208">
            <v>1</v>
          </cell>
        </row>
        <row r="209">
          <cell r="E209">
            <v>21205850</v>
          </cell>
          <cell r="F209">
            <v>38</v>
          </cell>
        </row>
        <row r="210">
          <cell r="E210">
            <v>21205870</v>
          </cell>
          <cell r="F210">
            <v>13</v>
          </cell>
        </row>
        <row r="211">
          <cell r="E211">
            <v>21205880</v>
          </cell>
          <cell r="F211">
            <v>23</v>
          </cell>
        </row>
        <row r="212">
          <cell r="E212">
            <v>21205890</v>
          </cell>
          <cell r="F212">
            <v>41</v>
          </cell>
        </row>
        <row r="213">
          <cell r="E213">
            <v>21205910</v>
          </cell>
          <cell r="F213">
            <v>52</v>
          </cell>
        </row>
        <row r="214">
          <cell r="E214">
            <v>21205920</v>
          </cell>
          <cell r="F214">
            <v>58</v>
          </cell>
        </row>
        <row r="215">
          <cell r="E215">
            <v>21205940</v>
          </cell>
          <cell r="F215">
            <v>24</v>
          </cell>
        </row>
        <row r="216">
          <cell r="E216">
            <v>21205960</v>
          </cell>
          <cell r="F216">
            <v>51</v>
          </cell>
        </row>
        <row r="217">
          <cell r="E217">
            <v>21205970</v>
          </cell>
          <cell r="F217">
            <v>47</v>
          </cell>
        </row>
        <row r="218">
          <cell r="E218">
            <v>21205980</v>
          </cell>
          <cell r="F218">
            <v>291</v>
          </cell>
        </row>
        <row r="219">
          <cell r="E219">
            <v>21205990</v>
          </cell>
          <cell r="F219">
            <v>10</v>
          </cell>
        </row>
        <row r="220">
          <cell r="E220">
            <v>21206020</v>
          </cell>
          <cell r="F220">
            <v>2</v>
          </cell>
        </row>
        <row r="221">
          <cell r="E221">
            <v>21206030</v>
          </cell>
          <cell r="F221">
            <v>5</v>
          </cell>
        </row>
        <row r="222">
          <cell r="E222">
            <v>21206050</v>
          </cell>
          <cell r="F222">
            <v>236</v>
          </cell>
        </row>
        <row r="223">
          <cell r="E223">
            <v>21206070</v>
          </cell>
          <cell r="F223">
            <v>143</v>
          </cell>
        </row>
        <row r="224">
          <cell r="E224">
            <v>21206080</v>
          </cell>
          <cell r="F224">
            <v>24</v>
          </cell>
        </row>
        <row r="225">
          <cell r="E225">
            <v>21206150</v>
          </cell>
          <cell r="F225">
            <v>14</v>
          </cell>
        </row>
        <row r="226">
          <cell r="E226">
            <v>21206160</v>
          </cell>
          <cell r="F226">
            <v>81</v>
          </cell>
        </row>
        <row r="227">
          <cell r="E227">
            <v>21206170</v>
          </cell>
          <cell r="F227">
            <v>3</v>
          </cell>
        </row>
        <row r="228">
          <cell r="E228">
            <v>21206180</v>
          </cell>
          <cell r="F228">
            <v>242</v>
          </cell>
        </row>
        <row r="229">
          <cell r="E229">
            <v>21206190</v>
          </cell>
          <cell r="F229">
            <v>101</v>
          </cell>
        </row>
        <row r="230">
          <cell r="E230">
            <v>21206200</v>
          </cell>
          <cell r="F230">
            <v>32</v>
          </cell>
        </row>
        <row r="231">
          <cell r="E231">
            <v>21206210</v>
          </cell>
          <cell r="F231">
            <v>63</v>
          </cell>
        </row>
        <row r="232">
          <cell r="E232">
            <v>21206220</v>
          </cell>
          <cell r="F232">
            <v>172</v>
          </cell>
        </row>
        <row r="233">
          <cell r="E233">
            <v>21206230</v>
          </cell>
          <cell r="F233">
            <v>232</v>
          </cell>
        </row>
        <row r="234">
          <cell r="E234">
            <v>21206240</v>
          </cell>
          <cell r="F234">
            <v>22</v>
          </cell>
        </row>
        <row r="235">
          <cell r="E235">
            <v>21206260</v>
          </cell>
          <cell r="F235">
            <v>232</v>
          </cell>
        </row>
        <row r="236">
          <cell r="E236">
            <v>21206280</v>
          </cell>
          <cell r="F236">
            <v>226</v>
          </cell>
        </row>
        <row r="237">
          <cell r="E237">
            <v>21206290</v>
          </cell>
          <cell r="F237">
            <v>205</v>
          </cell>
        </row>
        <row r="238">
          <cell r="E238">
            <v>21206300</v>
          </cell>
          <cell r="F238">
            <v>191</v>
          </cell>
        </row>
        <row r="239">
          <cell r="E239">
            <v>21206310</v>
          </cell>
          <cell r="F239">
            <v>60</v>
          </cell>
        </row>
        <row r="240">
          <cell r="E240">
            <v>21206330</v>
          </cell>
          <cell r="F240">
            <v>66</v>
          </cell>
        </row>
        <row r="241">
          <cell r="E241">
            <v>21206350</v>
          </cell>
          <cell r="F241">
            <v>21</v>
          </cell>
        </row>
        <row r="242">
          <cell r="E242">
            <v>21206390</v>
          </cell>
          <cell r="F242">
            <v>43</v>
          </cell>
        </row>
        <row r="243">
          <cell r="E243">
            <v>21206400</v>
          </cell>
          <cell r="F243">
            <v>43</v>
          </cell>
        </row>
        <row r="244">
          <cell r="E244">
            <v>21206410</v>
          </cell>
          <cell r="F244">
            <v>34</v>
          </cell>
        </row>
        <row r="245">
          <cell r="E245">
            <v>21206450</v>
          </cell>
          <cell r="F245">
            <v>23</v>
          </cell>
        </row>
        <row r="246">
          <cell r="E246">
            <v>21206490</v>
          </cell>
          <cell r="F246">
            <v>2</v>
          </cell>
        </row>
        <row r="247">
          <cell r="E247">
            <v>21206500</v>
          </cell>
          <cell r="F247">
            <v>63</v>
          </cell>
        </row>
        <row r="248">
          <cell r="E248">
            <v>21206510</v>
          </cell>
          <cell r="F248">
            <v>26</v>
          </cell>
        </row>
        <row r="249">
          <cell r="E249">
            <v>21206550</v>
          </cell>
          <cell r="F249">
            <v>70</v>
          </cell>
        </row>
        <row r="250">
          <cell r="E250">
            <v>21206560</v>
          </cell>
          <cell r="F250">
            <v>89</v>
          </cell>
        </row>
        <row r="251">
          <cell r="E251">
            <v>21206570</v>
          </cell>
          <cell r="F251">
            <v>19</v>
          </cell>
        </row>
        <row r="252">
          <cell r="E252">
            <v>21206600</v>
          </cell>
          <cell r="F252">
            <v>54</v>
          </cell>
        </row>
        <row r="253">
          <cell r="E253">
            <v>21206610</v>
          </cell>
          <cell r="F253">
            <v>7</v>
          </cell>
        </row>
        <row r="254">
          <cell r="E254">
            <v>21206620</v>
          </cell>
          <cell r="F254">
            <v>17</v>
          </cell>
        </row>
        <row r="255">
          <cell r="E255">
            <v>21206630</v>
          </cell>
          <cell r="F255">
            <v>26</v>
          </cell>
        </row>
        <row r="256">
          <cell r="E256">
            <v>21206640</v>
          </cell>
          <cell r="F256">
            <v>23</v>
          </cell>
        </row>
        <row r="257">
          <cell r="E257">
            <v>21206650</v>
          </cell>
          <cell r="F257">
            <v>25</v>
          </cell>
        </row>
        <row r="258">
          <cell r="E258">
            <v>21206660</v>
          </cell>
          <cell r="F258">
            <v>15</v>
          </cell>
        </row>
        <row r="259">
          <cell r="E259">
            <v>21206670</v>
          </cell>
          <cell r="F259">
            <v>8</v>
          </cell>
        </row>
        <row r="260">
          <cell r="E260">
            <v>21206680</v>
          </cell>
          <cell r="F260">
            <v>25</v>
          </cell>
        </row>
        <row r="261">
          <cell r="E261">
            <v>21206690</v>
          </cell>
          <cell r="F261">
            <v>29</v>
          </cell>
        </row>
        <row r="262">
          <cell r="E262">
            <v>21206700</v>
          </cell>
          <cell r="F262">
            <v>0</v>
          </cell>
        </row>
        <row r="263">
          <cell r="E263">
            <v>21206970</v>
          </cell>
          <cell r="F263">
            <v>15</v>
          </cell>
        </row>
        <row r="264">
          <cell r="E264">
            <v>21215010</v>
          </cell>
          <cell r="F264">
            <v>34</v>
          </cell>
        </row>
        <row r="265">
          <cell r="E265">
            <v>21215070</v>
          </cell>
          <cell r="F265">
            <v>75</v>
          </cell>
        </row>
        <row r="266">
          <cell r="E266">
            <v>21215080</v>
          </cell>
          <cell r="F266">
            <v>358</v>
          </cell>
        </row>
        <row r="267">
          <cell r="E267">
            <v>21215100</v>
          </cell>
          <cell r="F267">
            <v>351</v>
          </cell>
        </row>
        <row r="268">
          <cell r="E268">
            <v>21215130</v>
          </cell>
          <cell r="F268">
            <v>126</v>
          </cell>
        </row>
        <row r="269">
          <cell r="E269">
            <v>21215140</v>
          </cell>
          <cell r="F269">
            <v>300</v>
          </cell>
        </row>
        <row r="270">
          <cell r="E270">
            <v>21235010</v>
          </cell>
          <cell r="F270">
            <v>356</v>
          </cell>
        </row>
        <row r="271">
          <cell r="E271">
            <v>21245010</v>
          </cell>
          <cell r="F271">
            <v>340</v>
          </cell>
        </row>
        <row r="272">
          <cell r="E272">
            <v>21245040</v>
          </cell>
          <cell r="F272">
            <v>356</v>
          </cell>
        </row>
        <row r="273">
          <cell r="E273">
            <v>21245090</v>
          </cell>
          <cell r="F273">
            <v>13</v>
          </cell>
        </row>
        <row r="274">
          <cell r="E274">
            <v>21245100</v>
          </cell>
          <cell r="F274">
            <v>13</v>
          </cell>
        </row>
        <row r="275">
          <cell r="E275">
            <v>21245140</v>
          </cell>
          <cell r="F275">
            <v>24</v>
          </cell>
        </row>
        <row r="276">
          <cell r="E276">
            <v>21255080</v>
          </cell>
          <cell r="F276">
            <v>360</v>
          </cell>
        </row>
        <row r="277">
          <cell r="E277">
            <v>21255090</v>
          </cell>
          <cell r="F277">
            <v>280</v>
          </cell>
        </row>
        <row r="278">
          <cell r="E278">
            <v>21255110</v>
          </cell>
          <cell r="F278">
            <v>358</v>
          </cell>
        </row>
        <row r="279">
          <cell r="E279">
            <v>21255120</v>
          </cell>
          <cell r="F279">
            <v>360</v>
          </cell>
        </row>
        <row r="280">
          <cell r="E280">
            <v>21255130</v>
          </cell>
          <cell r="F280">
            <v>132</v>
          </cell>
        </row>
        <row r="281">
          <cell r="E281">
            <v>21255140</v>
          </cell>
          <cell r="F281">
            <v>270</v>
          </cell>
        </row>
        <row r="282">
          <cell r="E282">
            <v>21255150</v>
          </cell>
          <cell r="F282">
            <v>281</v>
          </cell>
        </row>
        <row r="283">
          <cell r="E283">
            <v>22015010</v>
          </cell>
          <cell r="F283">
            <v>187</v>
          </cell>
        </row>
        <row r="284">
          <cell r="E284">
            <v>22015020</v>
          </cell>
          <cell r="F284">
            <v>275</v>
          </cell>
        </row>
        <row r="285">
          <cell r="E285">
            <v>22025010</v>
          </cell>
          <cell r="F285">
            <v>242</v>
          </cell>
        </row>
        <row r="286">
          <cell r="E286">
            <v>22045010</v>
          </cell>
          <cell r="F286">
            <v>359</v>
          </cell>
        </row>
        <row r="287">
          <cell r="E287">
            <v>22045020</v>
          </cell>
          <cell r="F287">
            <v>265</v>
          </cell>
        </row>
        <row r="288">
          <cell r="E288">
            <v>22055020</v>
          </cell>
          <cell r="F288">
            <v>353</v>
          </cell>
        </row>
        <row r="289">
          <cell r="E289">
            <v>22055030</v>
          </cell>
          <cell r="F289">
            <v>327</v>
          </cell>
        </row>
        <row r="290">
          <cell r="E290">
            <v>22065040</v>
          </cell>
          <cell r="F290">
            <v>360</v>
          </cell>
        </row>
        <row r="291">
          <cell r="E291">
            <v>22065050</v>
          </cell>
          <cell r="F291">
            <v>111</v>
          </cell>
        </row>
        <row r="292">
          <cell r="E292">
            <v>22075030</v>
          </cell>
          <cell r="F292">
            <v>351</v>
          </cell>
        </row>
        <row r="293">
          <cell r="E293">
            <v>22075040</v>
          </cell>
          <cell r="F293">
            <v>151</v>
          </cell>
        </row>
        <row r="294">
          <cell r="E294">
            <v>23015040</v>
          </cell>
          <cell r="F294">
            <v>196</v>
          </cell>
        </row>
        <row r="295">
          <cell r="E295">
            <v>23025010</v>
          </cell>
          <cell r="F295">
            <v>21</v>
          </cell>
        </row>
        <row r="296">
          <cell r="E296">
            <v>23025020</v>
          </cell>
          <cell r="F296">
            <v>356</v>
          </cell>
        </row>
        <row r="297">
          <cell r="E297">
            <v>23025030</v>
          </cell>
          <cell r="F297">
            <v>156</v>
          </cell>
        </row>
        <row r="298">
          <cell r="E298">
            <v>23025040</v>
          </cell>
          <cell r="F298">
            <v>278</v>
          </cell>
        </row>
        <row r="299">
          <cell r="E299">
            <v>23035020</v>
          </cell>
          <cell r="F299">
            <v>328</v>
          </cell>
        </row>
        <row r="300">
          <cell r="E300">
            <v>23055040</v>
          </cell>
          <cell r="F300">
            <v>352</v>
          </cell>
        </row>
        <row r="301">
          <cell r="E301">
            <v>23055050</v>
          </cell>
          <cell r="F301">
            <v>23</v>
          </cell>
        </row>
        <row r="302">
          <cell r="E302">
            <v>23055060</v>
          </cell>
          <cell r="F302">
            <v>12</v>
          </cell>
        </row>
        <row r="303">
          <cell r="E303">
            <v>23055080</v>
          </cell>
          <cell r="F303">
            <v>23</v>
          </cell>
        </row>
        <row r="304">
          <cell r="E304">
            <v>23065060</v>
          </cell>
          <cell r="F304">
            <v>233</v>
          </cell>
        </row>
        <row r="305">
          <cell r="E305">
            <v>23065070</v>
          </cell>
          <cell r="F305">
            <v>91</v>
          </cell>
        </row>
        <row r="306">
          <cell r="E306">
            <v>23065100</v>
          </cell>
          <cell r="F306">
            <v>276</v>
          </cell>
        </row>
        <row r="307">
          <cell r="E307">
            <v>23065110</v>
          </cell>
          <cell r="F307">
            <v>351</v>
          </cell>
        </row>
        <row r="308">
          <cell r="E308">
            <v>23065120</v>
          </cell>
          <cell r="F308">
            <v>344</v>
          </cell>
        </row>
        <row r="309">
          <cell r="E309">
            <v>23065130</v>
          </cell>
          <cell r="F309">
            <v>132</v>
          </cell>
        </row>
        <row r="310">
          <cell r="E310">
            <v>23065140</v>
          </cell>
          <cell r="F310">
            <v>36</v>
          </cell>
        </row>
        <row r="311">
          <cell r="E311">
            <v>23065150</v>
          </cell>
          <cell r="F311">
            <v>18</v>
          </cell>
        </row>
        <row r="312">
          <cell r="E312">
            <v>23065200</v>
          </cell>
          <cell r="F312">
            <v>17</v>
          </cell>
        </row>
        <row r="313">
          <cell r="E313">
            <v>23075010</v>
          </cell>
          <cell r="F313">
            <v>261</v>
          </cell>
        </row>
        <row r="314">
          <cell r="E314">
            <v>23085010</v>
          </cell>
          <cell r="F314">
            <v>28</v>
          </cell>
        </row>
        <row r="315">
          <cell r="E315">
            <v>23085020</v>
          </cell>
          <cell r="F315">
            <v>11</v>
          </cell>
        </row>
        <row r="316">
          <cell r="E316">
            <v>23085030</v>
          </cell>
          <cell r="F316">
            <v>266</v>
          </cell>
        </row>
        <row r="317">
          <cell r="E317">
            <v>23085040</v>
          </cell>
          <cell r="F317">
            <v>357</v>
          </cell>
        </row>
        <row r="318">
          <cell r="E318">
            <v>23085050</v>
          </cell>
          <cell r="F318">
            <v>358</v>
          </cell>
        </row>
        <row r="319">
          <cell r="E319">
            <v>23085080</v>
          </cell>
          <cell r="F319">
            <v>359</v>
          </cell>
        </row>
        <row r="320">
          <cell r="E320">
            <v>23085110</v>
          </cell>
          <cell r="F320">
            <v>358</v>
          </cell>
        </row>
        <row r="321">
          <cell r="E321">
            <v>23085120</v>
          </cell>
          <cell r="F321">
            <v>25</v>
          </cell>
        </row>
        <row r="322">
          <cell r="E322">
            <v>23085140</v>
          </cell>
          <cell r="F322">
            <v>354</v>
          </cell>
        </row>
        <row r="323">
          <cell r="E323">
            <v>23085160</v>
          </cell>
          <cell r="F323">
            <v>327</v>
          </cell>
        </row>
        <row r="324">
          <cell r="E324">
            <v>23085170</v>
          </cell>
          <cell r="F324">
            <v>356</v>
          </cell>
        </row>
        <row r="325">
          <cell r="E325">
            <v>23085200</v>
          </cell>
          <cell r="F325">
            <v>325</v>
          </cell>
        </row>
        <row r="326">
          <cell r="E326">
            <v>23085210</v>
          </cell>
          <cell r="F326">
            <v>293</v>
          </cell>
        </row>
        <row r="327">
          <cell r="E327">
            <v>23085220</v>
          </cell>
          <cell r="F327">
            <v>303</v>
          </cell>
        </row>
        <row r="328">
          <cell r="E328">
            <v>23085230</v>
          </cell>
          <cell r="F328">
            <v>89</v>
          </cell>
        </row>
        <row r="329">
          <cell r="E329">
            <v>23095010</v>
          </cell>
          <cell r="F329">
            <v>332</v>
          </cell>
        </row>
        <row r="330">
          <cell r="E330">
            <v>23105030</v>
          </cell>
          <cell r="F330">
            <v>354</v>
          </cell>
        </row>
        <row r="331">
          <cell r="E331">
            <v>23105040</v>
          </cell>
          <cell r="F331">
            <v>236</v>
          </cell>
        </row>
        <row r="332">
          <cell r="E332">
            <v>23105050</v>
          </cell>
          <cell r="F332">
            <v>285</v>
          </cell>
        </row>
        <row r="333">
          <cell r="E333">
            <v>23115010</v>
          </cell>
          <cell r="F333">
            <v>357</v>
          </cell>
        </row>
        <row r="334">
          <cell r="E334">
            <v>23115020</v>
          </cell>
          <cell r="F334">
            <v>26</v>
          </cell>
        </row>
        <row r="335">
          <cell r="E335">
            <v>23125040</v>
          </cell>
          <cell r="F335">
            <v>330</v>
          </cell>
        </row>
        <row r="336">
          <cell r="E336">
            <v>23125050</v>
          </cell>
          <cell r="F336">
            <v>353</v>
          </cell>
        </row>
        <row r="337">
          <cell r="E337">
            <v>23125060</v>
          </cell>
          <cell r="F337">
            <v>359</v>
          </cell>
        </row>
        <row r="338">
          <cell r="E338">
            <v>23125070</v>
          </cell>
          <cell r="F338">
            <v>214</v>
          </cell>
        </row>
        <row r="339">
          <cell r="E339">
            <v>23125080</v>
          </cell>
          <cell r="F339">
            <v>360</v>
          </cell>
        </row>
        <row r="340">
          <cell r="E340">
            <v>23125100</v>
          </cell>
          <cell r="F340">
            <v>204</v>
          </cell>
        </row>
        <row r="341">
          <cell r="E341">
            <v>23125120</v>
          </cell>
          <cell r="F341">
            <v>360</v>
          </cell>
        </row>
        <row r="342">
          <cell r="E342">
            <v>23125130</v>
          </cell>
          <cell r="F342">
            <v>343</v>
          </cell>
        </row>
        <row r="343">
          <cell r="E343">
            <v>23125140</v>
          </cell>
          <cell r="F343">
            <v>233</v>
          </cell>
        </row>
        <row r="344">
          <cell r="E344">
            <v>23145020</v>
          </cell>
          <cell r="F344">
            <v>359</v>
          </cell>
        </row>
        <row r="345">
          <cell r="E345">
            <v>23155030</v>
          </cell>
          <cell r="F345">
            <v>360</v>
          </cell>
        </row>
        <row r="346">
          <cell r="E346">
            <v>23155040</v>
          </cell>
          <cell r="F346">
            <v>359</v>
          </cell>
        </row>
        <row r="347">
          <cell r="E347">
            <v>23175020</v>
          </cell>
          <cell r="F347">
            <v>346</v>
          </cell>
        </row>
        <row r="348">
          <cell r="E348">
            <v>23185010</v>
          </cell>
          <cell r="F348">
            <v>359</v>
          </cell>
        </row>
        <row r="349">
          <cell r="E349">
            <v>23195040</v>
          </cell>
          <cell r="F349">
            <v>276</v>
          </cell>
        </row>
        <row r="350">
          <cell r="E350">
            <v>23195090</v>
          </cell>
          <cell r="F350">
            <v>351</v>
          </cell>
        </row>
        <row r="351">
          <cell r="E351">
            <v>23195110</v>
          </cell>
          <cell r="F351">
            <v>352</v>
          </cell>
        </row>
        <row r="352">
          <cell r="E352">
            <v>23195130</v>
          </cell>
          <cell r="F352">
            <v>360</v>
          </cell>
        </row>
        <row r="353">
          <cell r="E353">
            <v>23195140</v>
          </cell>
          <cell r="F353">
            <v>106</v>
          </cell>
        </row>
        <row r="354">
          <cell r="E354">
            <v>23195170</v>
          </cell>
          <cell r="F354">
            <v>102</v>
          </cell>
        </row>
        <row r="355">
          <cell r="E355">
            <v>23195180</v>
          </cell>
          <cell r="F355">
            <v>359</v>
          </cell>
        </row>
        <row r="356">
          <cell r="E356">
            <v>23195190</v>
          </cell>
          <cell r="F356">
            <v>5</v>
          </cell>
        </row>
        <row r="357">
          <cell r="E357">
            <v>23195200</v>
          </cell>
          <cell r="F357">
            <v>343</v>
          </cell>
        </row>
        <row r="358">
          <cell r="E358">
            <v>23195220</v>
          </cell>
          <cell r="F358">
            <v>12</v>
          </cell>
        </row>
        <row r="359">
          <cell r="E359">
            <v>23197370</v>
          </cell>
          <cell r="F359">
            <v>0</v>
          </cell>
        </row>
        <row r="360">
          <cell r="E360">
            <v>23205020</v>
          </cell>
          <cell r="F360">
            <v>336</v>
          </cell>
        </row>
        <row r="361">
          <cell r="E361">
            <v>23205030</v>
          </cell>
          <cell r="F361">
            <v>359</v>
          </cell>
        </row>
        <row r="362">
          <cell r="E362">
            <v>23205040</v>
          </cell>
          <cell r="F362">
            <v>122</v>
          </cell>
        </row>
        <row r="363">
          <cell r="E363">
            <v>23205050</v>
          </cell>
          <cell r="F363">
            <v>325</v>
          </cell>
        </row>
        <row r="364">
          <cell r="E364">
            <v>23215030</v>
          </cell>
          <cell r="F364">
            <v>360</v>
          </cell>
        </row>
        <row r="365">
          <cell r="E365">
            <v>23215040</v>
          </cell>
          <cell r="F365">
            <v>9</v>
          </cell>
        </row>
        <row r="366">
          <cell r="E366">
            <v>23215050</v>
          </cell>
          <cell r="F366">
            <v>320</v>
          </cell>
        </row>
        <row r="367">
          <cell r="E367">
            <v>23215060</v>
          </cell>
          <cell r="F367">
            <v>47</v>
          </cell>
        </row>
        <row r="368">
          <cell r="E368">
            <v>24015020</v>
          </cell>
          <cell r="F368">
            <v>168</v>
          </cell>
        </row>
        <row r="369">
          <cell r="E369">
            <v>24015090</v>
          </cell>
          <cell r="F369">
            <v>297</v>
          </cell>
        </row>
        <row r="370">
          <cell r="E370">
            <v>24015120</v>
          </cell>
          <cell r="F370">
            <v>347</v>
          </cell>
        </row>
        <row r="371">
          <cell r="E371">
            <v>24015130</v>
          </cell>
          <cell r="F371">
            <v>213</v>
          </cell>
        </row>
        <row r="372">
          <cell r="E372">
            <v>24015140</v>
          </cell>
          <cell r="F372">
            <v>12</v>
          </cell>
        </row>
        <row r="373">
          <cell r="E373">
            <v>24015150</v>
          </cell>
          <cell r="F373">
            <v>152</v>
          </cell>
        </row>
        <row r="374">
          <cell r="E374">
            <v>24015170</v>
          </cell>
          <cell r="F374">
            <v>33</v>
          </cell>
        </row>
        <row r="375">
          <cell r="E375">
            <v>24015180</v>
          </cell>
          <cell r="F375">
            <v>168</v>
          </cell>
        </row>
        <row r="376">
          <cell r="E376">
            <v>24015190</v>
          </cell>
          <cell r="F376">
            <v>167</v>
          </cell>
        </row>
        <row r="377">
          <cell r="E377">
            <v>24015210</v>
          </cell>
          <cell r="F377">
            <v>232</v>
          </cell>
        </row>
        <row r="378">
          <cell r="E378">
            <v>24015220</v>
          </cell>
          <cell r="F378">
            <v>343</v>
          </cell>
        </row>
        <row r="379">
          <cell r="E379">
            <v>24015250</v>
          </cell>
          <cell r="F379">
            <v>357</v>
          </cell>
        </row>
        <row r="380">
          <cell r="E380">
            <v>24015260</v>
          </cell>
          <cell r="F380">
            <v>359</v>
          </cell>
        </row>
        <row r="381">
          <cell r="E381">
            <v>24015270</v>
          </cell>
          <cell r="F381">
            <v>359</v>
          </cell>
        </row>
        <row r="382">
          <cell r="E382">
            <v>24015280</v>
          </cell>
          <cell r="F382">
            <v>348</v>
          </cell>
        </row>
        <row r="383">
          <cell r="E383">
            <v>24015290</v>
          </cell>
          <cell r="F383">
            <v>75</v>
          </cell>
        </row>
        <row r="384">
          <cell r="E384">
            <v>24015300</v>
          </cell>
          <cell r="F384">
            <v>352</v>
          </cell>
        </row>
        <row r="385">
          <cell r="E385">
            <v>24015310</v>
          </cell>
          <cell r="F385">
            <v>181</v>
          </cell>
        </row>
        <row r="386">
          <cell r="E386">
            <v>24015360</v>
          </cell>
          <cell r="F386">
            <v>19</v>
          </cell>
        </row>
        <row r="387">
          <cell r="E387">
            <v>24015370</v>
          </cell>
          <cell r="F387">
            <v>7</v>
          </cell>
        </row>
        <row r="388">
          <cell r="E388">
            <v>24025020</v>
          </cell>
          <cell r="F388">
            <v>342</v>
          </cell>
        </row>
        <row r="389">
          <cell r="E389">
            <v>24025030</v>
          </cell>
          <cell r="F389">
            <v>344</v>
          </cell>
        </row>
        <row r="390">
          <cell r="E390">
            <v>24025040</v>
          </cell>
          <cell r="F390">
            <v>360</v>
          </cell>
        </row>
        <row r="391">
          <cell r="E391">
            <v>24025050</v>
          </cell>
          <cell r="F391">
            <v>360</v>
          </cell>
        </row>
        <row r="392">
          <cell r="E392">
            <v>24035010</v>
          </cell>
          <cell r="F392">
            <v>296</v>
          </cell>
        </row>
        <row r="393">
          <cell r="E393">
            <v>24035020</v>
          </cell>
          <cell r="F393">
            <v>229</v>
          </cell>
        </row>
        <row r="394">
          <cell r="E394">
            <v>24035040</v>
          </cell>
          <cell r="F394">
            <v>226</v>
          </cell>
        </row>
        <row r="395">
          <cell r="E395">
            <v>24035070</v>
          </cell>
          <cell r="F395">
            <v>233</v>
          </cell>
        </row>
        <row r="396">
          <cell r="E396">
            <v>24035090</v>
          </cell>
          <cell r="F396">
            <v>17</v>
          </cell>
        </row>
        <row r="397">
          <cell r="E397">
            <v>24035120</v>
          </cell>
          <cell r="F397">
            <v>357</v>
          </cell>
        </row>
        <row r="398">
          <cell r="E398">
            <v>24035130</v>
          </cell>
          <cell r="F398">
            <v>360</v>
          </cell>
        </row>
        <row r="399">
          <cell r="E399">
            <v>24035140</v>
          </cell>
          <cell r="F399">
            <v>2</v>
          </cell>
        </row>
        <row r="400">
          <cell r="E400">
            <v>24035150</v>
          </cell>
          <cell r="F400">
            <v>359</v>
          </cell>
        </row>
        <row r="401">
          <cell r="E401">
            <v>24035170</v>
          </cell>
          <cell r="F401">
            <v>359</v>
          </cell>
        </row>
        <row r="402">
          <cell r="E402">
            <v>24035180</v>
          </cell>
          <cell r="F402">
            <v>264</v>
          </cell>
        </row>
        <row r="403">
          <cell r="E403">
            <v>24035190</v>
          </cell>
          <cell r="F403">
            <v>0</v>
          </cell>
        </row>
        <row r="404">
          <cell r="E404">
            <v>24035240</v>
          </cell>
          <cell r="F404">
            <v>358</v>
          </cell>
        </row>
        <row r="405">
          <cell r="E405">
            <v>24035250</v>
          </cell>
          <cell r="F405">
            <v>360</v>
          </cell>
        </row>
        <row r="406">
          <cell r="E406">
            <v>24035260</v>
          </cell>
          <cell r="F406">
            <v>360</v>
          </cell>
        </row>
        <row r="407">
          <cell r="E407">
            <v>24035270</v>
          </cell>
          <cell r="F407">
            <v>312</v>
          </cell>
        </row>
        <row r="408">
          <cell r="E408">
            <v>24035280</v>
          </cell>
          <cell r="F408">
            <v>117</v>
          </cell>
        </row>
        <row r="409">
          <cell r="E409">
            <v>24035310</v>
          </cell>
          <cell r="F409">
            <v>360</v>
          </cell>
        </row>
        <row r="410">
          <cell r="E410">
            <v>24035320</v>
          </cell>
          <cell r="F410">
            <v>360</v>
          </cell>
        </row>
        <row r="411">
          <cell r="E411">
            <v>24035330</v>
          </cell>
          <cell r="F411">
            <v>358</v>
          </cell>
        </row>
        <row r="412">
          <cell r="E412">
            <v>24035340</v>
          </cell>
          <cell r="F412">
            <v>348</v>
          </cell>
        </row>
        <row r="413">
          <cell r="E413">
            <v>24035350</v>
          </cell>
          <cell r="F413">
            <v>170</v>
          </cell>
        </row>
        <row r="414">
          <cell r="E414">
            <v>24035400</v>
          </cell>
          <cell r="F414">
            <v>51</v>
          </cell>
        </row>
        <row r="415">
          <cell r="E415">
            <v>24035420</v>
          </cell>
          <cell r="F415">
            <v>15</v>
          </cell>
        </row>
        <row r="416">
          <cell r="E416">
            <v>24055030</v>
          </cell>
          <cell r="F416">
            <v>358</v>
          </cell>
        </row>
        <row r="417">
          <cell r="E417">
            <v>24055040</v>
          </cell>
          <cell r="F417">
            <v>315</v>
          </cell>
        </row>
        <row r="418">
          <cell r="E418">
            <v>24055050</v>
          </cell>
          <cell r="F418">
            <v>10</v>
          </cell>
        </row>
        <row r="419">
          <cell r="E419">
            <v>24065010</v>
          </cell>
          <cell r="F419">
            <v>329</v>
          </cell>
        </row>
        <row r="420">
          <cell r="E420">
            <v>24065020</v>
          </cell>
          <cell r="F420">
            <v>1</v>
          </cell>
        </row>
        <row r="421">
          <cell r="E421">
            <v>24065030</v>
          </cell>
          <cell r="F421">
            <v>168</v>
          </cell>
        </row>
        <row r="422">
          <cell r="E422">
            <v>25015010</v>
          </cell>
          <cell r="F422">
            <v>344</v>
          </cell>
        </row>
        <row r="423">
          <cell r="E423">
            <v>25025020</v>
          </cell>
          <cell r="F423">
            <v>239</v>
          </cell>
        </row>
        <row r="424">
          <cell r="E424">
            <v>25025040</v>
          </cell>
          <cell r="F424">
            <v>98</v>
          </cell>
        </row>
        <row r="425">
          <cell r="E425">
            <v>25025080</v>
          </cell>
          <cell r="F425">
            <v>266</v>
          </cell>
        </row>
        <row r="426">
          <cell r="E426">
            <v>25025090</v>
          </cell>
          <cell r="F426">
            <v>216</v>
          </cell>
        </row>
        <row r="427">
          <cell r="E427">
            <v>25025100</v>
          </cell>
          <cell r="F427">
            <v>238</v>
          </cell>
        </row>
        <row r="428">
          <cell r="E428">
            <v>25025140</v>
          </cell>
          <cell r="F428">
            <v>50</v>
          </cell>
        </row>
        <row r="429">
          <cell r="E429">
            <v>25025150</v>
          </cell>
          <cell r="F429">
            <v>302</v>
          </cell>
        </row>
        <row r="430">
          <cell r="E430">
            <v>25025160</v>
          </cell>
          <cell r="F430">
            <v>327</v>
          </cell>
        </row>
        <row r="431">
          <cell r="E431">
            <v>25025170</v>
          </cell>
          <cell r="F431">
            <v>328</v>
          </cell>
        </row>
        <row r="432">
          <cell r="E432">
            <v>25025180</v>
          </cell>
          <cell r="F432">
            <v>340</v>
          </cell>
        </row>
        <row r="433">
          <cell r="E433">
            <v>25025190</v>
          </cell>
          <cell r="F433">
            <v>313</v>
          </cell>
        </row>
        <row r="434">
          <cell r="E434">
            <v>25025210</v>
          </cell>
          <cell r="F434">
            <v>245</v>
          </cell>
        </row>
        <row r="435">
          <cell r="E435">
            <v>25025220</v>
          </cell>
          <cell r="F435">
            <v>213</v>
          </cell>
        </row>
        <row r="436">
          <cell r="E436">
            <v>25025230</v>
          </cell>
          <cell r="F436">
            <v>188</v>
          </cell>
        </row>
        <row r="437">
          <cell r="E437">
            <v>25025240</v>
          </cell>
          <cell r="F437">
            <v>301</v>
          </cell>
        </row>
        <row r="438">
          <cell r="E438">
            <v>25025250</v>
          </cell>
          <cell r="F438">
            <v>313</v>
          </cell>
        </row>
        <row r="439">
          <cell r="E439">
            <v>25025270</v>
          </cell>
          <cell r="F439">
            <v>296</v>
          </cell>
        </row>
        <row r="440">
          <cell r="E440">
            <v>25025300</v>
          </cell>
          <cell r="F440">
            <v>289</v>
          </cell>
        </row>
        <row r="441">
          <cell r="E441">
            <v>25025320</v>
          </cell>
          <cell r="F441">
            <v>252</v>
          </cell>
        </row>
        <row r="442">
          <cell r="E442">
            <v>25025330</v>
          </cell>
          <cell r="F442">
            <v>259</v>
          </cell>
        </row>
        <row r="443">
          <cell r="E443">
            <v>26015020</v>
          </cell>
          <cell r="F443">
            <v>230</v>
          </cell>
        </row>
        <row r="444">
          <cell r="E444">
            <v>26025030</v>
          </cell>
          <cell r="F444">
            <v>250</v>
          </cell>
        </row>
        <row r="445">
          <cell r="E445">
            <v>26025070</v>
          </cell>
          <cell r="F445">
            <v>357</v>
          </cell>
        </row>
        <row r="446">
          <cell r="E446">
            <v>26025080</v>
          </cell>
          <cell r="F446">
            <v>8</v>
          </cell>
        </row>
        <row r="447">
          <cell r="E447">
            <v>26025090</v>
          </cell>
          <cell r="F447">
            <v>360</v>
          </cell>
        </row>
        <row r="448">
          <cell r="E448">
            <v>26025100</v>
          </cell>
          <cell r="F448">
            <v>261</v>
          </cell>
        </row>
        <row r="449">
          <cell r="E449">
            <v>26025110</v>
          </cell>
          <cell r="F449">
            <v>97</v>
          </cell>
        </row>
        <row r="450">
          <cell r="E450">
            <v>26035020</v>
          </cell>
          <cell r="F450">
            <v>92</v>
          </cell>
        </row>
        <row r="451">
          <cell r="E451">
            <v>26035030</v>
          </cell>
          <cell r="F451">
            <v>340</v>
          </cell>
        </row>
        <row r="452">
          <cell r="E452">
            <v>26035040</v>
          </cell>
          <cell r="F452">
            <v>55</v>
          </cell>
        </row>
        <row r="453">
          <cell r="E453">
            <v>26035050</v>
          </cell>
          <cell r="F453">
            <v>72</v>
          </cell>
        </row>
        <row r="454">
          <cell r="E454">
            <v>26035060</v>
          </cell>
          <cell r="F454">
            <v>129</v>
          </cell>
        </row>
        <row r="455">
          <cell r="E455">
            <v>26035070</v>
          </cell>
          <cell r="F455">
            <v>104</v>
          </cell>
        </row>
        <row r="456">
          <cell r="E456">
            <v>26035080</v>
          </cell>
          <cell r="F456">
            <v>36</v>
          </cell>
        </row>
        <row r="457">
          <cell r="E457">
            <v>26045010</v>
          </cell>
          <cell r="F457">
            <v>339</v>
          </cell>
        </row>
        <row r="458">
          <cell r="E458">
            <v>26055050</v>
          </cell>
          <cell r="F458">
            <v>138</v>
          </cell>
        </row>
        <row r="459">
          <cell r="E459">
            <v>26055070</v>
          </cell>
          <cell r="F459">
            <v>354</v>
          </cell>
        </row>
        <row r="460">
          <cell r="E460">
            <v>26065010</v>
          </cell>
          <cell r="F460">
            <v>352</v>
          </cell>
        </row>
        <row r="461">
          <cell r="E461">
            <v>26065020</v>
          </cell>
          <cell r="F461">
            <v>359</v>
          </cell>
        </row>
        <row r="462">
          <cell r="E462">
            <v>26065040</v>
          </cell>
          <cell r="F462">
            <v>53</v>
          </cell>
        </row>
        <row r="463">
          <cell r="E463">
            <v>26075010</v>
          </cell>
          <cell r="F463">
            <v>263</v>
          </cell>
        </row>
        <row r="464">
          <cell r="E464">
            <v>26075040</v>
          </cell>
          <cell r="F464">
            <v>360</v>
          </cell>
        </row>
        <row r="465">
          <cell r="E465">
            <v>26075050</v>
          </cell>
          <cell r="F465">
            <v>122</v>
          </cell>
        </row>
        <row r="466">
          <cell r="E466">
            <v>26075060</v>
          </cell>
          <cell r="F466">
            <v>66</v>
          </cell>
        </row>
        <row r="467">
          <cell r="E467">
            <v>26075080</v>
          </cell>
          <cell r="F467">
            <v>192</v>
          </cell>
        </row>
        <row r="468">
          <cell r="E468">
            <v>26075100</v>
          </cell>
          <cell r="F468">
            <v>140</v>
          </cell>
        </row>
        <row r="469">
          <cell r="E469">
            <v>26085110</v>
          </cell>
          <cell r="F469">
            <v>132</v>
          </cell>
        </row>
        <row r="470">
          <cell r="E470">
            <v>26085120</v>
          </cell>
          <cell r="F470">
            <v>294</v>
          </cell>
        </row>
        <row r="471">
          <cell r="E471">
            <v>26085130</v>
          </cell>
          <cell r="F471">
            <v>284</v>
          </cell>
        </row>
        <row r="472">
          <cell r="E472">
            <v>26095060</v>
          </cell>
          <cell r="F472">
            <v>4</v>
          </cell>
        </row>
        <row r="473">
          <cell r="E473">
            <v>26095080</v>
          </cell>
          <cell r="F473">
            <v>352</v>
          </cell>
        </row>
        <row r="474">
          <cell r="E474">
            <v>26095100</v>
          </cell>
          <cell r="F474">
            <v>104</v>
          </cell>
        </row>
        <row r="475">
          <cell r="E475">
            <v>26095110</v>
          </cell>
          <cell r="F475">
            <v>51</v>
          </cell>
        </row>
        <row r="476">
          <cell r="E476">
            <v>26095180</v>
          </cell>
          <cell r="F476">
            <v>80</v>
          </cell>
        </row>
        <row r="477">
          <cell r="E477">
            <v>26095230</v>
          </cell>
          <cell r="F477">
            <v>325</v>
          </cell>
        </row>
        <row r="478">
          <cell r="E478">
            <v>26105090</v>
          </cell>
          <cell r="F478">
            <v>120</v>
          </cell>
        </row>
        <row r="479">
          <cell r="E479">
            <v>26105110</v>
          </cell>
          <cell r="F479">
            <v>188</v>
          </cell>
        </row>
        <row r="480">
          <cell r="E480">
            <v>26105120</v>
          </cell>
          <cell r="F480">
            <v>12</v>
          </cell>
        </row>
        <row r="481">
          <cell r="E481">
            <v>26105130</v>
          </cell>
          <cell r="F481">
            <v>4</v>
          </cell>
        </row>
        <row r="482">
          <cell r="E482">
            <v>26105140</v>
          </cell>
          <cell r="F482">
            <v>354</v>
          </cell>
        </row>
        <row r="483">
          <cell r="E483">
            <v>26105150</v>
          </cell>
          <cell r="F483">
            <v>347</v>
          </cell>
        </row>
        <row r="484">
          <cell r="E484">
            <v>26105160</v>
          </cell>
          <cell r="F484">
            <v>347</v>
          </cell>
        </row>
        <row r="485">
          <cell r="E485">
            <v>26105230</v>
          </cell>
          <cell r="F485">
            <v>322</v>
          </cell>
        </row>
        <row r="486">
          <cell r="E486">
            <v>26115030</v>
          </cell>
          <cell r="F486">
            <v>105</v>
          </cell>
        </row>
        <row r="487">
          <cell r="E487">
            <v>26115040</v>
          </cell>
          <cell r="F487">
            <v>360</v>
          </cell>
        </row>
        <row r="488">
          <cell r="E488">
            <v>26115050</v>
          </cell>
          <cell r="F488">
            <v>20</v>
          </cell>
        </row>
        <row r="489">
          <cell r="E489">
            <v>26120140</v>
          </cell>
          <cell r="F489">
            <v>11</v>
          </cell>
        </row>
        <row r="490">
          <cell r="E490">
            <v>26125060</v>
          </cell>
          <cell r="F490">
            <v>360</v>
          </cell>
        </row>
        <row r="491">
          <cell r="E491">
            <v>26125070</v>
          </cell>
          <cell r="F491">
            <v>143</v>
          </cell>
        </row>
        <row r="492">
          <cell r="E492">
            <v>26125080</v>
          </cell>
          <cell r="F492">
            <v>144</v>
          </cell>
        </row>
        <row r="493">
          <cell r="E493">
            <v>26125100</v>
          </cell>
          <cell r="F493">
            <v>132</v>
          </cell>
        </row>
        <row r="494">
          <cell r="E494">
            <v>26125130</v>
          </cell>
          <cell r="F494">
            <v>355</v>
          </cell>
        </row>
        <row r="495">
          <cell r="E495">
            <v>26125140</v>
          </cell>
          <cell r="F495">
            <v>36</v>
          </cell>
        </row>
        <row r="496">
          <cell r="E496">
            <v>26125150</v>
          </cell>
          <cell r="F496">
            <v>72</v>
          </cell>
        </row>
        <row r="497">
          <cell r="E497">
            <v>26125200</v>
          </cell>
          <cell r="F497">
            <v>0</v>
          </cell>
        </row>
        <row r="498">
          <cell r="E498">
            <v>26125230</v>
          </cell>
          <cell r="F498">
            <v>72</v>
          </cell>
        </row>
        <row r="499">
          <cell r="E499">
            <v>26125240</v>
          </cell>
          <cell r="F499">
            <v>60</v>
          </cell>
        </row>
        <row r="500">
          <cell r="E500">
            <v>26125250</v>
          </cell>
          <cell r="F500">
            <v>72</v>
          </cell>
        </row>
        <row r="501">
          <cell r="E501">
            <v>26135010</v>
          </cell>
          <cell r="F501">
            <v>1</v>
          </cell>
        </row>
        <row r="502">
          <cell r="E502">
            <v>26135040</v>
          </cell>
          <cell r="F502">
            <v>360</v>
          </cell>
        </row>
        <row r="503">
          <cell r="E503">
            <v>26135050</v>
          </cell>
          <cell r="F503">
            <v>144</v>
          </cell>
        </row>
        <row r="504">
          <cell r="E504">
            <v>26135060</v>
          </cell>
          <cell r="F504">
            <v>142</v>
          </cell>
        </row>
        <row r="505">
          <cell r="E505">
            <v>26135070</v>
          </cell>
          <cell r="F505">
            <v>132</v>
          </cell>
        </row>
        <row r="506">
          <cell r="E506">
            <v>26135090</v>
          </cell>
          <cell r="F506">
            <v>127</v>
          </cell>
        </row>
        <row r="507">
          <cell r="E507">
            <v>26135100</v>
          </cell>
          <cell r="F507">
            <v>359</v>
          </cell>
        </row>
        <row r="508">
          <cell r="E508">
            <v>26135110</v>
          </cell>
          <cell r="F508">
            <v>360</v>
          </cell>
        </row>
        <row r="509">
          <cell r="E509">
            <v>26135120</v>
          </cell>
          <cell r="F509">
            <v>45</v>
          </cell>
        </row>
        <row r="510">
          <cell r="E510">
            <v>26135140</v>
          </cell>
          <cell r="F510">
            <v>73</v>
          </cell>
        </row>
        <row r="511">
          <cell r="E511">
            <v>26135150</v>
          </cell>
          <cell r="F511">
            <v>3</v>
          </cell>
        </row>
        <row r="512">
          <cell r="E512">
            <v>26135160</v>
          </cell>
          <cell r="F512">
            <v>251</v>
          </cell>
        </row>
        <row r="513">
          <cell r="E513">
            <v>26135170</v>
          </cell>
          <cell r="F513">
            <v>6</v>
          </cell>
        </row>
        <row r="514">
          <cell r="E514">
            <v>26135190</v>
          </cell>
          <cell r="F514">
            <v>6</v>
          </cell>
        </row>
        <row r="515">
          <cell r="E515">
            <v>26135210</v>
          </cell>
          <cell r="F515">
            <v>5</v>
          </cell>
        </row>
        <row r="516">
          <cell r="E516">
            <v>26145020</v>
          </cell>
          <cell r="F516">
            <v>335</v>
          </cell>
        </row>
        <row r="517">
          <cell r="E517">
            <v>26145030</v>
          </cell>
          <cell r="F517">
            <v>359</v>
          </cell>
        </row>
        <row r="518">
          <cell r="E518">
            <v>26145050</v>
          </cell>
          <cell r="F518">
            <v>134</v>
          </cell>
        </row>
        <row r="519">
          <cell r="E519">
            <v>26145060</v>
          </cell>
          <cell r="F519">
            <v>48</v>
          </cell>
        </row>
        <row r="520">
          <cell r="E520">
            <v>26145070</v>
          </cell>
          <cell r="F520">
            <v>0</v>
          </cell>
        </row>
        <row r="521">
          <cell r="E521">
            <v>26155020</v>
          </cell>
          <cell r="F521">
            <v>144</v>
          </cell>
        </row>
        <row r="522">
          <cell r="E522">
            <v>26155050</v>
          </cell>
          <cell r="F522">
            <v>144</v>
          </cell>
        </row>
        <row r="523">
          <cell r="E523">
            <v>26155090</v>
          </cell>
          <cell r="F523">
            <v>149</v>
          </cell>
        </row>
        <row r="524">
          <cell r="E524">
            <v>26155110</v>
          </cell>
          <cell r="F524">
            <v>284</v>
          </cell>
        </row>
        <row r="525">
          <cell r="E525">
            <v>26155120</v>
          </cell>
          <cell r="F525">
            <v>96</v>
          </cell>
        </row>
        <row r="526">
          <cell r="E526">
            <v>26155140</v>
          </cell>
          <cell r="F526">
            <v>143</v>
          </cell>
        </row>
        <row r="527">
          <cell r="E527">
            <v>26155150</v>
          </cell>
          <cell r="F527">
            <v>349</v>
          </cell>
        </row>
        <row r="528">
          <cell r="E528">
            <v>26155170</v>
          </cell>
          <cell r="F528">
            <v>216</v>
          </cell>
        </row>
        <row r="529">
          <cell r="E529">
            <v>26175010</v>
          </cell>
          <cell r="F529">
            <v>10</v>
          </cell>
        </row>
        <row r="530">
          <cell r="E530">
            <v>26175030</v>
          </cell>
          <cell r="F530">
            <v>358</v>
          </cell>
        </row>
        <row r="531">
          <cell r="E531">
            <v>26175040</v>
          </cell>
          <cell r="F531">
            <v>291</v>
          </cell>
        </row>
        <row r="532">
          <cell r="E532">
            <v>26175050</v>
          </cell>
          <cell r="F532">
            <v>38</v>
          </cell>
        </row>
        <row r="533">
          <cell r="E533">
            <v>26175070</v>
          </cell>
          <cell r="F533">
            <v>154</v>
          </cell>
        </row>
        <row r="534">
          <cell r="E534">
            <v>26185010</v>
          </cell>
          <cell r="F534">
            <v>170</v>
          </cell>
        </row>
        <row r="535">
          <cell r="E535">
            <v>26185020</v>
          </cell>
          <cell r="F535">
            <v>315</v>
          </cell>
        </row>
        <row r="536">
          <cell r="E536">
            <v>26185040</v>
          </cell>
          <cell r="F536">
            <v>327</v>
          </cell>
        </row>
        <row r="537">
          <cell r="E537">
            <v>26195010</v>
          </cell>
          <cell r="F537">
            <v>156</v>
          </cell>
        </row>
        <row r="538">
          <cell r="E538">
            <v>26195020</v>
          </cell>
          <cell r="F538">
            <v>350</v>
          </cell>
        </row>
        <row r="539">
          <cell r="E539">
            <v>26195030</v>
          </cell>
          <cell r="F539">
            <v>246</v>
          </cell>
        </row>
        <row r="540">
          <cell r="E540">
            <v>26200130</v>
          </cell>
          <cell r="F540">
            <v>0</v>
          </cell>
        </row>
        <row r="541">
          <cell r="E541">
            <v>26205020</v>
          </cell>
          <cell r="F541">
            <v>156</v>
          </cell>
        </row>
        <row r="542">
          <cell r="E542">
            <v>26205060</v>
          </cell>
          <cell r="F542">
            <v>74</v>
          </cell>
        </row>
        <row r="543">
          <cell r="E543">
            <v>26205070</v>
          </cell>
          <cell r="F543">
            <v>89</v>
          </cell>
        </row>
        <row r="544">
          <cell r="E544">
            <v>26215010</v>
          </cell>
          <cell r="F544">
            <v>356</v>
          </cell>
        </row>
        <row r="545">
          <cell r="E545">
            <v>26215020</v>
          </cell>
          <cell r="F545">
            <v>159</v>
          </cell>
        </row>
        <row r="546">
          <cell r="E546">
            <v>26225030</v>
          </cell>
          <cell r="F546">
            <v>302</v>
          </cell>
        </row>
        <row r="547">
          <cell r="E547">
            <v>26225040</v>
          </cell>
          <cell r="F547">
            <v>329</v>
          </cell>
        </row>
        <row r="548">
          <cell r="E548">
            <v>26225050</v>
          </cell>
          <cell r="F548">
            <v>37</v>
          </cell>
        </row>
        <row r="549">
          <cell r="E549">
            <v>26235030</v>
          </cell>
          <cell r="F549">
            <v>142</v>
          </cell>
        </row>
        <row r="550">
          <cell r="E550">
            <v>26245030</v>
          </cell>
          <cell r="F550">
            <v>10</v>
          </cell>
        </row>
        <row r="551">
          <cell r="E551">
            <v>26245040</v>
          </cell>
          <cell r="F551">
            <v>32</v>
          </cell>
        </row>
        <row r="552">
          <cell r="E552">
            <v>26255020</v>
          </cell>
          <cell r="F552">
            <v>332</v>
          </cell>
        </row>
        <row r="553">
          <cell r="E553">
            <v>26255040</v>
          </cell>
          <cell r="F553">
            <v>295</v>
          </cell>
        </row>
        <row r="554">
          <cell r="E554">
            <v>27015010</v>
          </cell>
          <cell r="F554">
            <v>216</v>
          </cell>
        </row>
        <row r="555">
          <cell r="E555">
            <v>27015070</v>
          </cell>
          <cell r="F555">
            <v>352</v>
          </cell>
        </row>
        <row r="556">
          <cell r="E556">
            <v>27015090</v>
          </cell>
          <cell r="F556">
            <v>358</v>
          </cell>
        </row>
        <row r="557">
          <cell r="E557">
            <v>27015110</v>
          </cell>
          <cell r="F557">
            <v>338</v>
          </cell>
        </row>
        <row r="558">
          <cell r="E558">
            <v>27015140</v>
          </cell>
          <cell r="F558">
            <v>224</v>
          </cell>
        </row>
        <row r="559">
          <cell r="E559">
            <v>27015150</v>
          </cell>
          <cell r="F559">
            <v>291</v>
          </cell>
        </row>
        <row r="560">
          <cell r="E560">
            <v>27015190</v>
          </cell>
          <cell r="F560">
            <v>359</v>
          </cell>
        </row>
        <row r="561">
          <cell r="E561">
            <v>27015200</v>
          </cell>
          <cell r="F561">
            <v>52</v>
          </cell>
        </row>
        <row r="562">
          <cell r="E562">
            <v>27015210</v>
          </cell>
          <cell r="F562">
            <v>142</v>
          </cell>
        </row>
        <row r="563">
          <cell r="E563">
            <v>27015260</v>
          </cell>
          <cell r="F563">
            <v>245</v>
          </cell>
        </row>
        <row r="564">
          <cell r="E564">
            <v>27015270</v>
          </cell>
          <cell r="F564">
            <v>7</v>
          </cell>
        </row>
        <row r="565">
          <cell r="E565">
            <v>27025020</v>
          </cell>
          <cell r="F565">
            <v>33</v>
          </cell>
        </row>
        <row r="566">
          <cell r="E566">
            <v>27025030</v>
          </cell>
          <cell r="F566">
            <v>342</v>
          </cell>
        </row>
        <row r="567">
          <cell r="E567">
            <v>27045020</v>
          </cell>
          <cell r="F567">
            <v>244</v>
          </cell>
        </row>
        <row r="568">
          <cell r="E568">
            <v>28010360</v>
          </cell>
          <cell r="F568">
            <v>0</v>
          </cell>
        </row>
        <row r="569">
          <cell r="E569">
            <v>28015030</v>
          </cell>
          <cell r="F569">
            <v>9</v>
          </cell>
        </row>
        <row r="570">
          <cell r="E570">
            <v>28015070</v>
          </cell>
          <cell r="F570">
            <v>360</v>
          </cell>
        </row>
        <row r="571">
          <cell r="E571">
            <v>28025020</v>
          </cell>
          <cell r="F571">
            <v>352</v>
          </cell>
        </row>
        <row r="572">
          <cell r="E572">
            <v>28025040</v>
          </cell>
          <cell r="F572">
            <v>145</v>
          </cell>
        </row>
        <row r="573">
          <cell r="E573">
            <v>28025070</v>
          </cell>
          <cell r="F573">
            <v>360</v>
          </cell>
        </row>
        <row r="574">
          <cell r="E574">
            <v>28025080</v>
          </cell>
          <cell r="F574">
            <v>299</v>
          </cell>
        </row>
        <row r="575">
          <cell r="E575">
            <v>28025090</v>
          </cell>
          <cell r="F575">
            <v>349</v>
          </cell>
        </row>
        <row r="576">
          <cell r="E576">
            <v>28035010</v>
          </cell>
          <cell r="F576">
            <v>305</v>
          </cell>
        </row>
        <row r="577">
          <cell r="E577">
            <v>28035020</v>
          </cell>
          <cell r="F577">
            <v>309</v>
          </cell>
        </row>
        <row r="578">
          <cell r="E578">
            <v>28035030</v>
          </cell>
          <cell r="F578">
            <v>287</v>
          </cell>
        </row>
        <row r="579">
          <cell r="E579">
            <v>28035040</v>
          </cell>
          <cell r="F579">
            <v>298</v>
          </cell>
        </row>
        <row r="580">
          <cell r="E580">
            <v>28045010</v>
          </cell>
          <cell r="F580">
            <v>142</v>
          </cell>
        </row>
        <row r="581">
          <cell r="E581">
            <v>28045020</v>
          </cell>
          <cell r="F581">
            <v>44</v>
          </cell>
        </row>
        <row r="582">
          <cell r="E582">
            <v>28045030</v>
          </cell>
          <cell r="F582">
            <v>19</v>
          </cell>
        </row>
        <row r="583">
          <cell r="E583">
            <v>28045040</v>
          </cell>
          <cell r="F583">
            <v>47</v>
          </cell>
        </row>
        <row r="584">
          <cell r="E584">
            <v>29015020</v>
          </cell>
          <cell r="F584">
            <v>326</v>
          </cell>
        </row>
        <row r="585">
          <cell r="E585">
            <v>29015030</v>
          </cell>
          <cell r="F585">
            <v>348</v>
          </cell>
        </row>
        <row r="586">
          <cell r="E586">
            <v>29030730</v>
          </cell>
          <cell r="F586">
            <v>1</v>
          </cell>
        </row>
        <row r="587">
          <cell r="E587">
            <v>29035030</v>
          </cell>
          <cell r="F587">
            <v>250</v>
          </cell>
        </row>
        <row r="588">
          <cell r="E588">
            <v>29035040</v>
          </cell>
          <cell r="F588">
            <v>287</v>
          </cell>
        </row>
        <row r="589">
          <cell r="E589">
            <v>29035070</v>
          </cell>
          <cell r="F589">
            <v>343</v>
          </cell>
        </row>
        <row r="590">
          <cell r="E590">
            <v>29035080</v>
          </cell>
          <cell r="F590">
            <v>355</v>
          </cell>
        </row>
        <row r="591">
          <cell r="E591">
            <v>29035110</v>
          </cell>
          <cell r="F591">
            <v>315</v>
          </cell>
        </row>
        <row r="592">
          <cell r="E592">
            <v>29035120</v>
          </cell>
          <cell r="F592">
            <v>244</v>
          </cell>
        </row>
        <row r="593">
          <cell r="E593">
            <v>29035130</v>
          </cell>
          <cell r="F593">
            <v>79</v>
          </cell>
        </row>
        <row r="594">
          <cell r="E594">
            <v>29035170</v>
          </cell>
          <cell r="F594">
            <v>242</v>
          </cell>
        </row>
        <row r="595">
          <cell r="E595">
            <v>29045020</v>
          </cell>
          <cell r="F595">
            <v>359</v>
          </cell>
        </row>
        <row r="596">
          <cell r="E596">
            <v>29045100</v>
          </cell>
          <cell r="F596">
            <v>19</v>
          </cell>
        </row>
        <row r="597">
          <cell r="E597">
            <v>29045110</v>
          </cell>
          <cell r="F597">
            <v>260</v>
          </cell>
        </row>
        <row r="598">
          <cell r="E598">
            <v>29045120</v>
          </cell>
          <cell r="F598">
            <v>269</v>
          </cell>
        </row>
        <row r="599">
          <cell r="E599">
            <v>29060090</v>
          </cell>
          <cell r="F599">
            <v>0</v>
          </cell>
        </row>
        <row r="600">
          <cell r="E600">
            <v>29065010</v>
          </cell>
          <cell r="F600">
            <v>81</v>
          </cell>
        </row>
        <row r="601">
          <cell r="E601">
            <v>29065020</v>
          </cell>
          <cell r="F601">
            <v>337</v>
          </cell>
        </row>
        <row r="602">
          <cell r="E602">
            <v>29065030</v>
          </cell>
          <cell r="F602">
            <v>351</v>
          </cell>
        </row>
        <row r="603">
          <cell r="E603">
            <v>29065080</v>
          </cell>
          <cell r="F603">
            <v>306</v>
          </cell>
        </row>
        <row r="604">
          <cell r="E604">
            <v>29065090</v>
          </cell>
          <cell r="F604">
            <v>38</v>
          </cell>
        </row>
        <row r="605">
          <cell r="E605">
            <v>31015010</v>
          </cell>
          <cell r="F605">
            <v>337</v>
          </cell>
        </row>
        <row r="606">
          <cell r="E606">
            <v>31095010</v>
          </cell>
          <cell r="F606">
            <v>277</v>
          </cell>
        </row>
        <row r="607">
          <cell r="E607">
            <v>31095020</v>
          </cell>
          <cell r="F607">
            <v>82</v>
          </cell>
        </row>
        <row r="608">
          <cell r="E608">
            <v>32035010</v>
          </cell>
          <cell r="F608">
            <v>314</v>
          </cell>
        </row>
        <row r="609">
          <cell r="E609">
            <v>32035020</v>
          </cell>
          <cell r="F609">
            <v>218</v>
          </cell>
        </row>
        <row r="610">
          <cell r="E610">
            <v>32045010</v>
          </cell>
          <cell r="F610">
            <v>6</v>
          </cell>
        </row>
        <row r="611">
          <cell r="E611">
            <v>32065010</v>
          </cell>
          <cell r="F611">
            <v>257</v>
          </cell>
        </row>
        <row r="612">
          <cell r="E612">
            <v>32075010</v>
          </cell>
          <cell r="F612">
            <v>1</v>
          </cell>
        </row>
        <row r="613">
          <cell r="E613">
            <v>32075020</v>
          </cell>
          <cell r="F613">
            <v>60</v>
          </cell>
        </row>
        <row r="614">
          <cell r="E614">
            <v>32075030</v>
          </cell>
          <cell r="F614">
            <v>333</v>
          </cell>
        </row>
        <row r="615">
          <cell r="E615">
            <v>32075040</v>
          </cell>
          <cell r="F615">
            <v>306</v>
          </cell>
        </row>
        <row r="616">
          <cell r="E616">
            <v>32075050</v>
          </cell>
          <cell r="F616">
            <v>315</v>
          </cell>
        </row>
        <row r="617">
          <cell r="E617">
            <v>32075060</v>
          </cell>
          <cell r="F617">
            <v>218</v>
          </cell>
        </row>
        <row r="618">
          <cell r="E618">
            <v>32075070</v>
          </cell>
          <cell r="F618">
            <v>26</v>
          </cell>
        </row>
        <row r="619">
          <cell r="E619">
            <v>32075080</v>
          </cell>
          <cell r="F619">
            <v>221</v>
          </cell>
        </row>
        <row r="620">
          <cell r="E620">
            <v>32095010</v>
          </cell>
          <cell r="F620">
            <v>0</v>
          </cell>
        </row>
        <row r="621">
          <cell r="E621">
            <v>32105060</v>
          </cell>
          <cell r="F621">
            <v>5</v>
          </cell>
        </row>
        <row r="622">
          <cell r="E622">
            <v>32105070</v>
          </cell>
          <cell r="F622">
            <v>280</v>
          </cell>
        </row>
        <row r="623">
          <cell r="E623">
            <v>32155010</v>
          </cell>
          <cell r="F623">
            <v>184</v>
          </cell>
        </row>
        <row r="624">
          <cell r="E624">
            <v>33035010</v>
          </cell>
          <cell r="F624">
            <v>354</v>
          </cell>
        </row>
        <row r="625">
          <cell r="E625">
            <v>33050010</v>
          </cell>
          <cell r="F625">
            <v>0</v>
          </cell>
        </row>
        <row r="626">
          <cell r="E626">
            <v>33055010</v>
          </cell>
          <cell r="F626">
            <v>182</v>
          </cell>
        </row>
        <row r="627">
          <cell r="E627">
            <v>33065010</v>
          </cell>
          <cell r="F627">
            <v>17</v>
          </cell>
        </row>
        <row r="628">
          <cell r="E628">
            <v>34015010</v>
          </cell>
          <cell r="F628">
            <v>321</v>
          </cell>
        </row>
        <row r="629">
          <cell r="E629">
            <v>34015020</v>
          </cell>
          <cell r="F629">
            <v>10</v>
          </cell>
        </row>
        <row r="630">
          <cell r="E630">
            <v>34035010</v>
          </cell>
          <cell r="F630">
            <v>305</v>
          </cell>
        </row>
        <row r="631">
          <cell r="E631">
            <v>34035020</v>
          </cell>
          <cell r="F631">
            <v>227</v>
          </cell>
        </row>
        <row r="632">
          <cell r="E632">
            <v>35015020</v>
          </cell>
          <cell r="F632">
            <v>25</v>
          </cell>
        </row>
        <row r="633">
          <cell r="E633">
            <v>35015030</v>
          </cell>
          <cell r="F633">
            <v>131</v>
          </cell>
        </row>
        <row r="634">
          <cell r="E634">
            <v>35015050</v>
          </cell>
          <cell r="F634">
            <v>217</v>
          </cell>
        </row>
        <row r="635">
          <cell r="E635">
            <v>35020330</v>
          </cell>
          <cell r="F635">
            <v>1</v>
          </cell>
        </row>
        <row r="636">
          <cell r="E636">
            <v>35025020</v>
          </cell>
          <cell r="F636">
            <v>346</v>
          </cell>
        </row>
        <row r="637">
          <cell r="E637">
            <v>35025030</v>
          </cell>
          <cell r="F637">
            <v>52</v>
          </cell>
        </row>
        <row r="638">
          <cell r="E638">
            <v>35025050</v>
          </cell>
          <cell r="F638">
            <v>265</v>
          </cell>
        </row>
        <row r="639">
          <cell r="E639">
            <v>35025060</v>
          </cell>
          <cell r="F639">
            <v>247</v>
          </cell>
        </row>
        <row r="640">
          <cell r="E640">
            <v>35025070</v>
          </cell>
          <cell r="F640">
            <v>189</v>
          </cell>
        </row>
        <row r="641">
          <cell r="E641">
            <v>35035010</v>
          </cell>
          <cell r="F641">
            <v>165</v>
          </cell>
        </row>
        <row r="642">
          <cell r="E642">
            <v>35035020</v>
          </cell>
          <cell r="F642">
            <v>357</v>
          </cell>
        </row>
        <row r="643">
          <cell r="E643">
            <v>35035030</v>
          </cell>
          <cell r="F643">
            <v>109</v>
          </cell>
        </row>
        <row r="644">
          <cell r="E644">
            <v>35035040</v>
          </cell>
          <cell r="F644">
            <v>57</v>
          </cell>
        </row>
        <row r="645">
          <cell r="E645">
            <v>35035050</v>
          </cell>
          <cell r="F645">
            <v>56</v>
          </cell>
        </row>
        <row r="646">
          <cell r="E646">
            <v>35035070</v>
          </cell>
          <cell r="F646">
            <v>219</v>
          </cell>
        </row>
        <row r="647">
          <cell r="E647">
            <v>35035080</v>
          </cell>
          <cell r="F647">
            <v>21</v>
          </cell>
        </row>
        <row r="648">
          <cell r="E648">
            <v>35045020</v>
          </cell>
          <cell r="F648">
            <v>339</v>
          </cell>
        </row>
        <row r="649">
          <cell r="E649">
            <v>35055010</v>
          </cell>
          <cell r="F649">
            <v>350</v>
          </cell>
        </row>
        <row r="650">
          <cell r="E650">
            <v>35065010</v>
          </cell>
          <cell r="F650">
            <v>264</v>
          </cell>
        </row>
        <row r="651">
          <cell r="E651">
            <v>35065020</v>
          </cell>
          <cell r="F651">
            <v>8</v>
          </cell>
        </row>
        <row r="652">
          <cell r="E652">
            <v>35075010</v>
          </cell>
          <cell r="F652">
            <v>359</v>
          </cell>
        </row>
        <row r="653">
          <cell r="E653">
            <v>35075020</v>
          </cell>
          <cell r="F653">
            <v>360</v>
          </cell>
        </row>
        <row r="654">
          <cell r="E654">
            <v>35075030</v>
          </cell>
          <cell r="F654">
            <v>299</v>
          </cell>
        </row>
        <row r="655">
          <cell r="E655">
            <v>35075040</v>
          </cell>
          <cell r="F655">
            <v>340</v>
          </cell>
        </row>
        <row r="656">
          <cell r="E656">
            <v>35085020</v>
          </cell>
          <cell r="F656">
            <v>356</v>
          </cell>
        </row>
        <row r="657">
          <cell r="E657">
            <v>35085040</v>
          </cell>
          <cell r="F657">
            <v>319</v>
          </cell>
        </row>
        <row r="658">
          <cell r="E658">
            <v>35085050</v>
          </cell>
          <cell r="F658">
            <v>288</v>
          </cell>
        </row>
        <row r="659">
          <cell r="E659">
            <v>35095020</v>
          </cell>
          <cell r="F659">
            <v>44</v>
          </cell>
        </row>
        <row r="660">
          <cell r="E660">
            <v>35095030</v>
          </cell>
          <cell r="F660">
            <v>360</v>
          </cell>
        </row>
        <row r="661">
          <cell r="E661">
            <v>35095040</v>
          </cell>
          <cell r="F661">
            <v>53</v>
          </cell>
        </row>
        <row r="662">
          <cell r="E662">
            <v>35095110</v>
          </cell>
          <cell r="F662">
            <v>173</v>
          </cell>
        </row>
        <row r="663">
          <cell r="E663">
            <v>35105020</v>
          </cell>
          <cell r="F663">
            <v>102</v>
          </cell>
        </row>
        <row r="664">
          <cell r="E664">
            <v>35105040</v>
          </cell>
          <cell r="F664">
            <v>25</v>
          </cell>
        </row>
        <row r="665">
          <cell r="E665">
            <v>35105050</v>
          </cell>
          <cell r="F665">
            <v>150</v>
          </cell>
        </row>
        <row r="666">
          <cell r="E666">
            <v>35125010</v>
          </cell>
          <cell r="F666">
            <v>345</v>
          </cell>
        </row>
        <row r="667">
          <cell r="E667">
            <v>35125020</v>
          </cell>
          <cell r="F667">
            <v>21</v>
          </cell>
        </row>
        <row r="668">
          <cell r="E668">
            <v>35135010</v>
          </cell>
          <cell r="F668">
            <v>29</v>
          </cell>
        </row>
        <row r="669">
          <cell r="E669">
            <v>35195020</v>
          </cell>
          <cell r="F669">
            <v>359</v>
          </cell>
        </row>
        <row r="670">
          <cell r="E670">
            <v>35195030</v>
          </cell>
          <cell r="F670">
            <v>353</v>
          </cell>
        </row>
        <row r="671">
          <cell r="E671">
            <v>35195050</v>
          </cell>
          <cell r="F671">
            <v>299</v>
          </cell>
        </row>
        <row r="672">
          <cell r="E672">
            <v>35215010</v>
          </cell>
          <cell r="F672">
            <v>266</v>
          </cell>
        </row>
        <row r="673">
          <cell r="E673">
            <v>35225010</v>
          </cell>
          <cell r="F673">
            <v>17</v>
          </cell>
        </row>
        <row r="674">
          <cell r="E674">
            <v>35225020</v>
          </cell>
          <cell r="F674">
            <v>357</v>
          </cell>
        </row>
        <row r="675">
          <cell r="E675">
            <v>35235010</v>
          </cell>
          <cell r="F675">
            <v>358</v>
          </cell>
        </row>
        <row r="676">
          <cell r="E676">
            <v>35235020</v>
          </cell>
          <cell r="F676">
            <v>104</v>
          </cell>
        </row>
        <row r="677">
          <cell r="E677">
            <v>35235030</v>
          </cell>
          <cell r="F677">
            <v>180</v>
          </cell>
        </row>
        <row r="678">
          <cell r="E678">
            <v>36015010</v>
          </cell>
          <cell r="F678">
            <v>180</v>
          </cell>
        </row>
        <row r="679">
          <cell r="E679">
            <v>36025010</v>
          </cell>
          <cell r="F679">
            <v>222</v>
          </cell>
        </row>
        <row r="680">
          <cell r="E680">
            <v>37015010</v>
          </cell>
          <cell r="F680">
            <v>356</v>
          </cell>
        </row>
        <row r="681">
          <cell r="E681">
            <v>37015020</v>
          </cell>
          <cell r="F681">
            <v>359</v>
          </cell>
        </row>
        <row r="682">
          <cell r="E682">
            <v>37017010</v>
          </cell>
          <cell r="F682">
            <v>0</v>
          </cell>
        </row>
        <row r="683">
          <cell r="E683">
            <v>37035010</v>
          </cell>
          <cell r="F683">
            <v>359</v>
          </cell>
        </row>
        <row r="684">
          <cell r="E684">
            <v>37045010</v>
          </cell>
          <cell r="F684">
            <v>353</v>
          </cell>
        </row>
        <row r="685">
          <cell r="E685">
            <v>37055010</v>
          </cell>
          <cell r="F685">
            <v>360</v>
          </cell>
        </row>
        <row r="686">
          <cell r="E686">
            <v>38015010</v>
          </cell>
          <cell r="F686">
            <v>16</v>
          </cell>
        </row>
        <row r="687">
          <cell r="E687">
            <v>38015030</v>
          </cell>
          <cell r="F687">
            <v>359</v>
          </cell>
        </row>
        <row r="688">
          <cell r="E688">
            <v>38015040</v>
          </cell>
          <cell r="F688">
            <v>66</v>
          </cell>
        </row>
        <row r="689">
          <cell r="E689">
            <v>42065010</v>
          </cell>
          <cell r="F689">
            <v>84</v>
          </cell>
        </row>
        <row r="690">
          <cell r="E690">
            <v>42075010</v>
          </cell>
          <cell r="F690">
            <v>127</v>
          </cell>
        </row>
        <row r="691">
          <cell r="E691">
            <v>44015010</v>
          </cell>
          <cell r="F691">
            <v>353</v>
          </cell>
        </row>
        <row r="692">
          <cell r="E692">
            <v>44015030</v>
          </cell>
          <cell r="F692">
            <v>360</v>
          </cell>
        </row>
        <row r="693">
          <cell r="E693">
            <v>44015040</v>
          </cell>
          <cell r="F693">
            <v>311</v>
          </cell>
        </row>
        <row r="694">
          <cell r="E694">
            <v>44035010</v>
          </cell>
          <cell r="F694">
            <v>37</v>
          </cell>
        </row>
        <row r="695">
          <cell r="E695">
            <v>44035020</v>
          </cell>
          <cell r="F695">
            <v>360</v>
          </cell>
        </row>
        <row r="696">
          <cell r="E696">
            <v>44035030</v>
          </cell>
          <cell r="F696">
            <v>341</v>
          </cell>
        </row>
        <row r="697">
          <cell r="E697">
            <v>44045010</v>
          </cell>
          <cell r="F697">
            <v>354</v>
          </cell>
        </row>
        <row r="698">
          <cell r="E698">
            <v>44045020</v>
          </cell>
          <cell r="F698">
            <v>357</v>
          </cell>
        </row>
        <row r="699">
          <cell r="E699">
            <v>44045030</v>
          </cell>
          <cell r="F699">
            <v>351</v>
          </cell>
        </row>
        <row r="700">
          <cell r="E700">
            <v>44055010</v>
          </cell>
          <cell r="F700">
            <v>252</v>
          </cell>
        </row>
        <row r="701">
          <cell r="E701">
            <v>44115020</v>
          </cell>
          <cell r="F701">
            <v>268</v>
          </cell>
        </row>
        <row r="702">
          <cell r="E702">
            <v>44135010</v>
          </cell>
          <cell r="F702">
            <v>279</v>
          </cell>
        </row>
        <row r="703">
          <cell r="E703">
            <v>46015010</v>
          </cell>
          <cell r="F703">
            <v>231</v>
          </cell>
        </row>
        <row r="704">
          <cell r="E704">
            <v>46015020</v>
          </cell>
          <cell r="F704">
            <v>303</v>
          </cell>
        </row>
        <row r="705">
          <cell r="E705">
            <v>46035010</v>
          </cell>
          <cell r="F705">
            <v>349</v>
          </cell>
        </row>
        <row r="706">
          <cell r="E706">
            <v>46035020</v>
          </cell>
          <cell r="F706">
            <v>335</v>
          </cell>
        </row>
        <row r="707">
          <cell r="E707">
            <v>46045010</v>
          </cell>
          <cell r="F707">
            <v>86</v>
          </cell>
        </row>
        <row r="708">
          <cell r="E708">
            <v>47015010</v>
          </cell>
          <cell r="F708">
            <v>8</v>
          </cell>
        </row>
        <row r="709">
          <cell r="E709">
            <v>47015020</v>
          </cell>
          <cell r="F709">
            <v>10</v>
          </cell>
        </row>
        <row r="710">
          <cell r="E710">
            <v>47015030</v>
          </cell>
          <cell r="F710">
            <v>190</v>
          </cell>
        </row>
        <row r="711">
          <cell r="E711">
            <v>47015040</v>
          </cell>
          <cell r="F711">
            <v>349</v>
          </cell>
        </row>
        <row r="712">
          <cell r="E712">
            <v>47015070</v>
          </cell>
          <cell r="F712">
            <v>308</v>
          </cell>
        </row>
        <row r="713">
          <cell r="E713">
            <v>47015080</v>
          </cell>
          <cell r="F713">
            <v>317</v>
          </cell>
        </row>
        <row r="714">
          <cell r="E714">
            <v>47015090</v>
          </cell>
          <cell r="F714">
            <v>306</v>
          </cell>
        </row>
        <row r="715">
          <cell r="E715">
            <v>47015100</v>
          </cell>
          <cell r="F715">
            <v>304</v>
          </cell>
        </row>
        <row r="716">
          <cell r="E716">
            <v>47035010</v>
          </cell>
          <cell r="F716">
            <v>21</v>
          </cell>
        </row>
        <row r="717">
          <cell r="E717">
            <v>47035020</v>
          </cell>
          <cell r="F717">
            <v>258</v>
          </cell>
        </row>
        <row r="718">
          <cell r="E718">
            <v>47045010</v>
          </cell>
          <cell r="F718">
            <v>356</v>
          </cell>
        </row>
        <row r="719">
          <cell r="E719">
            <v>47075010</v>
          </cell>
          <cell r="F719">
            <v>135</v>
          </cell>
        </row>
        <row r="720">
          <cell r="E720">
            <v>48015010</v>
          </cell>
          <cell r="F720">
            <v>359</v>
          </cell>
        </row>
        <row r="721">
          <cell r="E721">
            <v>48015020</v>
          </cell>
          <cell r="F721">
            <v>12</v>
          </cell>
        </row>
        <row r="722">
          <cell r="E722">
            <v>48015030</v>
          </cell>
          <cell r="F722">
            <v>123</v>
          </cell>
        </row>
        <row r="723">
          <cell r="E723">
            <v>51025010</v>
          </cell>
          <cell r="F723">
            <v>355</v>
          </cell>
        </row>
        <row r="724">
          <cell r="E724">
            <v>51025020</v>
          </cell>
          <cell r="F724">
            <v>118</v>
          </cell>
        </row>
        <row r="725">
          <cell r="E725">
            <v>51025050</v>
          </cell>
          <cell r="F725">
            <v>203</v>
          </cell>
        </row>
        <row r="726">
          <cell r="E726">
            <v>51035010</v>
          </cell>
          <cell r="F726">
            <v>55</v>
          </cell>
        </row>
        <row r="727">
          <cell r="E727">
            <v>51035020</v>
          </cell>
          <cell r="F727">
            <v>227</v>
          </cell>
        </row>
        <row r="728">
          <cell r="E728">
            <v>52015010</v>
          </cell>
          <cell r="F728">
            <v>180</v>
          </cell>
        </row>
        <row r="729">
          <cell r="E729">
            <v>52015020</v>
          </cell>
          <cell r="F729">
            <v>347</v>
          </cell>
        </row>
        <row r="730">
          <cell r="E730">
            <v>52025010</v>
          </cell>
          <cell r="F730">
            <v>358</v>
          </cell>
        </row>
        <row r="731">
          <cell r="E731">
            <v>52025020</v>
          </cell>
          <cell r="F731">
            <v>360</v>
          </cell>
        </row>
        <row r="732">
          <cell r="E732">
            <v>52025030</v>
          </cell>
          <cell r="F732">
            <v>360</v>
          </cell>
        </row>
        <row r="733">
          <cell r="E733">
            <v>52025050</v>
          </cell>
          <cell r="F733">
            <v>358</v>
          </cell>
        </row>
        <row r="734">
          <cell r="E734">
            <v>52025060</v>
          </cell>
          <cell r="F734">
            <v>211</v>
          </cell>
        </row>
        <row r="735">
          <cell r="E735">
            <v>52045010</v>
          </cell>
          <cell r="F735">
            <v>356</v>
          </cell>
        </row>
        <row r="736">
          <cell r="E736">
            <v>52045020</v>
          </cell>
          <cell r="F736">
            <v>358</v>
          </cell>
        </row>
        <row r="737">
          <cell r="E737">
            <v>52045030</v>
          </cell>
          <cell r="F737">
            <v>354</v>
          </cell>
        </row>
        <row r="738">
          <cell r="E738">
            <v>52045040</v>
          </cell>
          <cell r="F738">
            <v>360</v>
          </cell>
        </row>
        <row r="739">
          <cell r="E739">
            <v>52045090</v>
          </cell>
          <cell r="F739">
            <v>36</v>
          </cell>
        </row>
        <row r="740">
          <cell r="E740">
            <v>52055010</v>
          </cell>
          <cell r="F740">
            <v>360</v>
          </cell>
        </row>
        <row r="741">
          <cell r="E741">
            <v>52055020</v>
          </cell>
          <cell r="F741">
            <v>360</v>
          </cell>
        </row>
        <row r="742">
          <cell r="E742">
            <v>52055030</v>
          </cell>
          <cell r="F742">
            <v>357</v>
          </cell>
        </row>
        <row r="743">
          <cell r="E743">
            <v>52055040</v>
          </cell>
          <cell r="F743">
            <v>351</v>
          </cell>
        </row>
        <row r="744">
          <cell r="E744">
            <v>52055060</v>
          </cell>
          <cell r="F744">
            <v>360</v>
          </cell>
        </row>
        <row r="745">
          <cell r="E745">
            <v>52055070</v>
          </cell>
          <cell r="F745">
            <v>168</v>
          </cell>
        </row>
        <row r="746">
          <cell r="E746">
            <v>52055090</v>
          </cell>
          <cell r="F746">
            <v>279</v>
          </cell>
        </row>
        <row r="747">
          <cell r="E747">
            <v>52055100</v>
          </cell>
          <cell r="F747">
            <v>179</v>
          </cell>
        </row>
        <row r="748">
          <cell r="E748">
            <v>52055110</v>
          </cell>
          <cell r="F748">
            <v>33</v>
          </cell>
        </row>
        <row r="749">
          <cell r="E749">
            <v>52055200</v>
          </cell>
          <cell r="F749">
            <v>15</v>
          </cell>
        </row>
        <row r="750">
          <cell r="E750">
            <v>52065020</v>
          </cell>
          <cell r="F750">
            <v>357</v>
          </cell>
        </row>
        <row r="751">
          <cell r="E751">
            <v>53045010</v>
          </cell>
          <cell r="F751">
            <v>305</v>
          </cell>
        </row>
        <row r="752">
          <cell r="E752">
            <v>53045020</v>
          </cell>
          <cell r="F752">
            <v>6</v>
          </cell>
        </row>
        <row r="753">
          <cell r="E753">
            <v>53045030</v>
          </cell>
          <cell r="F753">
            <v>217</v>
          </cell>
        </row>
        <row r="754">
          <cell r="E754">
            <v>53115010</v>
          </cell>
          <cell r="F754">
            <v>188</v>
          </cell>
        </row>
        <row r="755">
          <cell r="E755">
            <v>53115020</v>
          </cell>
          <cell r="F755">
            <v>228</v>
          </cell>
        </row>
        <row r="756">
          <cell r="E756">
            <v>53115030</v>
          </cell>
          <cell r="F756">
            <v>131</v>
          </cell>
        </row>
        <row r="757">
          <cell r="E757">
            <v>54015010</v>
          </cell>
          <cell r="F757">
            <v>342</v>
          </cell>
        </row>
        <row r="758">
          <cell r="E758">
            <v>54025010</v>
          </cell>
          <cell r="F758">
            <v>360</v>
          </cell>
        </row>
        <row r="759">
          <cell r="E759">
            <v>54025020</v>
          </cell>
          <cell r="F759">
            <v>196</v>
          </cell>
        </row>
        <row r="760">
          <cell r="E760">
            <v>54035010</v>
          </cell>
          <cell r="F760">
            <v>22</v>
          </cell>
        </row>
        <row r="761">
          <cell r="E761">
            <v>54035020</v>
          </cell>
          <cell r="F761">
            <v>148</v>
          </cell>
        </row>
        <row r="762">
          <cell r="E762">
            <v>54035030</v>
          </cell>
          <cell r="F762">
            <v>132</v>
          </cell>
        </row>
        <row r="763">
          <cell r="E763">
            <v>54075010</v>
          </cell>
          <cell r="F763">
            <v>39</v>
          </cell>
        </row>
        <row r="764">
          <cell r="E764">
            <v>54075020</v>
          </cell>
          <cell r="F764">
            <v>316</v>
          </cell>
        </row>
        <row r="765">
          <cell r="E765">
            <v>54075040</v>
          </cell>
          <cell r="F765">
            <v>358</v>
          </cell>
        </row>
        <row r="766">
          <cell r="E766">
            <v>54085010</v>
          </cell>
          <cell r="F766">
            <v>335</v>
          </cell>
        </row>
        <row r="767">
          <cell r="E767">
            <v>56015010</v>
          </cell>
          <cell r="F767">
            <v>312</v>
          </cell>
        </row>
        <row r="768">
          <cell r="E768">
            <v>56015030</v>
          </cell>
          <cell r="F768">
            <v>135</v>
          </cell>
        </row>
        <row r="769">
          <cell r="E769">
            <v>57015010</v>
          </cell>
          <cell r="F769">
            <v>11</v>
          </cell>
        </row>
        <row r="770">
          <cell r="E770">
            <v>57025010</v>
          </cell>
          <cell r="F770">
            <v>250</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library.wmo.int/viewer/60338?medianame=1203_es_" TargetMode="External"/><Relationship Id="rId1" Type="http://schemas.openxmlformats.org/officeDocument/2006/relationships/hyperlink" Target="http://sgi.ideam.gov.co/documents/412030/561097/M-GDI-M-G004+Gu%C3%ADa+para+el+c%C3%A1lculo+de+Normales+Clim%C3%A1ticas+V2/b06ba207-ed1e-4f39-b27a-9c22d7706bb2?version=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1173"/>
  <sheetViews>
    <sheetView tabSelected="1" workbookViewId="0">
      <pane ySplit="2" topLeftCell="A3" activePane="bottomLeft" state="frozen"/>
      <selection pane="bottomLeft" sqref="A1:I1"/>
    </sheetView>
  </sheetViews>
  <sheetFormatPr baseColWidth="10" defaultColWidth="14.42578125" defaultRowHeight="15" customHeight="1" x14ac:dyDescent="0.25"/>
  <cols>
    <col min="1" max="2" width="9.7109375" style="2" customWidth="1"/>
    <col min="3" max="3" width="28.7109375" style="2" customWidth="1"/>
    <col min="4" max="4" width="20.7109375" style="2" customWidth="1"/>
    <col min="5" max="5" width="34.85546875" style="2" customWidth="1"/>
    <col min="6" max="6" width="4.28515625" style="2" customWidth="1"/>
    <col min="7" max="7" width="11.7109375" style="2" customWidth="1"/>
    <col min="8" max="8" width="10.7109375" style="2" customWidth="1"/>
    <col min="9" max="9" width="10.5703125" style="2" customWidth="1"/>
    <col min="10" max="22" width="7.7109375" style="2" customWidth="1"/>
    <col min="23" max="23" width="13.42578125" style="2" customWidth="1"/>
    <col min="24" max="24" width="12.140625" style="2" customWidth="1"/>
    <col min="25" max="44" width="11.42578125" style="2" customWidth="1"/>
    <col min="45" max="16384" width="14.42578125" style="2"/>
  </cols>
  <sheetData>
    <row r="1" spans="1:44" ht="19.5" customHeight="1" thickBot="1" x14ac:dyDescent="0.3">
      <c r="A1" s="174" t="s">
        <v>0</v>
      </c>
      <c r="B1" s="175"/>
      <c r="C1" s="175"/>
      <c r="D1" s="175"/>
      <c r="E1" s="175"/>
      <c r="F1" s="175"/>
      <c r="G1" s="175"/>
      <c r="H1" s="175"/>
      <c r="I1" s="175"/>
      <c r="J1" s="176" t="s">
        <v>1424</v>
      </c>
      <c r="K1" s="175"/>
      <c r="L1" s="175"/>
      <c r="M1" s="175"/>
      <c r="N1" s="175"/>
      <c r="O1" s="175"/>
      <c r="P1" s="175"/>
      <c r="Q1" s="175"/>
      <c r="R1" s="175"/>
      <c r="S1" s="175"/>
      <c r="T1" s="175"/>
      <c r="U1" s="175"/>
      <c r="V1" s="177"/>
      <c r="W1" s="178" t="s">
        <v>1393</v>
      </c>
      <c r="X1" s="179"/>
      <c r="Y1" s="1"/>
      <c r="Z1" s="1"/>
      <c r="AA1" s="1"/>
      <c r="AB1" s="1"/>
      <c r="AC1" s="1"/>
      <c r="AD1" s="1"/>
      <c r="AE1" s="1"/>
      <c r="AF1" s="1"/>
      <c r="AG1" s="1"/>
      <c r="AH1" s="1"/>
      <c r="AI1" s="1"/>
      <c r="AJ1" s="1"/>
      <c r="AK1" s="1"/>
      <c r="AL1" s="1"/>
      <c r="AM1" s="1"/>
      <c r="AN1" s="1"/>
      <c r="AO1" s="1"/>
      <c r="AP1" s="1"/>
      <c r="AQ1" s="1"/>
      <c r="AR1" s="1"/>
    </row>
    <row r="2" spans="1:44" ht="34.5" customHeight="1" x14ac:dyDescent="0.25">
      <c r="A2" s="50" t="s">
        <v>1</v>
      </c>
      <c r="B2" s="51" t="s">
        <v>2</v>
      </c>
      <c r="C2" s="51" t="s">
        <v>1386</v>
      </c>
      <c r="D2" s="51" t="s">
        <v>3</v>
      </c>
      <c r="E2" s="51" t="s">
        <v>4</v>
      </c>
      <c r="F2" s="52" t="s">
        <v>5</v>
      </c>
      <c r="G2" s="51" t="s">
        <v>1387</v>
      </c>
      <c r="H2" s="53" t="s">
        <v>6</v>
      </c>
      <c r="I2" s="54" t="s">
        <v>7</v>
      </c>
      <c r="J2" s="55" t="s">
        <v>8</v>
      </c>
      <c r="K2" s="51" t="s">
        <v>9</v>
      </c>
      <c r="L2" s="51" t="s">
        <v>10</v>
      </c>
      <c r="M2" s="51" t="s">
        <v>11</v>
      </c>
      <c r="N2" s="51" t="s">
        <v>12</v>
      </c>
      <c r="O2" s="51" t="s">
        <v>13</v>
      </c>
      <c r="P2" s="51" t="s">
        <v>14</v>
      </c>
      <c r="Q2" s="51" t="s">
        <v>15</v>
      </c>
      <c r="R2" s="51" t="s">
        <v>16</v>
      </c>
      <c r="S2" s="51" t="s">
        <v>17</v>
      </c>
      <c r="T2" s="51" t="s">
        <v>18</v>
      </c>
      <c r="U2" s="51" t="s">
        <v>19</v>
      </c>
      <c r="V2" s="56" t="s">
        <v>20</v>
      </c>
      <c r="W2" s="57" t="s">
        <v>21</v>
      </c>
      <c r="X2" s="58" t="s">
        <v>22</v>
      </c>
      <c r="Y2" s="1"/>
      <c r="Z2" s="1"/>
      <c r="AA2" s="1"/>
      <c r="AB2" s="1"/>
      <c r="AC2" s="1"/>
      <c r="AD2" s="1"/>
      <c r="AE2" s="1"/>
      <c r="AF2" s="1"/>
      <c r="AG2" s="1"/>
      <c r="AH2" s="1"/>
      <c r="AI2" s="1"/>
      <c r="AJ2" s="1"/>
      <c r="AK2" s="1"/>
      <c r="AL2" s="1"/>
      <c r="AM2" s="1"/>
      <c r="AN2" s="1"/>
      <c r="AO2" s="1"/>
      <c r="AP2" s="1"/>
      <c r="AQ2" s="1"/>
      <c r="AR2" s="1"/>
    </row>
    <row r="3" spans="1:44" s="69" customFormat="1" ht="15" customHeight="1" x14ac:dyDescent="0.2">
      <c r="A3" s="59">
        <v>48015050</v>
      </c>
      <c r="B3" s="60" t="s">
        <v>29</v>
      </c>
      <c r="C3" s="60" t="s">
        <v>30</v>
      </c>
      <c r="D3" s="60" t="s">
        <v>31</v>
      </c>
      <c r="E3" s="60" t="s">
        <v>24</v>
      </c>
      <c r="F3" s="60">
        <v>11</v>
      </c>
      <c r="G3" s="60">
        <v>84</v>
      </c>
      <c r="H3" s="61">
        <v>-69.940916669999993</v>
      </c>
      <c r="I3" s="62">
        <v>-4.1938611100000003</v>
      </c>
      <c r="J3" s="63">
        <v>351.63214285714281</v>
      </c>
      <c r="K3" s="64">
        <v>355.06551724137933</v>
      </c>
      <c r="L3" s="64">
        <v>357.85</v>
      </c>
      <c r="M3" s="64">
        <v>376.38333333333338</v>
      </c>
      <c r="N3" s="64">
        <v>299.94482758620683</v>
      </c>
      <c r="O3" s="64">
        <v>189.82666666666665</v>
      </c>
      <c r="P3" s="64">
        <v>158.12</v>
      </c>
      <c r="Q3" s="64">
        <v>152.53448275862073</v>
      </c>
      <c r="R3" s="64">
        <v>222.79310344827579</v>
      </c>
      <c r="S3" s="64">
        <v>255.41724137931033</v>
      </c>
      <c r="T3" s="64">
        <v>317.50333333333327</v>
      </c>
      <c r="U3" s="64">
        <v>319.80689655172421</v>
      </c>
      <c r="V3" s="65">
        <v>3356.8775451559932</v>
      </c>
      <c r="W3" s="66">
        <v>352</v>
      </c>
      <c r="X3" s="67">
        <v>0.97777777777777775</v>
      </c>
      <c r="Y3" s="68"/>
      <c r="Z3" s="68"/>
      <c r="AA3" s="68"/>
      <c r="AB3" s="68"/>
      <c r="AC3" s="68"/>
      <c r="AD3" s="68"/>
      <c r="AE3" s="68"/>
      <c r="AF3" s="68"/>
      <c r="AG3" s="68"/>
      <c r="AH3" s="68"/>
      <c r="AI3" s="68"/>
      <c r="AJ3" s="68"/>
      <c r="AK3" s="68"/>
      <c r="AL3" s="68"/>
      <c r="AM3" s="68"/>
      <c r="AN3" s="68"/>
      <c r="AO3" s="68"/>
      <c r="AP3" s="68"/>
      <c r="AQ3" s="68"/>
      <c r="AR3" s="68"/>
    </row>
    <row r="4" spans="1:44" s="69" customFormat="1" ht="15" customHeight="1" x14ac:dyDescent="0.2">
      <c r="A4" s="59">
        <v>26180160</v>
      </c>
      <c r="B4" s="60" t="s">
        <v>25</v>
      </c>
      <c r="C4" s="60" t="s">
        <v>37</v>
      </c>
      <c r="D4" s="60" t="s">
        <v>37</v>
      </c>
      <c r="E4" s="60" t="s">
        <v>38</v>
      </c>
      <c r="F4" s="60">
        <v>1</v>
      </c>
      <c r="G4" s="60">
        <v>2450</v>
      </c>
      <c r="H4" s="61">
        <v>-75.43041667</v>
      </c>
      <c r="I4" s="62">
        <v>5.7859722199999997</v>
      </c>
      <c r="J4" s="63">
        <v>95.925925925925924</v>
      </c>
      <c r="K4" s="64">
        <v>97.225925925925921</v>
      </c>
      <c r="L4" s="64">
        <v>162.375</v>
      </c>
      <c r="M4" s="64">
        <v>196.3</v>
      </c>
      <c r="N4" s="64">
        <v>222.33928571428572</v>
      </c>
      <c r="O4" s="64">
        <v>148.66666666666666</v>
      </c>
      <c r="P4" s="64">
        <v>123.53571428571429</v>
      </c>
      <c r="Q4" s="64">
        <v>149.41379310344828</v>
      </c>
      <c r="R4" s="64">
        <v>220.00689655172414</v>
      </c>
      <c r="S4" s="64">
        <v>288.88888888888891</v>
      </c>
      <c r="T4" s="64">
        <v>246.25925925925927</v>
      </c>
      <c r="U4" s="64">
        <v>157.7037037037037</v>
      </c>
      <c r="V4" s="65">
        <v>2108.6410600255431</v>
      </c>
      <c r="W4" s="66">
        <v>327</v>
      </c>
      <c r="X4" s="67">
        <v>0.90833333333333333</v>
      </c>
      <c r="Y4" s="68"/>
      <c r="Z4" s="68"/>
      <c r="AA4" s="68"/>
      <c r="AB4" s="68"/>
      <c r="AC4" s="68"/>
      <c r="AD4" s="68"/>
      <c r="AE4" s="68"/>
      <c r="AF4" s="68"/>
      <c r="AG4" s="68"/>
      <c r="AH4" s="68"/>
      <c r="AI4" s="68"/>
      <c r="AJ4" s="68"/>
      <c r="AK4" s="68"/>
      <c r="AL4" s="68"/>
      <c r="AM4" s="68"/>
      <c r="AN4" s="68"/>
      <c r="AO4" s="68"/>
      <c r="AP4" s="68"/>
      <c r="AQ4" s="68"/>
      <c r="AR4" s="68"/>
    </row>
    <row r="5" spans="1:44" s="69" customFormat="1" ht="15" customHeight="1" x14ac:dyDescent="0.2">
      <c r="A5" s="59">
        <v>11110020</v>
      </c>
      <c r="B5" s="60" t="s">
        <v>39</v>
      </c>
      <c r="C5" s="60" t="s">
        <v>40</v>
      </c>
      <c r="D5" s="60" t="s">
        <v>40</v>
      </c>
      <c r="E5" s="60" t="s">
        <v>38</v>
      </c>
      <c r="F5" s="60">
        <v>1</v>
      </c>
      <c r="G5" s="60">
        <v>1920</v>
      </c>
      <c r="H5" s="61">
        <v>-76.075000000000003</v>
      </c>
      <c r="I5" s="62">
        <v>6.6425000000000001</v>
      </c>
      <c r="J5" s="63">
        <v>92.36333333333333</v>
      </c>
      <c r="K5" s="64">
        <v>108.66000000000001</v>
      </c>
      <c r="L5" s="64">
        <v>151.09333333333333</v>
      </c>
      <c r="M5" s="64">
        <v>244.37857142857141</v>
      </c>
      <c r="N5" s="64">
        <v>263.90689655172412</v>
      </c>
      <c r="O5" s="64">
        <v>189.03703703703704</v>
      </c>
      <c r="P5" s="64">
        <v>141.48965517241379</v>
      </c>
      <c r="Q5" s="64">
        <v>160.84333333333333</v>
      </c>
      <c r="R5" s="64">
        <v>218.08</v>
      </c>
      <c r="S5" s="64">
        <v>269.95999999999998</v>
      </c>
      <c r="T5" s="64">
        <v>235.00666666666663</v>
      </c>
      <c r="U5" s="64">
        <v>156.37037037037038</v>
      </c>
      <c r="V5" s="65">
        <v>2231.1891972267831</v>
      </c>
      <c r="W5" s="66">
        <v>350</v>
      </c>
      <c r="X5" s="67">
        <v>0.97222222222222221</v>
      </c>
      <c r="Y5" s="68"/>
      <c r="Z5" s="68"/>
      <c r="AA5" s="68"/>
      <c r="AB5" s="68"/>
      <c r="AC5" s="68"/>
      <c r="AD5" s="68"/>
      <c r="AE5" s="68"/>
      <c r="AF5" s="68"/>
      <c r="AG5" s="68"/>
      <c r="AH5" s="68"/>
      <c r="AI5" s="68"/>
      <c r="AJ5" s="68"/>
      <c r="AK5" s="68"/>
      <c r="AL5" s="68"/>
      <c r="AM5" s="68"/>
      <c r="AN5" s="68"/>
      <c r="AO5" s="68"/>
      <c r="AP5" s="68"/>
      <c r="AQ5" s="68"/>
      <c r="AR5" s="68"/>
    </row>
    <row r="6" spans="1:44" s="69" customFormat="1" ht="15" customHeight="1" x14ac:dyDescent="0.2">
      <c r="A6" s="59">
        <v>27010850</v>
      </c>
      <c r="B6" s="60" t="s">
        <v>25</v>
      </c>
      <c r="C6" s="60" t="s">
        <v>43</v>
      </c>
      <c r="D6" s="60" t="s">
        <v>43</v>
      </c>
      <c r="E6" s="60" t="s">
        <v>38</v>
      </c>
      <c r="F6" s="60">
        <v>1</v>
      </c>
      <c r="G6" s="60">
        <v>1530</v>
      </c>
      <c r="H6" s="61">
        <v>-75.07722222000001</v>
      </c>
      <c r="I6" s="62">
        <v>6.9055555599999998</v>
      </c>
      <c r="J6" s="63">
        <v>74.97</v>
      </c>
      <c r="K6" s="64">
        <v>102.21666666666667</v>
      </c>
      <c r="L6" s="64">
        <v>153.59666666666666</v>
      </c>
      <c r="M6" s="64">
        <v>301.45666666666671</v>
      </c>
      <c r="N6" s="64">
        <v>302.75</v>
      </c>
      <c r="O6" s="64">
        <v>225.31481481481481</v>
      </c>
      <c r="P6" s="64">
        <v>242.5</v>
      </c>
      <c r="Q6" s="64">
        <v>256.14814814814815</v>
      </c>
      <c r="R6" s="64">
        <v>294.85714285714283</v>
      </c>
      <c r="S6" s="64">
        <v>358.58965517241381</v>
      </c>
      <c r="T6" s="64">
        <v>247.73793103448276</v>
      </c>
      <c r="U6" s="64">
        <v>125.43333333333334</v>
      </c>
      <c r="V6" s="65">
        <v>2685.5710253603356</v>
      </c>
      <c r="W6" s="66">
        <v>344</v>
      </c>
      <c r="X6" s="67">
        <v>0.9555555555555556</v>
      </c>
      <c r="Y6" s="68"/>
      <c r="Z6" s="68"/>
      <c r="AA6" s="68"/>
      <c r="AB6" s="68"/>
      <c r="AC6" s="68"/>
      <c r="AD6" s="68"/>
      <c r="AE6" s="68"/>
      <c r="AF6" s="68"/>
      <c r="AG6" s="68"/>
      <c r="AH6" s="68"/>
      <c r="AI6" s="68"/>
      <c r="AJ6" s="68"/>
      <c r="AK6" s="68"/>
      <c r="AL6" s="68"/>
      <c r="AM6" s="68"/>
      <c r="AN6" s="68"/>
      <c r="AO6" s="68"/>
      <c r="AP6" s="68"/>
      <c r="AQ6" s="68"/>
      <c r="AR6" s="68"/>
    </row>
    <row r="7" spans="1:44" s="69" customFormat="1" ht="15" customHeight="1" x14ac:dyDescent="0.2">
      <c r="A7" s="59">
        <v>27010960</v>
      </c>
      <c r="B7" s="60" t="s">
        <v>25</v>
      </c>
      <c r="C7" s="60" t="s">
        <v>44</v>
      </c>
      <c r="D7" s="60" t="s">
        <v>43</v>
      </c>
      <c r="E7" s="60" t="s">
        <v>38</v>
      </c>
      <c r="F7" s="60">
        <v>1</v>
      </c>
      <c r="G7" s="60">
        <v>1100</v>
      </c>
      <c r="H7" s="61">
        <v>-74.902138890000003</v>
      </c>
      <c r="I7" s="62">
        <v>6.89861111</v>
      </c>
      <c r="J7" s="63">
        <v>60.346153846153847</v>
      </c>
      <c r="K7" s="64">
        <v>122.68</v>
      </c>
      <c r="L7" s="64">
        <v>163.75416666666666</v>
      </c>
      <c r="M7" s="64">
        <v>311.92</v>
      </c>
      <c r="N7" s="64">
        <v>385.38461538461536</v>
      </c>
      <c r="O7" s="64">
        <v>344.51249999999999</v>
      </c>
      <c r="P7" s="64">
        <v>376.08</v>
      </c>
      <c r="Q7" s="64">
        <v>332.19230769230768</v>
      </c>
      <c r="R7" s="64">
        <v>357.19230769230768</v>
      </c>
      <c r="S7" s="64">
        <v>363.13846153846146</v>
      </c>
      <c r="T7" s="64">
        <v>243.84</v>
      </c>
      <c r="U7" s="64">
        <v>93.615384615384613</v>
      </c>
      <c r="V7" s="65">
        <v>3154.6558974358977</v>
      </c>
      <c r="W7" s="66">
        <v>304</v>
      </c>
      <c r="X7" s="67">
        <v>0.84444444444444444</v>
      </c>
      <c r="Y7" s="68"/>
      <c r="Z7" s="68"/>
      <c r="AA7" s="68"/>
      <c r="AB7" s="68"/>
      <c r="AC7" s="68"/>
      <c r="AD7" s="68"/>
      <c r="AE7" s="68"/>
      <c r="AF7" s="68"/>
      <c r="AG7" s="68"/>
      <c r="AH7" s="68"/>
      <c r="AI7" s="68"/>
      <c r="AJ7" s="68"/>
      <c r="AK7" s="68"/>
      <c r="AL7" s="68"/>
      <c r="AM7" s="68"/>
      <c r="AN7" s="68"/>
      <c r="AO7" s="68"/>
      <c r="AP7" s="68"/>
      <c r="AQ7" s="68"/>
      <c r="AR7" s="68"/>
    </row>
    <row r="8" spans="1:44" s="69" customFormat="1" ht="15" customHeight="1" x14ac:dyDescent="0.2">
      <c r="A8" s="59">
        <v>26195020</v>
      </c>
      <c r="B8" s="60" t="s">
        <v>25</v>
      </c>
      <c r="C8" s="60" t="s">
        <v>45</v>
      </c>
      <c r="D8" s="60" t="s">
        <v>46</v>
      </c>
      <c r="E8" s="60" t="s">
        <v>38</v>
      </c>
      <c r="F8" s="60">
        <v>1</v>
      </c>
      <c r="G8" s="60">
        <v>1180</v>
      </c>
      <c r="H8" s="61">
        <v>-75.880222220000007</v>
      </c>
      <c r="I8" s="62">
        <v>5.6909999999999998</v>
      </c>
      <c r="J8" s="63">
        <v>83.506896551724111</v>
      </c>
      <c r="K8" s="64">
        <v>102.28275862068965</v>
      </c>
      <c r="L8" s="64">
        <v>165.78571428571428</v>
      </c>
      <c r="M8" s="64">
        <v>228.64333333333335</v>
      </c>
      <c r="N8" s="64">
        <v>249.31724137931033</v>
      </c>
      <c r="O8" s="64">
        <v>188.64800000000002</v>
      </c>
      <c r="P8" s="64">
        <v>186.43448275862067</v>
      </c>
      <c r="Q8" s="64">
        <v>189.15714285714287</v>
      </c>
      <c r="R8" s="64">
        <v>225.32222222222222</v>
      </c>
      <c r="S8" s="64">
        <v>212.42333333333332</v>
      </c>
      <c r="T8" s="64">
        <v>184.95185185185184</v>
      </c>
      <c r="U8" s="64">
        <v>129.80833333333337</v>
      </c>
      <c r="V8" s="65">
        <v>2146.2813105272762</v>
      </c>
      <c r="W8" s="66">
        <v>335</v>
      </c>
      <c r="X8" s="67">
        <v>0.93055555555555558</v>
      </c>
      <c r="Y8" s="68"/>
      <c r="Z8" s="68"/>
      <c r="AA8" s="68"/>
      <c r="AB8" s="68"/>
      <c r="AC8" s="68"/>
      <c r="AD8" s="68"/>
      <c r="AE8" s="68"/>
      <c r="AF8" s="68"/>
      <c r="AG8" s="68"/>
      <c r="AH8" s="68"/>
      <c r="AI8" s="68"/>
      <c r="AJ8" s="68"/>
      <c r="AK8" s="68"/>
      <c r="AL8" s="68"/>
      <c r="AM8" s="68"/>
      <c r="AN8" s="68"/>
      <c r="AO8" s="68"/>
      <c r="AP8" s="68"/>
      <c r="AQ8" s="68"/>
      <c r="AR8" s="68"/>
    </row>
    <row r="9" spans="1:44" s="69" customFormat="1" ht="15" customHeight="1" x14ac:dyDescent="0.2">
      <c r="A9" s="59">
        <v>26190100</v>
      </c>
      <c r="B9" s="60" t="s">
        <v>25</v>
      </c>
      <c r="C9" s="60" t="s">
        <v>47</v>
      </c>
      <c r="D9" s="60" t="s">
        <v>46</v>
      </c>
      <c r="E9" s="60" t="s">
        <v>38</v>
      </c>
      <c r="F9" s="60">
        <v>1</v>
      </c>
      <c r="G9" s="60">
        <v>1250</v>
      </c>
      <c r="H9" s="61">
        <v>-75.900083330000001</v>
      </c>
      <c r="I9" s="62">
        <v>5.5639722200000001</v>
      </c>
      <c r="J9" s="63">
        <v>116.31034482758621</v>
      </c>
      <c r="K9" s="64">
        <v>138.67857142857142</v>
      </c>
      <c r="L9" s="64">
        <v>176.10714285714286</v>
      </c>
      <c r="M9" s="64">
        <v>248.81428571428572</v>
      </c>
      <c r="N9" s="64">
        <v>265.7448275862069</v>
      </c>
      <c r="O9" s="64">
        <v>209.45862068965519</v>
      </c>
      <c r="P9" s="64">
        <v>197.72413793103448</v>
      </c>
      <c r="Q9" s="64">
        <v>199.5</v>
      </c>
      <c r="R9" s="64">
        <v>226.5</v>
      </c>
      <c r="S9" s="64">
        <v>262.56206896551726</v>
      </c>
      <c r="T9" s="64">
        <v>200.73793103448276</v>
      </c>
      <c r="U9" s="64">
        <v>164.27586206896552</v>
      </c>
      <c r="V9" s="65">
        <v>2406.4137931034484</v>
      </c>
      <c r="W9" s="66">
        <v>343</v>
      </c>
      <c r="X9" s="67">
        <v>0.95277777777777772</v>
      </c>
      <c r="Y9" s="68"/>
      <c r="Z9" s="68"/>
      <c r="AA9" s="68"/>
      <c r="AB9" s="68"/>
      <c r="AC9" s="68"/>
      <c r="AD9" s="68"/>
      <c r="AE9" s="68"/>
      <c r="AF9" s="68"/>
      <c r="AG9" s="68"/>
      <c r="AH9" s="68"/>
      <c r="AI9" s="68"/>
      <c r="AJ9" s="68"/>
      <c r="AK9" s="68"/>
      <c r="AL9" s="68"/>
      <c r="AM9" s="68"/>
      <c r="AN9" s="68"/>
      <c r="AO9" s="68"/>
      <c r="AP9" s="68"/>
      <c r="AQ9" s="68"/>
      <c r="AR9" s="68"/>
    </row>
    <row r="10" spans="1:44" s="69" customFormat="1" ht="15" customHeight="1" x14ac:dyDescent="0.2">
      <c r="A10" s="59">
        <v>27020210</v>
      </c>
      <c r="B10" s="60" t="s">
        <v>25</v>
      </c>
      <c r="C10" s="60" t="s">
        <v>48</v>
      </c>
      <c r="D10" s="60" t="s">
        <v>48</v>
      </c>
      <c r="E10" s="60" t="s">
        <v>38</v>
      </c>
      <c r="F10" s="60">
        <v>1</v>
      </c>
      <c r="G10" s="60">
        <v>1650</v>
      </c>
      <c r="H10" s="61">
        <v>-75.332472220000014</v>
      </c>
      <c r="I10" s="62">
        <v>6.8830555599999999</v>
      </c>
      <c r="J10" s="63">
        <v>50.793333333333329</v>
      </c>
      <c r="K10" s="64">
        <v>93.666666666666671</v>
      </c>
      <c r="L10" s="64">
        <v>118.2</v>
      </c>
      <c r="M10" s="64">
        <v>255.37666666666667</v>
      </c>
      <c r="N10" s="64">
        <v>414.64333333333332</v>
      </c>
      <c r="O10" s="64">
        <v>371.06666666666666</v>
      </c>
      <c r="P10" s="64">
        <v>347.06666666666666</v>
      </c>
      <c r="Q10" s="64">
        <v>333.72333333333336</v>
      </c>
      <c r="R10" s="64">
        <v>324.06896551724139</v>
      </c>
      <c r="S10" s="64">
        <v>317.71666666666664</v>
      </c>
      <c r="T10" s="64">
        <v>212.26000000000002</v>
      </c>
      <c r="U10" s="64">
        <v>103.62068965517241</v>
      </c>
      <c r="V10" s="65">
        <v>2942.2029885057473</v>
      </c>
      <c r="W10" s="66">
        <v>358</v>
      </c>
      <c r="X10" s="67">
        <v>0.99444444444444446</v>
      </c>
      <c r="Y10" s="68"/>
      <c r="Z10" s="68"/>
      <c r="AA10" s="68"/>
      <c r="AB10" s="68"/>
      <c r="AC10" s="68"/>
      <c r="AD10" s="68"/>
      <c r="AE10" s="68"/>
      <c r="AF10" s="68"/>
      <c r="AG10" s="68"/>
      <c r="AH10" s="68"/>
      <c r="AI10" s="68"/>
      <c r="AJ10" s="68"/>
      <c r="AK10" s="68"/>
      <c r="AL10" s="68"/>
      <c r="AM10" s="68"/>
      <c r="AN10" s="68"/>
      <c r="AO10" s="68"/>
      <c r="AP10" s="68"/>
      <c r="AQ10" s="68"/>
      <c r="AR10" s="68"/>
    </row>
    <row r="11" spans="1:44" s="69" customFormat="1" ht="15" customHeight="1" x14ac:dyDescent="0.2">
      <c r="A11" s="59">
        <v>26210090</v>
      </c>
      <c r="B11" s="60" t="s">
        <v>25</v>
      </c>
      <c r="C11" s="60" t="s">
        <v>50</v>
      </c>
      <c r="D11" s="60" t="s">
        <v>51</v>
      </c>
      <c r="E11" s="60" t="s">
        <v>38</v>
      </c>
      <c r="F11" s="60">
        <v>1</v>
      </c>
      <c r="G11" s="60">
        <v>550</v>
      </c>
      <c r="H11" s="61">
        <v>-75.859250000000003</v>
      </c>
      <c r="I11" s="62">
        <v>6.3031388899999996</v>
      </c>
      <c r="J11" s="63">
        <v>48.56666666666667</v>
      </c>
      <c r="K11" s="64">
        <v>63.666666666666664</v>
      </c>
      <c r="L11" s="64">
        <v>93.835714285714289</v>
      </c>
      <c r="M11" s="64">
        <v>152</v>
      </c>
      <c r="N11" s="64">
        <v>193.5</v>
      </c>
      <c r="O11" s="64">
        <v>184.93333333333334</v>
      </c>
      <c r="P11" s="64">
        <v>148</v>
      </c>
      <c r="Q11" s="64">
        <v>159.42857142857142</v>
      </c>
      <c r="R11" s="64">
        <v>173.72413793103448</v>
      </c>
      <c r="S11" s="64">
        <v>204.32142857142858</v>
      </c>
      <c r="T11" s="64">
        <v>154.30000000000001</v>
      </c>
      <c r="U11" s="64">
        <v>69.793103448275858</v>
      </c>
      <c r="V11" s="65">
        <v>1646.0696223316911</v>
      </c>
      <c r="W11" s="66">
        <v>352</v>
      </c>
      <c r="X11" s="67">
        <v>0.97777777777777775</v>
      </c>
      <c r="Y11" s="68"/>
      <c r="Z11" s="68"/>
      <c r="AA11" s="68"/>
      <c r="AB11" s="68"/>
      <c r="AC11" s="68"/>
      <c r="AD11" s="68"/>
      <c r="AE11" s="68"/>
      <c r="AF11" s="68"/>
      <c r="AG11" s="68"/>
      <c r="AH11" s="68"/>
      <c r="AI11" s="68"/>
      <c r="AJ11" s="68"/>
      <c r="AK11" s="68"/>
      <c r="AL11" s="68"/>
      <c r="AM11" s="68"/>
      <c r="AN11" s="68"/>
      <c r="AO11" s="68"/>
      <c r="AP11" s="68"/>
      <c r="AQ11" s="68"/>
      <c r="AR11" s="68"/>
    </row>
    <row r="12" spans="1:44" s="69" customFormat="1" ht="15" customHeight="1" x14ac:dyDescent="0.2">
      <c r="A12" s="59">
        <v>12010070</v>
      </c>
      <c r="B12" s="60" t="s">
        <v>25</v>
      </c>
      <c r="C12" s="60" t="s">
        <v>52</v>
      </c>
      <c r="D12" s="60" t="s">
        <v>53</v>
      </c>
      <c r="E12" s="60" t="s">
        <v>38</v>
      </c>
      <c r="F12" s="60">
        <v>1</v>
      </c>
      <c r="G12" s="60">
        <v>18</v>
      </c>
      <c r="H12" s="61">
        <v>-76.647777779999998</v>
      </c>
      <c r="I12" s="62">
        <v>7.8844444400000002</v>
      </c>
      <c r="J12" s="70">
        <v>99.949999999999989</v>
      </c>
      <c r="K12" s="71">
        <v>87.166666666666657</v>
      </c>
      <c r="L12" s="71">
        <v>97.15517241379311</v>
      </c>
      <c r="M12" s="71">
        <v>235.29285714285712</v>
      </c>
      <c r="N12" s="71">
        <v>338.36666666666673</v>
      </c>
      <c r="O12" s="71">
        <v>271.22758620689655</v>
      </c>
      <c r="P12" s="71">
        <v>237.05185185185184</v>
      </c>
      <c r="Q12" s="71">
        <v>254.05200000000002</v>
      </c>
      <c r="R12" s="71">
        <v>260.88333333333333</v>
      </c>
      <c r="S12" s="71">
        <v>284.79599999999994</v>
      </c>
      <c r="T12" s="71">
        <v>267.04814814814813</v>
      </c>
      <c r="U12" s="71">
        <v>205.67857142857142</v>
      </c>
      <c r="V12" s="65">
        <v>2638.668853858785</v>
      </c>
      <c r="W12" s="66">
        <v>329</v>
      </c>
      <c r="X12" s="67">
        <v>0.91388888888888886</v>
      </c>
      <c r="Y12" s="68"/>
      <c r="Z12" s="68"/>
      <c r="AA12" s="68"/>
      <c r="AB12" s="68"/>
      <c r="AC12" s="68"/>
      <c r="AD12" s="68"/>
      <c r="AE12" s="68"/>
      <c r="AF12" s="68"/>
      <c r="AG12" s="68"/>
      <c r="AH12" s="68"/>
      <c r="AI12" s="68"/>
      <c r="AJ12" s="68"/>
      <c r="AK12" s="68"/>
      <c r="AL12" s="68"/>
      <c r="AM12" s="68"/>
      <c r="AN12" s="68"/>
      <c r="AO12" s="68"/>
      <c r="AP12" s="68"/>
      <c r="AQ12" s="68"/>
      <c r="AR12" s="68"/>
    </row>
    <row r="13" spans="1:44" s="69" customFormat="1" ht="15" customHeight="1" x14ac:dyDescent="0.2">
      <c r="A13" s="59">
        <v>12010060</v>
      </c>
      <c r="B13" s="60" t="s">
        <v>25</v>
      </c>
      <c r="C13" s="60" t="s">
        <v>54</v>
      </c>
      <c r="D13" s="60" t="s">
        <v>53</v>
      </c>
      <c r="E13" s="60" t="s">
        <v>38</v>
      </c>
      <c r="F13" s="60">
        <v>1</v>
      </c>
      <c r="G13" s="60">
        <v>10</v>
      </c>
      <c r="H13" s="61">
        <v>-76.689166669999992</v>
      </c>
      <c r="I13" s="62">
        <v>7.8630555599999994</v>
      </c>
      <c r="J13" s="63">
        <v>119.4925925925926</v>
      </c>
      <c r="K13" s="64">
        <v>100.31785714285715</v>
      </c>
      <c r="L13" s="64">
        <v>120.07931034482758</v>
      </c>
      <c r="M13" s="64">
        <v>241.63200000000001</v>
      </c>
      <c r="N13" s="64">
        <v>316.94285714285712</v>
      </c>
      <c r="O13" s="64">
        <v>251.64166666666665</v>
      </c>
      <c r="P13" s="64">
        <v>264.75769230769231</v>
      </c>
      <c r="Q13" s="64">
        <v>236.74</v>
      </c>
      <c r="R13" s="64">
        <v>230</v>
      </c>
      <c r="S13" s="64">
        <v>278.67083333333335</v>
      </c>
      <c r="T13" s="64">
        <v>268.024</v>
      </c>
      <c r="U13" s="64">
        <v>196.02</v>
      </c>
      <c r="V13" s="65">
        <v>2624.3188095308265</v>
      </c>
      <c r="W13" s="66">
        <v>316</v>
      </c>
      <c r="X13" s="67">
        <v>0.87777777777777777</v>
      </c>
      <c r="Y13" s="68"/>
      <c r="Z13" s="68"/>
      <c r="AA13" s="68"/>
      <c r="AB13" s="68"/>
      <c r="AC13" s="68"/>
      <c r="AD13" s="68"/>
      <c r="AE13" s="68"/>
      <c r="AF13" s="68"/>
      <c r="AG13" s="68"/>
      <c r="AH13" s="68"/>
      <c r="AI13" s="68"/>
      <c r="AJ13" s="68"/>
      <c r="AK13" s="68"/>
      <c r="AL13" s="68"/>
      <c r="AM13" s="68"/>
      <c r="AN13" s="68"/>
      <c r="AO13" s="68"/>
      <c r="AP13" s="68"/>
      <c r="AQ13" s="68"/>
      <c r="AR13" s="68"/>
    </row>
    <row r="14" spans="1:44" s="69" customFormat="1" ht="15" customHeight="1" x14ac:dyDescent="0.2">
      <c r="A14" s="59">
        <v>27010800</v>
      </c>
      <c r="B14" s="60" t="s">
        <v>25</v>
      </c>
      <c r="C14" s="60" t="s">
        <v>57</v>
      </c>
      <c r="D14" s="60" t="s">
        <v>58</v>
      </c>
      <c r="E14" s="60" t="s">
        <v>38</v>
      </c>
      <c r="F14" s="60">
        <v>1</v>
      </c>
      <c r="G14" s="60">
        <v>2600</v>
      </c>
      <c r="H14" s="61">
        <v>-75.607222220000011</v>
      </c>
      <c r="I14" s="62">
        <v>6.3997222200000001</v>
      </c>
      <c r="J14" s="70">
        <v>45.865517241379308</v>
      </c>
      <c r="K14" s="71">
        <v>53.448275862068968</v>
      </c>
      <c r="L14" s="71">
        <v>82.448275862068968</v>
      </c>
      <c r="M14" s="71">
        <v>142.07142857142858</v>
      </c>
      <c r="N14" s="71">
        <v>181.60714285714286</v>
      </c>
      <c r="O14" s="71">
        <v>148.42692307692306</v>
      </c>
      <c r="P14" s="71">
        <v>133.24827586206897</v>
      </c>
      <c r="Q14" s="71">
        <v>128.65172413793104</v>
      </c>
      <c r="R14" s="71">
        <v>165.82758620689654</v>
      </c>
      <c r="S14" s="71">
        <v>203.16428571428574</v>
      </c>
      <c r="T14" s="71">
        <v>148.6142857142857</v>
      </c>
      <c r="U14" s="71">
        <v>82.241379310344826</v>
      </c>
      <c r="V14" s="65">
        <v>1515.6151004168248</v>
      </c>
      <c r="W14" s="66">
        <v>341</v>
      </c>
      <c r="X14" s="67">
        <v>0.94722222222222219</v>
      </c>
      <c r="Y14" s="68"/>
      <c r="Z14" s="68"/>
      <c r="AA14" s="68"/>
      <c r="AB14" s="68"/>
      <c r="AC14" s="68"/>
      <c r="AD14" s="68"/>
      <c r="AE14" s="68"/>
      <c r="AF14" s="68"/>
      <c r="AG14" s="68"/>
      <c r="AH14" s="68"/>
      <c r="AI14" s="68"/>
      <c r="AJ14" s="68"/>
      <c r="AK14" s="68"/>
      <c r="AL14" s="68"/>
      <c r="AM14" s="68"/>
      <c r="AN14" s="68"/>
      <c r="AO14" s="68"/>
      <c r="AP14" s="68"/>
      <c r="AQ14" s="68"/>
      <c r="AR14" s="68"/>
    </row>
    <row r="15" spans="1:44" s="69" customFormat="1" ht="15" customHeight="1" x14ac:dyDescent="0.2">
      <c r="A15" s="59">
        <v>27015090</v>
      </c>
      <c r="B15" s="60" t="s">
        <v>41</v>
      </c>
      <c r="C15" s="60" t="s">
        <v>1394</v>
      </c>
      <c r="D15" s="60" t="s">
        <v>58</v>
      </c>
      <c r="E15" s="60" t="s">
        <v>38</v>
      </c>
      <c r="F15" s="60">
        <v>1</v>
      </c>
      <c r="G15" s="60">
        <v>1453</v>
      </c>
      <c r="H15" s="61">
        <v>-75.553250000000006</v>
      </c>
      <c r="I15" s="62">
        <v>6.3196944400000001</v>
      </c>
      <c r="J15" s="63">
        <v>37.855555555555554</v>
      </c>
      <c r="K15" s="64">
        <v>50.286206896551725</v>
      </c>
      <c r="L15" s="64">
        <v>98.931034482758605</v>
      </c>
      <c r="M15" s="64">
        <v>162.43793103448274</v>
      </c>
      <c r="N15" s="64">
        <v>190.9892857142857</v>
      </c>
      <c r="O15" s="64">
        <v>140.95185185185187</v>
      </c>
      <c r="P15" s="64">
        <v>119.7551724137931</v>
      </c>
      <c r="Q15" s="64">
        <v>126.77586206896555</v>
      </c>
      <c r="R15" s="64">
        <v>176.88928571428571</v>
      </c>
      <c r="S15" s="64">
        <v>216.38333333333333</v>
      </c>
      <c r="T15" s="64">
        <v>136.08000000000001</v>
      </c>
      <c r="U15" s="64">
        <v>77.816666666666663</v>
      </c>
      <c r="V15" s="65">
        <v>1535.1521857325306</v>
      </c>
      <c r="W15" s="66">
        <v>339</v>
      </c>
      <c r="X15" s="67">
        <v>0.94166666666666665</v>
      </c>
      <c r="Y15" s="68"/>
      <c r="Z15" s="68"/>
      <c r="AA15" s="68"/>
      <c r="AB15" s="68"/>
      <c r="AC15" s="68"/>
      <c r="AD15" s="68"/>
      <c r="AE15" s="68"/>
      <c r="AF15" s="68"/>
      <c r="AG15" s="68"/>
      <c r="AH15" s="68"/>
      <c r="AI15" s="68"/>
      <c r="AJ15" s="68"/>
      <c r="AK15" s="68"/>
      <c r="AL15" s="68"/>
      <c r="AM15" s="68"/>
      <c r="AN15" s="68"/>
      <c r="AO15" s="68"/>
      <c r="AP15" s="68"/>
      <c r="AQ15" s="68"/>
      <c r="AR15" s="68"/>
    </row>
    <row r="16" spans="1:44" s="69" customFormat="1" ht="15" customHeight="1" x14ac:dyDescent="0.2">
      <c r="A16" s="59">
        <v>27010870</v>
      </c>
      <c r="B16" s="60" t="s">
        <v>25</v>
      </c>
      <c r="C16" s="60" t="s">
        <v>59</v>
      </c>
      <c r="D16" s="60" t="s">
        <v>59</v>
      </c>
      <c r="E16" s="60" t="s">
        <v>38</v>
      </c>
      <c r="F16" s="60">
        <v>1</v>
      </c>
      <c r="G16" s="60">
        <v>2540</v>
      </c>
      <c r="H16" s="61">
        <v>-75.668333329999996</v>
      </c>
      <c r="I16" s="62">
        <v>6.6091666699999996</v>
      </c>
      <c r="J16" s="63">
        <v>89.533333333333346</v>
      </c>
      <c r="K16" s="64">
        <v>116.03103448275863</v>
      </c>
      <c r="L16" s="64">
        <v>175.16666666666666</v>
      </c>
      <c r="M16" s="64">
        <v>230.73448275862069</v>
      </c>
      <c r="N16" s="64">
        <v>262.01666666666671</v>
      </c>
      <c r="O16" s="64">
        <v>167.48965517241376</v>
      </c>
      <c r="P16" s="64">
        <v>151.34827586206896</v>
      </c>
      <c r="Q16" s="64">
        <v>150.13214285714284</v>
      </c>
      <c r="R16" s="64">
        <v>208.84999999999997</v>
      </c>
      <c r="S16" s="64">
        <v>244.20384615384617</v>
      </c>
      <c r="T16" s="64">
        <v>213.27037037037039</v>
      </c>
      <c r="U16" s="64">
        <v>134.5107142857143</v>
      </c>
      <c r="V16" s="65">
        <v>2143.2871886096018</v>
      </c>
      <c r="W16" s="66">
        <v>343</v>
      </c>
      <c r="X16" s="67">
        <v>0.95277777777777772</v>
      </c>
      <c r="Y16" s="68"/>
      <c r="Z16" s="68"/>
      <c r="AA16" s="68"/>
      <c r="AB16" s="68"/>
      <c r="AC16" s="68"/>
      <c r="AD16" s="68"/>
      <c r="AE16" s="68"/>
      <c r="AF16" s="68"/>
      <c r="AG16" s="68"/>
      <c r="AH16" s="68"/>
      <c r="AI16" s="68"/>
      <c r="AJ16" s="68"/>
      <c r="AK16" s="68"/>
      <c r="AL16" s="68"/>
      <c r="AM16" s="68"/>
      <c r="AN16" s="68"/>
      <c r="AO16" s="68"/>
      <c r="AP16" s="68"/>
      <c r="AQ16" s="68"/>
      <c r="AR16" s="68"/>
    </row>
    <row r="17" spans="1:44" s="69" customFormat="1" ht="15" customHeight="1" x14ac:dyDescent="0.2">
      <c r="A17" s="59">
        <v>26190090</v>
      </c>
      <c r="B17" s="60" t="s">
        <v>25</v>
      </c>
      <c r="C17" s="60" t="s">
        <v>61</v>
      </c>
      <c r="D17" s="60" t="s">
        <v>62</v>
      </c>
      <c r="E17" s="60" t="s">
        <v>38</v>
      </c>
      <c r="F17" s="60">
        <v>1</v>
      </c>
      <c r="G17" s="60">
        <v>1600</v>
      </c>
      <c r="H17" s="61">
        <v>-75.975527779999993</v>
      </c>
      <c r="I17" s="62">
        <v>5.7549999999999999</v>
      </c>
      <c r="J17" s="63">
        <v>124.46666666666667</v>
      </c>
      <c r="K17" s="64">
        <v>151.23333333333332</v>
      </c>
      <c r="L17" s="64">
        <v>198.21333333333331</v>
      </c>
      <c r="M17" s="64">
        <v>292.44827586206895</v>
      </c>
      <c r="N17" s="64">
        <v>318.16666666666669</v>
      </c>
      <c r="O17" s="64">
        <v>225.02068965517242</v>
      </c>
      <c r="P17" s="64">
        <v>222.17241379310346</v>
      </c>
      <c r="Q17" s="64">
        <v>235.2</v>
      </c>
      <c r="R17" s="64">
        <v>267.75862068965517</v>
      </c>
      <c r="S17" s="64">
        <v>307.53333333333336</v>
      </c>
      <c r="T17" s="64">
        <v>240.88666666666668</v>
      </c>
      <c r="U17" s="64">
        <v>161.83333333333334</v>
      </c>
      <c r="V17" s="65">
        <v>2744.9333333333338</v>
      </c>
      <c r="W17" s="66">
        <v>356</v>
      </c>
      <c r="X17" s="67">
        <v>0.98888888888888893</v>
      </c>
      <c r="Y17" s="68"/>
      <c r="Z17" s="68"/>
      <c r="AA17" s="68"/>
      <c r="AB17" s="68"/>
      <c r="AC17" s="68"/>
      <c r="AD17" s="68"/>
      <c r="AE17" s="68"/>
      <c r="AF17" s="68"/>
      <c r="AG17" s="68"/>
      <c r="AH17" s="68"/>
      <c r="AI17" s="68"/>
      <c r="AJ17" s="68"/>
      <c r="AK17" s="68"/>
      <c r="AL17" s="68"/>
      <c r="AM17" s="68"/>
      <c r="AN17" s="68"/>
      <c r="AO17" s="68"/>
      <c r="AP17" s="68"/>
      <c r="AQ17" s="68"/>
      <c r="AR17" s="68"/>
    </row>
    <row r="18" spans="1:44" s="69" customFormat="1" ht="15" customHeight="1" x14ac:dyDescent="0.2">
      <c r="A18" s="59">
        <v>26210140</v>
      </c>
      <c r="B18" s="60" t="s">
        <v>25</v>
      </c>
      <c r="C18" s="60" t="s">
        <v>63</v>
      </c>
      <c r="D18" s="60" t="s">
        <v>64</v>
      </c>
      <c r="E18" s="60" t="s">
        <v>38</v>
      </c>
      <c r="F18" s="60">
        <v>1</v>
      </c>
      <c r="G18" s="60">
        <v>232</v>
      </c>
      <c r="H18" s="61">
        <v>-75.945499999999996</v>
      </c>
      <c r="I18" s="62">
        <v>6.2185277799999996</v>
      </c>
      <c r="J18" s="63">
        <v>62.768965517241377</v>
      </c>
      <c r="K18" s="64">
        <v>101.08999999999999</v>
      </c>
      <c r="L18" s="64">
        <v>134.49285714285716</v>
      </c>
      <c r="M18" s="64">
        <v>204.26666666666668</v>
      </c>
      <c r="N18" s="64">
        <v>235.1</v>
      </c>
      <c r="O18" s="64">
        <v>182.23333333333332</v>
      </c>
      <c r="P18" s="64">
        <v>185.98275862068965</v>
      </c>
      <c r="Q18" s="64">
        <v>169.87586206896552</v>
      </c>
      <c r="R18" s="64">
        <v>222.81</v>
      </c>
      <c r="S18" s="64">
        <v>231.15</v>
      </c>
      <c r="T18" s="64">
        <v>202.05769230769232</v>
      </c>
      <c r="U18" s="64">
        <v>104.18965517241379</v>
      </c>
      <c r="V18" s="65">
        <v>2036.0177908298599</v>
      </c>
      <c r="W18" s="66">
        <v>347</v>
      </c>
      <c r="X18" s="67">
        <v>0.96388888888888891</v>
      </c>
      <c r="Y18" s="68"/>
      <c r="Z18" s="68"/>
      <c r="AA18" s="68"/>
      <c r="AB18" s="68"/>
      <c r="AC18" s="68"/>
      <c r="AD18" s="68"/>
      <c r="AE18" s="68"/>
      <c r="AF18" s="68"/>
      <c r="AG18" s="68"/>
      <c r="AH18" s="68"/>
      <c r="AI18" s="68"/>
      <c r="AJ18" s="68"/>
      <c r="AK18" s="68"/>
      <c r="AL18" s="68"/>
      <c r="AM18" s="68"/>
      <c r="AN18" s="68"/>
      <c r="AO18" s="68"/>
      <c r="AP18" s="68"/>
      <c r="AQ18" s="68"/>
      <c r="AR18" s="68"/>
    </row>
    <row r="19" spans="1:44" s="69" customFormat="1" ht="15" customHeight="1" x14ac:dyDescent="0.2">
      <c r="A19" s="59">
        <v>26225040</v>
      </c>
      <c r="B19" s="60" t="s">
        <v>41</v>
      </c>
      <c r="C19" s="60" t="s">
        <v>1425</v>
      </c>
      <c r="D19" s="60" t="s">
        <v>1426</v>
      </c>
      <c r="E19" s="60" t="s">
        <v>38</v>
      </c>
      <c r="F19" s="60">
        <v>1</v>
      </c>
      <c r="G19" s="60">
        <v>1650</v>
      </c>
      <c r="H19" s="61">
        <v>-75.91297222</v>
      </c>
      <c r="I19" s="62">
        <v>6.7294999999999998</v>
      </c>
      <c r="J19" s="63">
        <v>30.728000000000002</v>
      </c>
      <c r="K19" s="64">
        <v>39.646153846153844</v>
      </c>
      <c r="L19" s="64">
        <v>71.432142857142864</v>
      </c>
      <c r="M19" s="64">
        <v>152.19642857142858</v>
      </c>
      <c r="N19" s="64">
        <v>187.1</v>
      </c>
      <c r="O19" s="64">
        <v>138.48400000000001</v>
      </c>
      <c r="P19" s="64">
        <v>124.19599999999998</v>
      </c>
      <c r="Q19" s="64">
        <v>148.28000000000003</v>
      </c>
      <c r="R19" s="64">
        <v>183.47307692307692</v>
      </c>
      <c r="S19" s="64">
        <v>189.79629629629628</v>
      </c>
      <c r="T19" s="64">
        <v>132.58214285714283</v>
      </c>
      <c r="U19" s="64">
        <v>66.87777777777778</v>
      </c>
      <c r="V19" s="65">
        <v>1464.7920191290191</v>
      </c>
      <c r="W19" s="66">
        <v>318</v>
      </c>
      <c r="X19" s="67">
        <v>0.8833333333333333</v>
      </c>
      <c r="Y19" s="68"/>
      <c r="Z19" s="68"/>
      <c r="AA19" s="68"/>
      <c r="AB19" s="68"/>
      <c r="AC19" s="68"/>
      <c r="AD19" s="68"/>
      <c r="AE19" s="68"/>
      <c r="AF19" s="68"/>
      <c r="AG19" s="68"/>
      <c r="AH19" s="68"/>
      <c r="AI19" s="68"/>
      <c r="AJ19" s="68"/>
      <c r="AK19" s="68"/>
      <c r="AL19" s="68"/>
      <c r="AM19" s="68"/>
      <c r="AN19" s="68"/>
      <c r="AO19" s="68"/>
      <c r="AP19" s="68"/>
      <c r="AQ19" s="68"/>
      <c r="AR19" s="68"/>
    </row>
    <row r="20" spans="1:44" s="69" customFormat="1" ht="15" customHeight="1" x14ac:dyDescent="0.2">
      <c r="A20" s="59">
        <v>26250030</v>
      </c>
      <c r="B20" s="60" t="s">
        <v>25</v>
      </c>
      <c r="C20" s="60" t="s">
        <v>65</v>
      </c>
      <c r="D20" s="60" t="s">
        <v>65</v>
      </c>
      <c r="E20" s="60" t="s">
        <v>38</v>
      </c>
      <c r="F20" s="60">
        <v>1</v>
      </c>
      <c r="G20" s="60">
        <v>95</v>
      </c>
      <c r="H20" s="61">
        <v>-75.34783333</v>
      </c>
      <c r="I20" s="62">
        <v>7.5790555599999996</v>
      </c>
      <c r="J20" s="63">
        <v>66.099999999999994</v>
      </c>
      <c r="K20" s="64">
        <v>88.931034482758619</v>
      </c>
      <c r="L20" s="64">
        <v>135.84827586206896</v>
      </c>
      <c r="M20" s="64">
        <v>333.86071428571432</v>
      </c>
      <c r="N20" s="64">
        <v>438.92592592592592</v>
      </c>
      <c r="O20" s="64">
        <v>445.11111111111109</v>
      </c>
      <c r="P20" s="64">
        <v>395.38518518518515</v>
      </c>
      <c r="Q20" s="64">
        <v>466.69615384615383</v>
      </c>
      <c r="R20" s="64">
        <v>413.51034482758621</v>
      </c>
      <c r="S20" s="64">
        <v>489</v>
      </c>
      <c r="T20" s="64">
        <v>349.45714285714286</v>
      </c>
      <c r="U20" s="64">
        <v>185.92307692307693</v>
      </c>
      <c r="V20" s="65">
        <v>3808.7489653067241</v>
      </c>
      <c r="W20" s="66">
        <v>333</v>
      </c>
      <c r="X20" s="67">
        <v>0.92500000000000004</v>
      </c>
      <c r="Y20" s="68"/>
      <c r="Z20" s="68"/>
      <c r="AA20" s="68"/>
      <c r="AB20" s="68"/>
      <c r="AC20" s="68"/>
      <c r="AD20" s="68"/>
      <c r="AE20" s="68"/>
      <c r="AF20" s="68"/>
      <c r="AG20" s="68"/>
      <c r="AH20" s="68"/>
      <c r="AI20" s="68"/>
      <c r="AJ20" s="68"/>
      <c r="AK20" s="68"/>
      <c r="AL20" s="68"/>
      <c r="AM20" s="68"/>
      <c r="AN20" s="68"/>
      <c r="AO20" s="68"/>
      <c r="AP20" s="68"/>
      <c r="AQ20" s="68"/>
      <c r="AR20" s="68"/>
    </row>
    <row r="21" spans="1:44" s="69" customFormat="1" ht="15" customHeight="1" x14ac:dyDescent="0.2">
      <c r="A21" s="59">
        <v>26240100</v>
      </c>
      <c r="B21" s="60" t="s">
        <v>25</v>
      </c>
      <c r="C21" s="60" t="s">
        <v>66</v>
      </c>
      <c r="D21" s="60" t="s">
        <v>65</v>
      </c>
      <c r="E21" s="60" t="s">
        <v>38</v>
      </c>
      <c r="F21" s="60">
        <v>1</v>
      </c>
      <c r="G21" s="60">
        <v>70</v>
      </c>
      <c r="H21" s="61">
        <v>-75.214916669999994</v>
      </c>
      <c r="I21" s="62">
        <v>7.8629166699999997</v>
      </c>
      <c r="J21" s="63">
        <v>39.884615384615387</v>
      </c>
      <c r="K21" s="64">
        <v>52.92307692307692</v>
      </c>
      <c r="L21" s="64">
        <v>65.222222222222229</v>
      </c>
      <c r="M21" s="64">
        <v>223.66153846153844</v>
      </c>
      <c r="N21" s="64">
        <v>313.45714285714286</v>
      </c>
      <c r="O21" s="64">
        <v>371.53571428571428</v>
      </c>
      <c r="P21" s="64">
        <v>346.68518518518516</v>
      </c>
      <c r="Q21" s="64">
        <v>407.91724137931038</v>
      </c>
      <c r="R21" s="64">
        <v>376.44827586206895</v>
      </c>
      <c r="S21" s="64">
        <v>380</v>
      </c>
      <c r="T21" s="64">
        <v>254.23076923076923</v>
      </c>
      <c r="U21" s="64">
        <v>132.44</v>
      </c>
      <c r="V21" s="65">
        <v>2964.4057817916437</v>
      </c>
      <c r="W21" s="66">
        <v>323</v>
      </c>
      <c r="X21" s="67">
        <v>0.89722222222222225</v>
      </c>
      <c r="Y21" s="68"/>
      <c r="Z21" s="68"/>
      <c r="AA21" s="68"/>
      <c r="AB21" s="68"/>
      <c r="AC21" s="68"/>
      <c r="AD21" s="68"/>
      <c r="AE21" s="68"/>
      <c r="AF21" s="68"/>
      <c r="AG21" s="68"/>
      <c r="AH21" s="68"/>
      <c r="AI21" s="68"/>
      <c r="AJ21" s="68"/>
      <c r="AK21" s="68"/>
      <c r="AL21" s="68"/>
      <c r="AM21" s="68"/>
      <c r="AN21" s="68"/>
      <c r="AO21" s="68"/>
      <c r="AP21" s="68"/>
      <c r="AQ21" s="68"/>
      <c r="AR21" s="68"/>
    </row>
    <row r="22" spans="1:44" s="69" customFormat="1" ht="15" customHeight="1" x14ac:dyDescent="0.2">
      <c r="A22" s="59">
        <v>26210070</v>
      </c>
      <c r="B22" s="60" t="s">
        <v>25</v>
      </c>
      <c r="C22" s="60" t="s">
        <v>67</v>
      </c>
      <c r="D22" s="60" t="s">
        <v>67</v>
      </c>
      <c r="E22" s="60" t="s">
        <v>38</v>
      </c>
      <c r="F22" s="60">
        <v>1</v>
      </c>
      <c r="G22" s="60">
        <v>550</v>
      </c>
      <c r="H22" s="61">
        <v>-75.981277779999999</v>
      </c>
      <c r="I22" s="62">
        <v>6.4059722199999998</v>
      </c>
      <c r="J22" s="63">
        <v>66.106896551724134</v>
      </c>
      <c r="K22" s="64">
        <v>87.94285714285715</v>
      </c>
      <c r="L22" s="64">
        <v>187.92499999999998</v>
      </c>
      <c r="M22" s="64">
        <v>244.91071428571428</v>
      </c>
      <c r="N22" s="64">
        <v>275.36785714285713</v>
      </c>
      <c r="O22" s="64">
        <v>200.17586206896553</v>
      </c>
      <c r="P22" s="64">
        <v>176.37857142857143</v>
      </c>
      <c r="Q22" s="64">
        <v>167.69199999999998</v>
      </c>
      <c r="R22" s="64">
        <v>217.04615384615383</v>
      </c>
      <c r="S22" s="64">
        <v>247.53076923076924</v>
      </c>
      <c r="T22" s="64">
        <v>154.30357142857142</v>
      </c>
      <c r="U22" s="64">
        <v>91.480769230769226</v>
      </c>
      <c r="V22" s="65">
        <v>2116.8610223569531</v>
      </c>
      <c r="W22" s="66">
        <v>329</v>
      </c>
      <c r="X22" s="67">
        <v>0.91388888888888886</v>
      </c>
      <c r="Y22" s="68"/>
      <c r="Z22" s="68"/>
      <c r="AA22" s="68"/>
      <c r="AB22" s="68"/>
      <c r="AC22" s="68"/>
      <c r="AD22" s="68"/>
      <c r="AE22" s="68"/>
      <c r="AF22" s="68"/>
      <c r="AG22" s="68"/>
      <c r="AH22" s="68"/>
      <c r="AI22" s="68"/>
      <c r="AJ22" s="68"/>
      <c r="AK22" s="68"/>
      <c r="AL22" s="68"/>
      <c r="AM22" s="68"/>
      <c r="AN22" s="68"/>
      <c r="AO22" s="68"/>
      <c r="AP22" s="68"/>
      <c r="AQ22" s="68"/>
      <c r="AR22" s="68"/>
    </row>
    <row r="23" spans="1:44" s="69" customFormat="1" ht="15" customHeight="1" x14ac:dyDescent="0.2">
      <c r="A23" s="59">
        <v>12010090</v>
      </c>
      <c r="B23" s="60" t="s">
        <v>25</v>
      </c>
      <c r="C23" s="60" t="s">
        <v>76</v>
      </c>
      <c r="D23" s="60" t="s">
        <v>74</v>
      </c>
      <c r="E23" s="60" t="s">
        <v>38</v>
      </c>
      <c r="F23" s="60">
        <v>1</v>
      </c>
      <c r="G23" s="60">
        <v>21</v>
      </c>
      <c r="H23" s="61">
        <v>-76.711888889999997</v>
      </c>
      <c r="I23" s="62">
        <v>7.7476666700000001</v>
      </c>
      <c r="J23" s="63">
        <v>91.172413793103445</v>
      </c>
      <c r="K23" s="64">
        <v>71.678571428571431</v>
      </c>
      <c r="L23" s="64">
        <v>144.4814814814815</v>
      </c>
      <c r="M23" s="64">
        <v>263.85185185185185</v>
      </c>
      <c r="N23" s="64">
        <v>360.67857142857144</v>
      </c>
      <c r="O23" s="64">
        <v>344.0344827586207</v>
      </c>
      <c r="P23" s="64">
        <v>304.25925925925924</v>
      </c>
      <c r="Q23" s="64">
        <v>313.7448275862069</v>
      </c>
      <c r="R23" s="64">
        <v>302.18965517241378</v>
      </c>
      <c r="S23" s="64">
        <v>302.09999999999997</v>
      </c>
      <c r="T23" s="64">
        <v>311.54074074074077</v>
      </c>
      <c r="U23" s="64">
        <v>238.89655172413794</v>
      </c>
      <c r="V23" s="65">
        <v>3048.6284072249587</v>
      </c>
      <c r="W23" s="66">
        <v>338</v>
      </c>
      <c r="X23" s="67">
        <v>0.93888888888888888</v>
      </c>
      <c r="Y23" s="68"/>
      <c r="Z23" s="68"/>
      <c r="AA23" s="68"/>
      <c r="AB23" s="68"/>
      <c r="AC23" s="68"/>
      <c r="AD23" s="68"/>
      <c r="AE23" s="68"/>
      <c r="AF23" s="68"/>
      <c r="AG23" s="68"/>
      <c r="AH23" s="68"/>
      <c r="AI23" s="68"/>
      <c r="AJ23" s="68"/>
      <c r="AK23" s="68"/>
      <c r="AL23" s="68"/>
      <c r="AM23" s="68"/>
      <c r="AN23" s="68"/>
      <c r="AO23" s="68"/>
      <c r="AP23" s="68"/>
      <c r="AQ23" s="68"/>
      <c r="AR23" s="68"/>
    </row>
    <row r="24" spans="1:44" s="69" customFormat="1" ht="15" customHeight="1" x14ac:dyDescent="0.2">
      <c r="A24" s="59">
        <v>23080650</v>
      </c>
      <c r="B24" s="60" t="s">
        <v>25</v>
      </c>
      <c r="C24" s="60" t="s">
        <v>77</v>
      </c>
      <c r="D24" s="60" t="s">
        <v>78</v>
      </c>
      <c r="E24" s="60" t="s">
        <v>38</v>
      </c>
      <c r="F24" s="60">
        <v>1</v>
      </c>
      <c r="G24" s="60">
        <v>1850</v>
      </c>
      <c r="H24" s="61">
        <v>-75.335611110000002</v>
      </c>
      <c r="I24" s="62">
        <v>6.0737777799999995</v>
      </c>
      <c r="J24" s="63">
        <v>95.8</v>
      </c>
      <c r="K24" s="64">
        <v>125.36666666666666</v>
      </c>
      <c r="L24" s="64">
        <v>178.51724137931035</v>
      </c>
      <c r="M24" s="64">
        <v>262.78571428571428</v>
      </c>
      <c r="N24" s="64">
        <v>333.79310344827587</v>
      </c>
      <c r="O24" s="64">
        <v>274.93103448275861</v>
      </c>
      <c r="P24" s="64">
        <v>272.79310344827587</v>
      </c>
      <c r="Q24" s="64">
        <v>277.27586206896552</v>
      </c>
      <c r="R24" s="64">
        <v>306.58620689655174</v>
      </c>
      <c r="S24" s="64">
        <v>271.83333333333331</v>
      </c>
      <c r="T24" s="64">
        <v>187.23333333333332</v>
      </c>
      <c r="U24" s="64">
        <v>122.5</v>
      </c>
      <c r="V24" s="65">
        <v>2709.4155993431855</v>
      </c>
      <c r="W24" s="66">
        <v>352</v>
      </c>
      <c r="X24" s="67">
        <v>0.97777777777777775</v>
      </c>
      <c r="Y24" s="68"/>
      <c r="Z24" s="68"/>
      <c r="AA24" s="68"/>
      <c r="AB24" s="68"/>
      <c r="AC24" s="68"/>
      <c r="AD24" s="68"/>
      <c r="AE24" s="68"/>
      <c r="AF24" s="68"/>
      <c r="AG24" s="68"/>
      <c r="AH24" s="68"/>
      <c r="AI24" s="68"/>
      <c r="AJ24" s="68"/>
      <c r="AK24" s="68"/>
      <c r="AL24" s="68"/>
      <c r="AM24" s="68"/>
      <c r="AN24" s="68"/>
      <c r="AO24" s="68"/>
      <c r="AP24" s="68"/>
      <c r="AQ24" s="68"/>
      <c r="AR24" s="68"/>
    </row>
    <row r="25" spans="1:44" s="69" customFormat="1" ht="15" customHeight="1" x14ac:dyDescent="0.2">
      <c r="A25" s="59">
        <v>26240160</v>
      </c>
      <c r="B25" s="60" t="s">
        <v>25</v>
      </c>
      <c r="C25" s="60" t="s">
        <v>80</v>
      </c>
      <c r="D25" s="60" t="s">
        <v>79</v>
      </c>
      <c r="E25" s="60" t="s">
        <v>38</v>
      </c>
      <c r="F25" s="60">
        <v>1</v>
      </c>
      <c r="G25" s="60">
        <v>49</v>
      </c>
      <c r="H25" s="61">
        <v>-75.2</v>
      </c>
      <c r="I25" s="62">
        <v>7.96</v>
      </c>
      <c r="J25" s="63">
        <v>21.222222222222221</v>
      </c>
      <c r="K25" s="64">
        <v>39.38214285714286</v>
      </c>
      <c r="L25" s="64">
        <v>83</v>
      </c>
      <c r="M25" s="64">
        <v>214.08571428571426</v>
      </c>
      <c r="N25" s="64">
        <v>291.7</v>
      </c>
      <c r="O25" s="64">
        <v>363.20689655172413</v>
      </c>
      <c r="P25" s="64">
        <v>376.86785714285713</v>
      </c>
      <c r="Q25" s="64">
        <v>386.75862068965517</v>
      </c>
      <c r="R25" s="64">
        <v>372.89285714285717</v>
      </c>
      <c r="S25" s="64">
        <v>312.81481481481484</v>
      </c>
      <c r="T25" s="64">
        <v>219.52142857142857</v>
      </c>
      <c r="U25" s="64">
        <v>89.482758620689651</v>
      </c>
      <c r="V25" s="65">
        <v>2770.9353128991061</v>
      </c>
      <c r="W25" s="66">
        <v>335</v>
      </c>
      <c r="X25" s="67">
        <v>0.93055555555555558</v>
      </c>
      <c r="Y25" s="68"/>
      <c r="Z25" s="68"/>
      <c r="AA25" s="68"/>
      <c r="AB25" s="68"/>
      <c r="AC25" s="68"/>
      <c r="AD25" s="68"/>
      <c r="AE25" s="68"/>
      <c r="AF25" s="68"/>
      <c r="AG25" s="68"/>
      <c r="AH25" s="68"/>
      <c r="AI25" s="68"/>
      <c r="AJ25" s="68"/>
      <c r="AK25" s="68"/>
      <c r="AL25" s="68"/>
      <c r="AM25" s="68"/>
      <c r="AN25" s="68"/>
      <c r="AO25" s="68"/>
      <c r="AP25" s="68"/>
      <c r="AQ25" s="68"/>
      <c r="AR25" s="68"/>
    </row>
    <row r="26" spans="1:44" s="69" customFormat="1" ht="15" customHeight="1" x14ac:dyDescent="0.2">
      <c r="A26" s="59">
        <v>25020530</v>
      </c>
      <c r="B26" s="60" t="s">
        <v>25</v>
      </c>
      <c r="C26" s="60" t="s">
        <v>81</v>
      </c>
      <c r="D26" s="60" t="s">
        <v>79</v>
      </c>
      <c r="E26" s="60" t="s">
        <v>38</v>
      </c>
      <c r="F26" s="60">
        <v>1</v>
      </c>
      <c r="G26" s="60">
        <v>500</v>
      </c>
      <c r="H26" s="61">
        <v>-75.089749999999995</v>
      </c>
      <c r="I26" s="62">
        <v>8.0254999999999992</v>
      </c>
      <c r="J26" s="63">
        <v>23.140740740740739</v>
      </c>
      <c r="K26" s="64">
        <v>36.061538461538461</v>
      </c>
      <c r="L26" s="64">
        <v>73.964285714285708</v>
      </c>
      <c r="M26" s="64">
        <v>212.15555555555554</v>
      </c>
      <c r="N26" s="64">
        <v>308.19230769230768</v>
      </c>
      <c r="O26" s="64">
        <v>332.07142857142856</v>
      </c>
      <c r="P26" s="64">
        <v>379.94615384615383</v>
      </c>
      <c r="Q26" s="64">
        <v>370.69285714285712</v>
      </c>
      <c r="R26" s="64">
        <v>340.03928571428571</v>
      </c>
      <c r="S26" s="64">
        <v>326.67241379310343</v>
      </c>
      <c r="T26" s="64">
        <v>231.39310344827584</v>
      </c>
      <c r="U26" s="64">
        <v>76.575000000000017</v>
      </c>
      <c r="V26" s="65">
        <v>2710.904670680532</v>
      </c>
      <c r="W26" s="66">
        <v>330</v>
      </c>
      <c r="X26" s="67">
        <v>0.91666666666666663</v>
      </c>
      <c r="Y26" s="68"/>
      <c r="Z26" s="68"/>
      <c r="AA26" s="68"/>
      <c r="AB26" s="68"/>
      <c r="AC26" s="68"/>
      <c r="AD26" s="68"/>
      <c r="AE26" s="68"/>
      <c r="AF26" s="68"/>
      <c r="AG26" s="68"/>
      <c r="AH26" s="68"/>
      <c r="AI26" s="68"/>
      <c r="AJ26" s="68"/>
      <c r="AK26" s="68"/>
      <c r="AL26" s="68"/>
      <c r="AM26" s="68"/>
      <c r="AN26" s="68"/>
      <c r="AO26" s="68"/>
      <c r="AP26" s="68"/>
      <c r="AQ26" s="68"/>
      <c r="AR26" s="68"/>
    </row>
    <row r="27" spans="1:44" s="69" customFormat="1" ht="15" customHeight="1" x14ac:dyDescent="0.2">
      <c r="A27" s="59">
        <v>26240060</v>
      </c>
      <c r="B27" s="60" t="s">
        <v>25</v>
      </c>
      <c r="C27" s="60" t="s">
        <v>82</v>
      </c>
      <c r="D27" s="60" t="s">
        <v>79</v>
      </c>
      <c r="E27" s="60" t="s">
        <v>38</v>
      </c>
      <c r="F27" s="60">
        <v>1</v>
      </c>
      <c r="G27" s="60">
        <v>91</v>
      </c>
      <c r="H27" s="61">
        <v>-74.860352779999999</v>
      </c>
      <c r="I27" s="62">
        <v>7.7520499999999997</v>
      </c>
      <c r="J27" s="63">
        <v>37.233333333333334</v>
      </c>
      <c r="K27" s="64">
        <v>46.616666666666667</v>
      </c>
      <c r="L27" s="64">
        <v>76.839285714285708</v>
      </c>
      <c r="M27" s="64">
        <v>209.86333333333332</v>
      </c>
      <c r="N27" s="64">
        <v>323.26551724137926</v>
      </c>
      <c r="O27" s="64">
        <v>351.73333333333335</v>
      </c>
      <c r="P27" s="64">
        <v>333.36666666666667</v>
      </c>
      <c r="Q27" s="64">
        <v>374.65172413793101</v>
      </c>
      <c r="R27" s="64">
        <v>322.71666666666664</v>
      </c>
      <c r="S27" s="64">
        <v>335.24137931034483</v>
      </c>
      <c r="T27" s="64">
        <v>250.97241379310344</v>
      </c>
      <c r="U27" s="64">
        <v>90.026666666666671</v>
      </c>
      <c r="V27" s="65">
        <v>2752.526986863711</v>
      </c>
      <c r="W27" s="66">
        <v>354</v>
      </c>
      <c r="X27" s="67">
        <v>0.98333333333333328</v>
      </c>
      <c r="Y27" s="68"/>
      <c r="Z27" s="68"/>
      <c r="AA27" s="68"/>
      <c r="AB27" s="68"/>
      <c r="AC27" s="68"/>
      <c r="AD27" s="68"/>
      <c r="AE27" s="68"/>
      <c r="AF27" s="68"/>
      <c r="AG27" s="68"/>
      <c r="AH27" s="68"/>
      <c r="AI27" s="68"/>
      <c r="AJ27" s="68"/>
      <c r="AK27" s="68"/>
      <c r="AL27" s="68"/>
      <c r="AM27" s="68"/>
      <c r="AN27" s="68"/>
      <c r="AO27" s="68"/>
      <c r="AP27" s="68"/>
      <c r="AQ27" s="68"/>
      <c r="AR27" s="68"/>
    </row>
    <row r="28" spans="1:44" s="69" customFormat="1" ht="15" customHeight="1" x14ac:dyDescent="0.2">
      <c r="A28" s="59">
        <v>12010030</v>
      </c>
      <c r="B28" s="60" t="s">
        <v>25</v>
      </c>
      <c r="C28" s="60" t="s">
        <v>83</v>
      </c>
      <c r="D28" s="60" t="s">
        <v>84</v>
      </c>
      <c r="E28" s="60" t="s">
        <v>38</v>
      </c>
      <c r="F28" s="60">
        <v>1</v>
      </c>
      <c r="G28" s="60">
        <v>18</v>
      </c>
      <c r="H28" s="61">
        <v>-76.7</v>
      </c>
      <c r="I28" s="62">
        <v>7.57</v>
      </c>
      <c r="J28" s="63">
        <v>106</v>
      </c>
      <c r="K28" s="64">
        <v>75</v>
      </c>
      <c r="L28" s="64">
        <v>106.45185185185184</v>
      </c>
      <c r="M28" s="64">
        <v>250.65714285714287</v>
      </c>
      <c r="N28" s="64">
        <v>393.68</v>
      </c>
      <c r="O28" s="64">
        <v>425.27241379310345</v>
      </c>
      <c r="P28" s="64">
        <v>419.25714285714287</v>
      </c>
      <c r="Q28" s="64">
        <v>448.31071428571431</v>
      </c>
      <c r="R28" s="64">
        <v>357.42592592592592</v>
      </c>
      <c r="S28" s="64">
        <v>349.89629629629633</v>
      </c>
      <c r="T28" s="64">
        <v>378.64827586206894</v>
      </c>
      <c r="U28" s="64">
        <v>268.13793103448273</v>
      </c>
      <c r="V28" s="65">
        <v>3578.7376947637299</v>
      </c>
      <c r="W28" s="66">
        <v>336</v>
      </c>
      <c r="X28" s="67">
        <v>0.93333333333333335</v>
      </c>
      <c r="Y28" s="68"/>
      <c r="Z28" s="68"/>
      <c r="AA28" s="68"/>
      <c r="AB28" s="68"/>
      <c r="AC28" s="68"/>
      <c r="AD28" s="68"/>
      <c r="AE28" s="68"/>
      <c r="AF28" s="68"/>
      <c r="AG28" s="68"/>
      <c r="AH28" s="68"/>
      <c r="AI28" s="68"/>
      <c r="AJ28" s="68"/>
      <c r="AK28" s="68"/>
      <c r="AL28" s="68"/>
      <c r="AM28" s="68"/>
      <c r="AN28" s="68"/>
      <c r="AO28" s="68"/>
      <c r="AP28" s="68"/>
      <c r="AQ28" s="68"/>
      <c r="AR28" s="68"/>
    </row>
    <row r="29" spans="1:44" s="69" customFormat="1" ht="15" customHeight="1" x14ac:dyDescent="0.2">
      <c r="A29" s="59">
        <v>23080750</v>
      </c>
      <c r="B29" s="60" t="s">
        <v>25</v>
      </c>
      <c r="C29" s="60" t="s">
        <v>86</v>
      </c>
      <c r="D29" s="60" t="s">
        <v>87</v>
      </c>
      <c r="E29" s="60" t="s">
        <v>38</v>
      </c>
      <c r="F29" s="60">
        <v>1</v>
      </c>
      <c r="G29" s="60">
        <v>1280</v>
      </c>
      <c r="H29" s="61">
        <v>-75.182611109999996</v>
      </c>
      <c r="I29" s="62">
        <v>6.0533333300000001</v>
      </c>
      <c r="J29" s="63">
        <v>257.24137931034483</v>
      </c>
      <c r="K29" s="64">
        <v>248.32142857142858</v>
      </c>
      <c r="L29" s="64">
        <v>328.58620689655174</v>
      </c>
      <c r="M29" s="64">
        <v>458.48275862068965</v>
      </c>
      <c r="N29" s="64">
        <v>487.00689655172408</v>
      </c>
      <c r="O29" s="64">
        <v>316.23333333333335</v>
      </c>
      <c r="P29" s="64">
        <v>305.97999999999996</v>
      </c>
      <c r="Q29" s="64">
        <v>351.34482758620692</v>
      </c>
      <c r="R29" s="64">
        <v>480</v>
      </c>
      <c r="S29" s="64">
        <v>526.73333333333335</v>
      </c>
      <c r="T29" s="64">
        <v>471.31034482758622</v>
      </c>
      <c r="U29" s="64">
        <v>325.03333333333336</v>
      </c>
      <c r="V29" s="65">
        <v>4556.2738423645324</v>
      </c>
      <c r="W29" s="66">
        <v>351</v>
      </c>
      <c r="X29" s="67">
        <v>0.97499999999999998</v>
      </c>
      <c r="Y29" s="68"/>
      <c r="Z29" s="68"/>
      <c r="AA29" s="68"/>
      <c r="AB29" s="68"/>
      <c r="AC29" s="68"/>
      <c r="AD29" s="68"/>
      <c r="AE29" s="68"/>
      <c r="AF29" s="68"/>
      <c r="AG29" s="68"/>
      <c r="AH29" s="68"/>
      <c r="AI29" s="68"/>
      <c r="AJ29" s="68"/>
      <c r="AK29" s="68"/>
      <c r="AL29" s="68"/>
      <c r="AM29" s="68"/>
      <c r="AN29" s="68"/>
      <c r="AO29" s="68"/>
      <c r="AP29" s="68"/>
      <c r="AQ29" s="68"/>
      <c r="AR29" s="68"/>
    </row>
    <row r="30" spans="1:44" s="69" customFormat="1" ht="15" customHeight="1" x14ac:dyDescent="0.2">
      <c r="A30" s="59">
        <v>23080740</v>
      </c>
      <c r="B30" s="60" t="s">
        <v>25</v>
      </c>
      <c r="C30" s="60" t="s">
        <v>88</v>
      </c>
      <c r="D30" s="60" t="s">
        <v>89</v>
      </c>
      <c r="E30" s="60" t="s">
        <v>38</v>
      </c>
      <c r="F30" s="60">
        <v>1</v>
      </c>
      <c r="G30" s="60">
        <v>1280</v>
      </c>
      <c r="H30" s="61">
        <v>-75.259166669999999</v>
      </c>
      <c r="I30" s="62">
        <v>6.3969444400000004</v>
      </c>
      <c r="J30" s="63">
        <v>90.464285714285708</v>
      </c>
      <c r="K30" s="64">
        <v>133.58333333333334</v>
      </c>
      <c r="L30" s="64">
        <v>184.62068965517241</v>
      </c>
      <c r="M30" s="64">
        <v>308.26666666666665</v>
      </c>
      <c r="N30" s="64">
        <v>359.09000000000003</v>
      </c>
      <c r="O30" s="64">
        <v>291.07333333333338</v>
      </c>
      <c r="P30" s="64">
        <v>323</v>
      </c>
      <c r="Q30" s="64">
        <v>303.39999999999998</v>
      </c>
      <c r="R30" s="64">
        <v>343.82758620689657</v>
      </c>
      <c r="S30" s="64">
        <v>346.76666666666665</v>
      </c>
      <c r="T30" s="64">
        <v>243.58620689655172</v>
      </c>
      <c r="U30" s="64">
        <v>128.65517241379311</v>
      </c>
      <c r="V30" s="65">
        <v>3056.3339408867</v>
      </c>
      <c r="W30" s="66">
        <v>354</v>
      </c>
      <c r="X30" s="67">
        <v>0.98333333333333328</v>
      </c>
      <c r="Y30" s="68"/>
      <c r="Z30" s="68"/>
      <c r="AA30" s="68"/>
      <c r="AB30" s="68"/>
      <c r="AC30" s="68"/>
      <c r="AD30" s="68"/>
      <c r="AE30" s="68"/>
      <c r="AF30" s="68"/>
      <c r="AG30" s="68"/>
      <c r="AH30" s="68"/>
      <c r="AI30" s="68"/>
      <c r="AJ30" s="68"/>
      <c r="AK30" s="68"/>
      <c r="AL30" s="68"/>
      <c r="AM30" s="68"/>
      <c r="AN30" s="68"/>
      <c r="AO30" s="68"/>
      <c r="AP30" s="68"/>
      <c r="AQ30" s="68"/>
      <c r="AR30" s="68"/>
    </row>
    <row r="31" spans="1:44" s="69" customFormat="1" ht="15" customHeight="1" x14ac:dyDescent="0.2">
      <c r="A31" s="59">
        <v>11110030</v>
      </c>
      <c r="B31" s="60" t="s">
        <v>25</v>
      </c>
      <c r="C31" s="60" t="s">
        <v>92</v>
      </c>
      <c r="D31" s="60" t="s">
        <v>93</v>
      </c>
      <c r="E31" s="60" t="s">
        <v>38</v>
      </c>
      <c r="F31" s="60">
        <v>1</v>
      </c>
      <c r="G31" s="60">
        <v>1046</v>
      </c>
      <c r="H31" s="61">
        <v>-76.252319440000008</v>
      </c>
      <c r="I31" s="62">
        <v>6.8578900000000003</v>
      </c>
      <c r="J31" s="63">
        <v>49.592857142857142</v>
      </c>
      <c r="K31" s="64">
        <v>47.793103448275865</v>
      </c>
      <c r="L31" s="64">
        <v>81.75</v>
      </c>
      <c r="M31" s="64">
        <v>129.94799999999998</v>
      </c>
      <c r="N31" s="64">
        <v>208.29310344827587</v>
      </c>
      <c r="O31" s="64">
        <v>183</v>
      </c>
      <c r="P31" s="64">
        <v>130.74074074074073</v>
      </c>
      <c r="Q31" s="64">
        <v>144.11785714285716</v>
      </c>
      <c r="R31" s="64">
        <v>165.35714285714286</v>
      </c>
      <c r="S31" s="64">
        <v>205.86799999999999</v>
      </c>
      <c r="T31" s="64">
        <v>156.89655172413794</v>
      </c>
      <c r="U31" s="64">
        <v>85.45</v>
      </c>
      <c r="V31" s="65">
        <v>1588.8073565042876</v>
      </c>
      <c r="W31" s="66">
        <v>333</v>
      </c>
      <c r="X31" s="67">
        <v>0.92500000000000004</v>
      </c>
      <c r="Y31" s="68"/>
      <c r="Z31" s="68"/>
      <c r="AA31" s="68"/>
      <c r="AB31" s="68"/>
      <c r="AC31" s="68"/>
      <c r="AD31" s="68"/>
      <c r="AE31" s="68"/>
      <c r="AF31" s="68"/>
      <c r="AG31" s="68"/>
      <c r="AH31" s="68"/>
      <c r="AI31" s="68"/>
      <c r="AJ31" s="68"/>
      <c r="AK31" s="68"/>
      <c r="AL31" s="68"/>
      <c r="AM31" s="68"/>
      <c r="AN31" s="68"/>
      <c r="AO31" s="68"/>
      <c r="AP31" s="68"/>
      <c r="AQ31" s="68"/>
      <c r="AR31" s="68"/>
    </row>
    <row r="32" spans="1:44" s="69" customFormat="1" ht="15" customHeight="1" x14ac:dyDescent="0.2">
      <c r="A32" s="59">
        <v>27010830</v>
      </c>
      <c r="B32" s="60" t="s">
        <v>25</v>
      </c>
      <c r="C32" s="60" t="s">
        <v>94</v>
      </c>
      <c r="D32" s="60" t="s">
        <v>95</v>
      </c>
      <c r="E32" s="60" t="s">
        <v>38</v>
      </c>
      <c r="F32" s="60">
        <v>1</v>
      </c>
      <c r="G32" s="60">
        <v>2320</v>
      </c>
      <c r="H32" s="61">
        <v>-75.515749999999997</v>
      </c>
      <c r="I32" s="62">
        <v>6.5632222200000001</v>
      </c>
      <c r="J32" s="63">
        <v>54.858620689655176</v>
      </c>
      <c r="K32" s="64">
        <v>73.7</v>
      </c>
      <c r="L32" s="64">
        <v>126.86666666666666</v>
      </c>
      <c r="M32" s="64">
        <v>168.03333333333333</v>
      </c>
      <c r="N32" s="64">
        <v>213</v>
      </c>
      <c r="O32" s="64">
        <v>183.35714285714286</v>
      </c>
      <c r="P32" s="64">
        <v>182.93103448275863</v>
      </c>
      <c r="Q32" s="64">
        <v>163.35172413793103</v>
      </c>
      <c r="R32" s="64">
        <v>193.49285714285716</v>
      </c>
      <c r="S32" s="64">
        <v>211.74074074074073</v>
      </c>
      <c r="T32" s="64">
        <v>158.76551724137931</v>
      </c>
      <c r="U32" s="64">
        <v>81.75</v>
      </c>
      <c r="V32" s="65">
        <v>1811.8476372924649</v>
      </c>
      <c r="W32" s="66">
        <v>346</v>
      </c>
      <c r="X32" s="67">
        <v>0.96111111111111114</v>
      </c>
      <c r="Y32" s="68"/>
      <c r="Z32" s="68"/>
      <c r="AA32" s="68"/>
      <c r="AB32" s="68"/>
      <c r="AC32" s="68"/>
      <c r="AD32" s="68"/>
      <c r="AE32" s="68"/>
      <c r="AF32" s="68"/>
      <c r="AG32" s="68"/>
      <c r="AH32" s="68"/>
      <c r="AI32" s="68"/>
      <c r="AJ32" s="68"/>
      <c r="AK32" s="68"/>
      <c r="AL32" s="68"/>
      <c r="AM32" s="68"/>
      <c r="AN32" s="68"/>
      <c r="AO32" s="68"/>
      <c r="AP32" s="68"/>
      <c r="AQ32" s="68"/>
      <c r="AR32" s="68"/>
    </row>
    <row r="33" spans="1:44" s="69" customFormat="1" ht="15" customHeight="1" x14ac:dyDescent="0.2">
      <c r="A33" s="59">
        <v>26200150</v>
      </c>
      <c r="B33" s="60" t="s">
        <v>25</v>
      </c>
      <c r="C33" s="60" t="s">
        <v>96</v>
      </c>
      <c r="D33" s="60" t="s">
        <v>96</v>
      </c>
      <c r="E33" s="60" t="s">
        <v>38</v>
      </c>
      <c r="F33" s="60">
        <v>1</v>
      </c>
      <c r="G33" s="60">
        <v>1650</v>
      </c>
      <c r="H33" s="61">
        <v>-75.685111110000008</v>
      </c>
      <c r="I33" s="62">
        <v>5.93675</v>
      </c>
      <c r="J33" s="63">
        <v>120.17586206896551</v>
      </c>
      <c r="K33" s="64">
        <v>130.5</v>
      </c>
      <c r="L33" s="64">
        <v>181.6423076923077</v>
      </c>
      <c r="M33" s="64">
        <v>272.22142857142859</v>
      </c>
      <c r="N33" s="64">
        <v>348.35714285714283</v>
      </c>
      <c r="O33" s="64">
        <v>243.44827586206895</v>
      </c>
      <c r="P33" s="64">
        <v>213.59629629629632</v>
      </c>
      <c r="Q33" s="64">
        <v>236.43214285714288</v>
      </c>
      <c r="R33" s="64">
        <v>291</v>
      </c>
      <c r="S33" s="64">
        <v>338.86666666666667</v>
      </c>
      <c r="T33" s="64">
        <v>303.60714285714283</v>
      </c>
      <c r="U33" s="64">
        <v>188.53846153846155</v>
      </c>
      <c r="V33" s="65">
        <v>2868.3857272676237</v>
      </c>
      <c r="W33" s="66">
        <v>334</v>
      </c>
      <c r="X33" s="67">
        <v>0.92777777777777781</v>
      </c>
      <c r="Y33" s="68"/>
      <c r="Z33" s="68"/>
      <c r="AA33" s="68"/>
      <c r="AB33" s="68"/>
      <c r="AC33" s="68"/>
      <c r="AD33" s="68"/>
      <c r="AE33" s="68"/>
      <c r="AF33" s="68"/>
      <c r="AG33" s="68"/>
      <c r="AH33" s="68"/>
      <c r="AI33" s="68"/>
      <c r="AJ33" s="68"/>
      <c r="AK33" s="68"/>
      <c r="AL33" s="68"/>
      <c r="AM33" s="68"/>
      <c r="AN33" s="68"/>
      <c r="AO33" s="68"/>
      <c r="AP33" s="68"/>
      <c r="AQ33" s="68"/>
      <c r="AR33" s="68"/>
    </row>
    <row r="34" spans="1:44" s="69" customFormat="1" ht="15" customHeight="1" x14ac:dyDescent="0.2">
      <c r="A34" s="59">
        <v>11110010</v>
      </c>
      <c r="B34" s="60" t="s">
        <v>25</v>
      </c>
      <c r="C34" s="60" t="s">
        <v>99</v>
      </c>
      <c r="D34" s="60" t="s">
        <v>98</v>
      </c>
      <c r="E34" s="60" t="s">
        <v>38</v>
      </c>
      <c r="F34" s="60">
        <v>1</v>
      </c>
      <c r="G34" s="60">
        <v>1370</v>
      </c>
      <c r="H34" s="61">
        <v>-76.133611110000004</v>
      </c>
      <c r="I34" s="62">
        <v>6.76333333</v>
      </c>
      <c r="J34" s="63">
        <v>79.63000000000001</v>
      </c>
      <c r="K34" s="64">
        <v>103.37931034482759</v>
      </c>
      <c r="L34" s="64">
        <v>127.71428571428571</v>
      </c>
      <c r="M34" s="64">
        <v>255.32666666666665</v>
      </c>
      <c r="N34" s="64">
        <v>315.46785714285716</v>
      </c>
      <c r="O34" s="64">
        <v>253.76923076923077</v>
      </c>
      <c r="P34" s="64">
        <v>200.09285714285716</v>
      </c>
      <c r="Q34" s="64">
        <v>229.76206896551724</v>
      </c>
      <c r="R34" s="64">
        <v>274.04814814814813</v>
      </c>
      <c r="S34" s="64">
        <v>321.47307692307692</v>
      </c>
      <c r="T34" s="64">
        <v>271.25925925925924</v>
      </c>
      <c r="U34" s="64">
        <v>131.69230769230768</v>
      </c>
      <c r="V34" s="65">
        <v>2563.6150687690342</v>
      </c>
      <c r="W34" s="66">
        <v>334</v>
      </c>
      <c r="X34" s="67">
        <v>0.92777777777777781</v>
      </c>
      <c r="Y34" s="68"/>
      <c r="Z34" s="68"/>
      <c r="AA34" s="68"/>
      <c r="AB34" s="68"/>
      <c r="AC34" s="68"/>
      <c r="AD34" s="68"/>
      <c r="AE34" s="68"/>
      <c r="AF34" s="68"/>
      <c r="AG34" s="68"/>
      <c r="AH34" s="68"/>
      <c r="AI34" s="68"/>
      <c r="AJ34" s="68"/>
      <c r="AK34" s="68"/>
      <c r="AL34" s="68"/>
      <c r="AM34" s="68"/>
      <c r="AN34" s="68"/>
      <c r="AO34" s="68"/>
      <c r="AP34" s="68"/>
      <c r="AQ34" s="68"/>
      <c r="AR34" s="68"/>
    </row>
    <row r="35" spans="1:44" s="69" customFormat="1" ht="15" customHeight="1" x14ac:dyDescent="0.2">
      <c r="A35" s="59">
        <v>26220090</v>
      </c>
      <c r="B35" s="60" t="s">
        <v>25</v>
      </c>
      <c r="C35" s="60" t="s">
        <v>100</v>
      </c>
      <c r="D35" s="60" t="s">
        <v>100</v>
      </c>
      <c r="E35" s="60" t="s">
        <v>38</v>
      </c>
      <c r="F35" s="60">
        <v>1</v>
      </c>
      <c r="G35" s="60">
        <v>10</v>
      </c>
      <c r="H35" s="61">
        <v>-75.957222220000006</v>
      </c>
      <c r="I35" s="62">
        <v>6.6880555599999996</v>
      </c>
      <c r="J35" s="63">
        <v>48.855172413793099</v>
      </c>
      <c r="K35" s="64">
        <v>57.633333333333333</v>
      </c>
      <c r="L35" s="64">
        <v>87.214285714285708</v>
      </c>
      <c r="M35" s="64">
        <v>184.5</v>
      </c>
      <c r="N35" s="64">
        <v>212.86206896551724</v>
      </c>
      <c r="O35" s="64">
        <v>179.33333333333334</v>
      </c>
      <c r="P35" s="64">
        <v>152.68965517241378</v>
      </c>
      <c r="Q35" s="64">
        <v>152.79655172413794</v>
      </c>
      <c r="R35" s="64">
        <v>209.89655172413794</v>
      </c>
      <c r="S35" s="64">
        <v>231.55172413793105</v>
      </c>
      <c r="T35" s="64">
        <v>159.80333333333334</v>
      </c>
      <c r="U35" s="64">
        <v>99.310344827586206</v>
      </c>
      <c r="V35" s="65">
        <v>1776.4463546798031</v>
      </c>
      <c r="W35" s="66">
        <v>351</v>
      </c>
      <c r="X35" s="67">
        <v>0.97499999999999998</v>
      </c>
      <c r="Y35" s="68"/>
      <c r="Z35" s="68"/>
      <c r="AA35" s="68"/>
      <c r="AB35" s="68"/>
      <c r="AC35" s="68"/>
      <c r="AD35" s="68"/>
      <c r="AE35" s="68"/>
      <c r="AF35" s="68"/>
      <c r="AG35" s="68"/>
      <c r="AH35" s="68"/>
      <c r="AI35" s="68"/>
      <c r="AJ35" s="68"/>
      <c r="AK35" s="68"/>
      <c r="AL35" s="68"/>
      <c r="AM35" s="68"/>
      <c r="AN35" s="68"/>
      <c r="AO35" s="68"/>
      <c r="AP35" s="68"/>
      <c r="AQ35" s="68"/>
      <c r="AR35" s="68"/>
    </row>
    <row r="36" spans="1:44" s="69" customFormat="1" ht="15" customHeight="1" x14ac:dyDescent="0.2">
      <c r="A36" s="59">
        <v>27010820</v>
      </c>
      <c r="B36" s="60" t="s">
        <v>25</v>
      </c>
      <c r="C36" s="60" t="s">
        <v>101</v>
      </c>
      <c r="D36" s="60" t="s">
        <v>102</v>
      </c>
      <c r="E36" s="60" t="s">
        <v>38</v>
      </c>
      <c r="F36" s="60">
        <v>1</v>
      </c>
      <c r="G36" s="60">
        <v>1600</v>
      </c>
      <c r="H36" s="61">
        <v>-75.453611109999997</v>
      </c>
      <c r="I36" s="62">
        <v>6.3683333299999996</v>
      </c>
      <c r="J36" s="63">
        <v>41.275862068965516</v>
      </c>
      <c r="K36" s="64">
        <v>64.099999999999994</v>
      </c>
      <c r="L36" s="64">
        <v>99.964285714285708</v>
      </c>
      <c r="M36" s="64">
        <v>191.86206896551724</v>
      </c>
      <c r="N36" s="64">
        <v>253.54666666666665</v>
      </c>
      <c r="O36" s="64">
        <v>170.4</v>
      </c>
      <c r="P36" s="64">
        <v>148.49655172413793</v>
      </c>
      <c r="Q36" s="64">
        <v>175.10344827586206</v>
      </c>
      <c r="R36" s="64">
        <v>218.79310344827587</v>
      </c>
      <c r="S36" s="64">
        <v>251.64137931034483</v>
      </c>
      <c r="T36" s="64">
        <v>156.05000000000001</v>
      </c>
      <c r="U36" s="64">
        <v>93.033333333333331</v>
      </c>
      <c r="V36" s="65">
        <v>1864.2666995073889</v>
      </c>
      <c r="W36" s="66">
        <v>351</v>
      </c>
      <c r="X36" s="67">
        <v>0.97499999999999998</v>
      </c>
      <c r="Y36" s="68"/>
      <c r="Z36" s="68"/>
      <c r="AA36" s="68"/>
      <c r="AB36" s="68"/>
      <c r="AC36" s="68"/>
      <c r="AD36" s="68"/>
      <c r="AE36" s="68"/>
      <c r="AF36" s="68"/>
      <c r="AG36" s="68"/>
      <c r="AH36" s="68"/>
      <c r="AI36" s="68"/>
      <c r="AJ36" s="68"/>
      <c r="AK36" s="68"/>
      <c r="AL36" s="68"/>
      <c r="AM36" s="68"/>
      <c r="AN36" s="68"/>
      <c r="AO36" s="68"/>
      <c r="AP36" s="68"/>
      <c r="AQ36" s="68"/>
      <c r="AR36" s="68"/>
    </row>
    <row r="37" spans="1:44" s="69" customFormat="1" ht="15" customHeight="1" x14ac:dyDescent="0.2">
      <c r="A37" s="59">
        <v>27010900</v>
      </c>
      <c r="B37" s="60" t="s">
        <v>25</v>
      </c>
      <c r="C37" s="60" t="s">
        <v>103</v>
      </c>
      <c r="D37" s="60" t="s">
        <v>103</v>
      </c>
      <c r="E37" s="60" t="s">
        <v>38</v>
      </c>
      <c r="F37" s="60">
        <v>1</v>
      </c>
      <c r="G37" s="60">
        <v>1850</v>
      </c>
      <c r="H37" s="61">
        <v>-75.219805560000012</v>
      </c>
      <c r="I37" s="62">
        <v>6.6778055600000004</v>
      </c>
      <c r="J37" s="63">
        <v>83.7</v>
      </c>
      <c r="K37" s="64">
        <v>115.37931034482759</v>
      </c>
      <c r="L37" s="64">
        <v>186.55172413793105</v>
      </c>
      <c r="M37" s="64">
        <v>345.53571428571428</v>
      </c>
      <c r="N37" s="64">
        <v>438.86666666666667</v>
      </c>
      <c r="O37" s="64">
        <v>325.4133333333333</v>
      </c>
      <c r="P37" s="64">
        <v>295.13793103448273</v>
      </c>
      <c r="Q37" s="64">
        <v>336.19333333333333</v>
      </c>
      <c r="R37" s="64">
        <v>396.79310344827587</v>
      </c>
      <c r="S37" s="64">
        <v>388.20400000000001</v>
      </c>
      <c r="T37" s="64">
        <v>278.34482758620692</v>
      </c>
      <c r="U37" s="64">
        <v>149.9</v>
      </c>
      <c r="V37" s="65">
        <v>3340.0199441707719</v>
      </c>
      <c r="W37" s="66">
        <v>348</v>
      </c>
      <c r="X37" s="67">
        <v>0.96666666666666667</v>
      </c>
      <c r="Y37" s="68"/>
      <c r="Z37" s="68"/>
      <c r="AA37" s="68"/>
      <c r="AB37" s="68"/>
      <c r="AC37" s="68"/>
      <c r="AD37" s="68"/>
      <c r="AE37" s="68"/>
      <c r="AF37" s="68"/>
      <c r="AG37" s="68"/>
      <c r="AH37" s="68"/>
      <c r="AI37" s="68"/>
      <c r="AJ37" s="68"/>
      <c r="AK37" s="68"/>
      <c r="AL37" s="68"/>
      <c r="AM37" s="68"/>
      <c r="AN37" s="68"/>
      <c r="AO37" s="68"/>
      <c r="AP37" s="68"/>
      <c r="AQ37" s="68"/>
      <c r="AR37" s="68"/>
    </row>
    <row r="38" spans="1:44" s="69" customFormat="1" ht="15" customHeight="1" x14ac:dyDescent="0.2">
      <c r="A38" s="59">
        <v>27010770</v>
      </c>
      <c r="B38" s="60" t="s">
        <v>25</v>
      </c>
      <c r="C38" s="60" t="s">
        <v>104</v>
      </c>
      <c r="D38" s="60" t="s">
        <v>105</v>
      </c>
      <c r="E38" s="60" t="s">
        <v>38</v>
      </c>
      <c r="F38" s="60">
        <v>1</v>
      </c>
      <c r="G38" s="60">
        <v>255</v>
      </c>
      <c r="H38" s="61">
        <v>-75.705083329999994</v>
      </c>
      <c r="I38" s="62">
        <v>6.1783333300000001</v>
      </c>
      <c r="J38" s="63">
        <v>140.64285714285714</v>
      </c>
      <c r="K38" s="64">
        <v>143.94</v>
      </c>
      <c r="L38" s="64">
        <v>232.5</v>
      </c>
      <c r="M38" s="64">
        <v>325.85862068965514</v>
      </c>
      <c r="N38" s="64">
        <v>366.59999999999997</v>
      </c>
      <c r="O38" s="64">
        <v>243.68965517241378</v>
      </c>
      <c r="P38" s="64">
        <v>200.75</v>
      </c>
      <c r="Q38" s="64">
        <v>238.82000000000002</v>
      </c>
      <c r="R38" s="64">
        <v>314.61034482758623</v>
      </c>
      <c r="S38" s="64">
        <v>375.14285714285717</v>
      </c>
      <c r="T38" s="64">
        <v>298.25517241379316</v>
      </c>
      <c r="U38" s="64">
        <v>177.33333333333334</v>
      </c>
      <c r="V38" s="65">
        <v>3058.1428407224962</v>
      </c>
      <c r="W38" s="66">
        <v>348</v>
      </c>
      <c r="X38" s="67">
        <v>0.96666666666666667</v>
      </c>
      <c r="Y38" s="68"/>
      <c r="Z38" s="68"/>
      <c r="AA38" s="68"/>
      <c r="AB38" s="68"/>
      <c r="AC38" s="68"/>
      <c r="AD38" s="68"/>
      <c r="AE38" s="68"/>
      <c r="AF38" s="68"/>
      <c r="AG38" s="68"/>
      <c r="AH38" s="68"/>
      <c r="AI38" s="68"/>
      <c r="AJ38" s="68"/>
      <c r="AK38" s="68"/>
      <c r="AL38" s="68"/>
      <c r="AM38" s="68"/>
      <c r="AN38" s="68"/>
      <c r="AO38" s="68"/>
      <c r="AP38" s="68"/>
      <c r="AQ38" s="68"/>
      <c r="AR38" s="68"/>
    </row>
    <row r="39" spans="1:44" s="69" customFormat="1" ht="15" customHeight="1" x14ac:dyDescent="0.2">
      <c r="A39" s="59">
        <v>26220100</v>
      </c>
      <c r="B39" s="60" t="s">
        <v>25</v>
      </c>
      <c r="C39" s="60" t="s">
        <v>106</v>
      </c>
      <c r="D39" s="60" t="s">
        <v>107</v>
      </c>
      <c r="E39" s="60" t="s">
        <v>38</v>
      </c>
      <c r="F39" s="60">
        <v>1</v>
      </c>
      <c r="G39" s="60">
        <v>1950</v>
      </c>
      <c r="H39" s="61">
        <v>-75.73408332999999</v>
      </c>
      <c r="I39" s="62">
        <v>7.2496388899999999</v>
      </c>
      <c r="J39" s="63">
        <v>24</v>
      </c>
      <c r="K39" s="64">
        <v>43.1</v>
      </c>
      <c r="L39" s="64">
        <v>57.321428571428569</v>
      </c>
      <c r="M39" s="64">
        <v>147.58620689655172</v>
      </c>
      <c r="N39" s="64">
        <v>236.16666666666666</v>
      </c>
      <c r="O39" s="64">
        <v>209.37931034482759</v>
      </c>
      <c r="P39" s="64">
        <v>220.53571428571428</v>
      </c>
      <c r="Q39" s="64">
        <v>225.10714285714286</v>
      </c>
      <c r="R39" s="64">
        <v>227.52068965517242</v>
      </c>
      <c r="S39" s="64">
        <v>242.62068965517241</v>
      </c>
      <c r="T39" s="64">
        <v>158.14642857142857</v>
      </c>
      <c r="U39" s="64">
        <v>71.464285714285708</v>
      </c>
      <c r="V39" s="65">
        <v>1862.9485632183907</v>
      </c>
      <c r="W39" s="66">
        <v>345</v>
      </c>
      <c r="X39" s="67">
        <v>0.95833333333333337</v>
      </c>
      <c r="Y39" s="68"/>
      <c r="Z39" s="68"/>
      <c r="AA39" s="68"/>
      <c r="AB39" s="68"/>
      <c r="AC39" s="68"/>
      <c r="AD39" s="68"/>
      <c r="AE39" s="68"/>
      <c r="AF39" s="68"/>
      <c r="AG39" s="68"/>
      <c r="AH39" s="68"/>
      <c r="AI39" s="68"/>
      <c r="AJ39" s="68"/>
      <c r="AK39" s="68"/>
      <c r="AL39" s="68"/>
      <c r="AM39" s="68"/>
      <c r="AN39" s="68"/>
      <c r="AO39" s="68"/>
      <c r="AP39" s="68"/>
      <c r="AQ39" s="68"/>
      <c r="AR39" s="68"/>
    </row>
    <row r="40" spans="1:44" s="69" customFormat="1" ht="15" customHeight="1" x14ac:dyDescent="0.2">
      <c r="A40" s="59">
        <v>26220110</v>
      </c>
      <c r="B40" s="60" t="s">
        <v>25</v>
      </c>
      <c r="C40" s="60" t="s">
        <v>108</v>
      </c>
      <c r="D40" s="60" t="s">
        <v>107</v>
      </c>
      <c r="E40" s="60" t="s">
        <v>38</v>
      </c>
      <c r="F40" s="60">
        <v>1</v>
      </c>
      <c r="G40" s="60">
        <v>2039</v>
      </c>
      <c r="H40" s="61">
        <v>-75.616861110000002</v>
      </c>
      <c r="I40" s="62">
        <v>7.3237499999999995</v>
      </c>
      <c r="J40" s="63">
        <v>46.881481481481487</v>
      </c>
      <c r="K40" s="64">
        <v>85.63928571428572</v>
      </c>
      <c r="L40" s="64">
        <v>104.63461538461539</v>
      </c>
      <c r="M40" s="64">
        <v>222.18461538461537</v>
      </c>
      <c r="N40" s="64">
        <v>307.12222222222226</v>
      </c>
      <c r="O40" s="64">
        <v>288.64230769230767</v>
      </c>
      <c r="P40" s="64">
        <v>322.72962962962964</v>
      </c>
      <c r="Q40" s="64">
        <v>310.42592592592592</v>
      </c>
      <c r="R40" s="64">
        <v>293.30714285714282</v>
      </c>
      <c r="S40" s="64">
        <v>341.49642857142857</v>
      </c>
      <c r="T40" s="64">
        <v>262.59999999999997</v>
      </c>
      <c r="U40" s="64">
        <v>128.23448275862069</v>
      </c>
      <c r="V40" s="65">
        <v>2713.8981376222755</v>
      </c>
      <c r="W40" s="66">
        <v>326</v>
      </c>
      <c r="X40" s="67">
        <v>0.90555555555555556</v>
      </c>
      <c r="Y40" s="68"/>
      <c r="Z40" s="68"/>
      <c r="AA40" s="68"/>
      <c r="AB40" s="68"/>
      <c r="AC40" s="68"/>
      <c r="AD40" s="68"/>
      <c r="AE40" s="68"/>
      <c r="AF40" s="68"/>
      <c r="AG40" s="68"/>
      <c r="AH40" s="68"/>
      <c r="AI40" s="68"/>
      <c r="AJ40" s="68"/>
      <c r="AK40" s="68"/>
      <c r="AL40" s="68"/>
      <c r="AM40" s="68"/>
      <c r="AN40" s="68"/>
      <c r="AO40" s="68"/>
      <c r="AP40" s="68"/>
      <c r="AQ40" s="68"/>
      <c r="AR40" s="68"/>
    </row>
    <row r="41" spans="1:44" s="69" customFormat="1" ht="15" customHeight="1" x14ac:dyDescent="0.2">
      <c r="A41" s="59">
        <v>26170190</v>
      </c>
      <c r="B41" s="60" t="s">
        <v>25</v>
      </c>
      <c r="C41" s="60" t="s">
        <v>109</v>
      </c>
      <c r="D41" s="60" t="s">
        <v>110</v>
      </c>
      <c r="E41" s="60" t="s">
        <v>38</v>
      </c>
      <c r="F41" s="60">
        <v>1</v>
      </c>
      <c r="G41" s="60">
        <v>1140</v>
      </c>
      <c r="H41" s="61">
        <v>-75.723611110000007</v>
      </c>
      <c r="I41" s="62">
        <v>5.8038611099999997</v>
      </c>
      <c r="J41" s="63">
        <v>96.9</v>
      </c>
      <c r="K41" s="64">
        <v>95.223333333333329</v>
      </c>
      <c r="L41" s="64">
        <v>164.46206896551723</v>
      </c>
      <c r="M41" s="64">
        <v>235.08666666666667</v>
      </c>
      <c r="N41" s="64">
        <v>315.20333333333332</v>
      </c>
      <c r="O41" s="64">
        <v>249.92666666666668</v>
      </c>
      <c r="P41" s="64">
        <v>195.63103448275862</v>
      </c>
      <c r="Q41" s="64">
        <v>228.19666666666666</v>
      </c>
      <c r="R41" s="64">
        <v>281.65666666666669</v>
      </c>
      <c r="S41" s="64">
        <v>316.16666666666669</v>
      </c>
      <c r="T41" s="64">
        <v>281.77586206896552</v>
      </c>
      <c r="U41" s="64">
        <v>161.97241379310344</v>
      </c>
      <c r="V41" s="65">
        <v>2622.2013793103451</v>
      </c>
      <c r="W41" s="66">
        <v>356</v>
      </c>
      <c r="X41" s="67">
        <v>0.98888888888888893</v>
      </c>
      <c r="Y41" s="68"/>
      <c r="Z41" s="68"/>
      <c r="AA41" s="68"/>
      <c r="AB41" s="68"/>
      <c r="AC41" s="68"/>
      <c r="AD41" s="68"/>
      <c r="AE41" s="68"/>
      <c r="AF41" s="68"/>
      <c r="AG41" s="68"/>
      <c r="AH41" s="68"/>
      <c r="AI41" s="68"/>
      <c r="AJ41" s="68"/>
      <c r="AK41" s="68"/>
      <c r="AL41" s="68"/>
      <c r="AM41" s="68"/>
      <c r="AN41" s="68"/>
      <c r="AO41" s="68"/>
      <c r="AP41" s="68"/>
      <c r="AQ41" s="68"/>
      <c r="AR41" s="68"/>
    </row>
    <row r="42" spans="1:44" s="69" customFormat="1" ht="15" customHeight="1" x14ac:dyDescent="0.2">
      <c r="A42" s="59">
        <v>26180220</v>
      </c>
      <c r="B42" s="60" t="s">
        <v>25</v>
      </c>
      <c r="C42" s="60" t="s">
        <v>111</v>
      </c>
      <c r="D42" s="60" t="s">
        <v>111</v>
      </c>
      <c r="E42" s="60" t="s">
        <v>38</v>
      </c>
      <c r="F42" s="60">
        <v>1</v>
      </c>
      <c r="G42" s="60">
        <v>608</v>
      </c>
      <c r="H42" s="61">
        <v>-75.599997220000006</v>
      </c>
      <c r="I42" s="62">
        <v>5.73</v>
      </c>
      <c r="J42" s="63">
        <v>65.925925925925924</v>
      </c>
      <c r="K42" s="64">
        <v>77.857142857142861</v>
      </c>
      <c r="L42" s="64">
        <v>120</v>
      </c>
      <c r="M42" s="64">
        <v>190.61481481481482</v>
      </c>
      <c r="N42" s="64">
        <v>256.47241379310344</v>
      </c>
      <c r="O42" s="64">
        <v>146.65925925925927</v>
      </c>
      <c r="P42" s="64">
        <v>142.71379310344827</v>
      </c>
      <c r="Q42" s="64">
        <v>180.53214285714284</v>
      </c>
      <c r="R42" s="64">
        <v>245.21034482758623</v>
      </c>
      <c r="S42" s="64">
        <v>294.01724137931035</v>
      </c>
      <c r="T42" s="64">
        <v>215.57142857142858</v>
      </c>
      <c r="U42" s="64">
        <v>121.14814814814815</v>
      </c>
      <c r="V42" s="65">
        <v>2056.7226555373109</v>
      </c>
      <c r="W42" s="66">
        <v>336</v>
      </c>
      <c r="X42" s="67">
        <v>0.93333333333333335</v>
      </c>
      <c r="Y42" s="68"/>
      <c r="Z42" s="68"/>
      <c r="AA42" s="68"/>
      <c r="AB42" s="68"/>
      <c r="AC42" s="68"/>
      <c r="AD42" s="68"/>
      <c r="AE42" s="68"/>
      <c r="AF42" s="68"/>
      <c r="AG42" s="68"/>
      <c r="AH42" s="68"/>
      <c r="AI42" s="68"/>
      <c r="AJ42" s="68"/>
      <c r="AK42" s="68"/>
      <c r="AL42" s="68"/>
      <c r="AM42" s="68"/>
      <c r="AN42" s="68"/>
      <c r="AO42" s="68"/>
      <c r="AP42" s="68"/>
      <c r="AQ42" s="68"/>
      <c r="AR42" s="68"/>
    </row>
    <row r="43" spans="1:44" s="69" customFormat="1" ht="15" customHeight="1" x14ac:dyDescent="0.2">
      <c r="A43" s="59">
        <v>26180170</v>
      </c>
      <c r="B43" s="60" t="s">
        <v>25</v>
      </c>
      <c r="C43" s="60" t="s">
        <v>112</v>
      </c>
      <c r="D43" s="60" t="s">
        <v>113</v>
      </c>
      <c r="E43" s="60" t="s">
        <v>38</v>
      </c>
      <c r="F43" s="60">
        <v>1</v>
      </c>
      <c r="G43" s="60">
        <v>2530</v>
      </c>
      <c r="H43" s="61">
        <v>-75.381388889999997</v>
      </c>
      <c r="I43" s="62">
        <v>5.9983333300000004</v>
      </c>
      <c r="J43" s="63">
        <v>87.648148148148152</v>
      </c>
      <c r="K43" s="64">
        <v>120.23103448275862</v>
      </c>
      <c r="L43" s="64">
        <v>143.96153846153845</v>
      </c>
      <c r="M43" s="64">
        <v>223.59999999999997</v>
      </c>
      <c r="N43" s="64">
        <v>297.237037037037</v>
      </c>
      <c r="O43" s="64">
        <v>207.17777777777778</v>
      </c>
      <c r="P43" s="64">
        <v>206.3962962962963</v>
      </c>
      <c r="Q43" s="64">
        <v>213.26400000000001</v>
      </c>
      <c r="R43" s="64">
        <v>257.05</v>
      </c>
      <c r="S43" s="64">
        <v>237.65599999999998</v>
      </c>
      <c r="T43" s="64">
        <v>197.21724137931034</v>
      </c>
      <c r="U43" s="64">
        <v>121.52333333333333</v>
      </c>
      <c r="V43" s="65">
        <v>2312.9624069162001</v>
      </c>
      <c r="W43" s="66">
        <v>326</v>
      </c>
      <c r="X43" s="67">
        <v>0.90555555555555556</v>
      </c>
      <c r="Y43" s="68"/>
      <c r="Z43" s="68"/>
      <c r="AA43" s="68"/>
      <c r="AB43" s="68"/>
      <c r="AC43" s="68"/>
      <c r="AD43" s="68"/>
      <c r="AE43" s="68"/>
      <c r="AF43" s="68"/>
      <c r="AG43" s="68"/>
      <c r="AH43" s="68"/>
      <c r="AI43" s="68"/>
      <c r="AJ43" s="68"/>
      <c r="AK43" s="68"/>
      <c r="AL43" s="68"/>
      <c r="AM43" s="68"/>
      <c r="AN43" s="68"/>
      <c r="AO43" s="68"/>
      <c r="AP43" s="68"/>
      <c r="AQ43" s="68"/>
      <c r="AR43" s="68"/>
    </row>
    <row r="44" spans="1:44" s="69" customFormat="1" ht="15" customHeight="1" x14ac:dyDescent="0.2">
      <c r="A44" s="59">
        <v>26185020</v>
      </c>
      <c r="B44" s="60" t="s">
        <v>41</v>
      </c>
      <c r="C44" s="60" t="s">
        <v>114</v>
      </c>
      <c r="D44" s="60" t="s">
        <v>113</v>
      </c>
      <c r="E44" s="60" t="s">
        <v>38</v>
      </c>
      <c r="F44" s="60">
        <v>1</v>
      </c>
      <c r="G44" s="60">
        <v>2408</v>
      </c>
      <c r="H44" s="61">
        <v>-75.318638890000003</v>
      </c>
      <c r="I44" s="62">
        <v>5.8863611100000002</v>
      </c>
      <c r="J44" s="63">
        <v>160.27000000000001</v>
      </c>
      <c r="K44" s="64">
        <v>207.76206896551727</v>
      </c>
      <c r="L44" s="64">
        <v>258.2566666666666</v>
      </c>
      <c r="M44" s="64">
        <v>319.95862068965516</v>
      </c>
      <c r="N44" s="64">
        <v>405.51111111111106</v>
      </c>
      <c r="O44" s="64">
        <v>360.57142857142856</v>
      </c>
      <c r="P44" s="64">
        <v>363.56428571428569</v>
      </c>
      <c r="Q44" s="64">
        <v>331.23448275862074</v>
      </c>
      <c r="R44" s="64">
        <v>399.14827586206906</v>
      </c>
      <c r="S44" s="64">
        <v>303.03571428571433</v>
      </c>
      <c r="T44" s="64">
        <v>230.0107142857143</v>
      </c>
      <c r="U44" s="64">
        <v>194.24615384615385</v>
      </c>
      <c r="V44" s="65">
        <v>3533.5695227569363</v>
      </c>
      <c r="W44" s="66">
        <v>341</v>
      </c>
      <c r="X44" s="67">
        <v>0.94722222222222219</v>
      </c>
      <c r="Y44" s="68"/>
      <c r="Z44" s="68"/>
      <c r="AA44" s="68"/>
      <c r="AB44" s="68"/>
      <c r="AC44" s="68"/>
      <c r="AD44" s="68"/>
      <c r="AE44" s="68"/>
      <c r="AF44" s="68"/>
      <c r="AG44" s="68"/>
      <c r="AH44" s="68"/>
      <c r="AI44" s="68"/>
      <c r="AJ44" s="68"/>
      <c r="AK44" s="68"/>
      <c r="AL44" s="68"/>
      <c r="AM44" s="68"/>
      <c r="AN44" s="68"/>
      <c r="AO44" s="68"/>
      <c r="AP44" s="68"/>
      <c r="AQ44" s="68"/>
      <c r="AR44" s="68"/>
    </row>
    <row r="45" spans="1:44" s="69" customFormat="1" ht="15" customHeight="1" x14ac:dyDescent="0.2">
      <c r="A45" s="59">
        <v>26230140</v>
      </c>
      <c r="B45" s="60" t="s">
        <v>25</v>
      </c>
      <c r="C45" s="60" t="s">
        <v>115</v>
      </c>
      <c r="D45" s="60" t="s">
        <v>116</v>
      </c>
      <c r="E45" s="60" t="s">
        <v>38</v>
      </c>
      <c r="F45" s="60">
        <v>1</v>
      </c>
      <c r="G45" s="60">
        <v>1250</v>
      </c>
      <c r="H45" s="61">
        <v>-75.758055560000003</v>
      </c>
      <c r="I45" s="62">
        <v>6.7208888899999994</v>
      </c>
      <c r="J45" s="63">
        <v>77.3</v>
      </c>
      <c r="K45" s="64">
        <v>99.13333333333334</v>
      </c>
      <c r="L45" s="64">
        <v>131.76666666666668</v>
      </c>
      <c r="M45" s="64">
        <v>235.84666666666666</v>
      </c>
      <c r="N45" s="64">
        <v>260.95999999999998</v>
      </c>
      <c r="O45" s="64">
        <v>201.29333333333335</v>
      </c>
      <c r="P45" s="64">
        <v>165.92999999999998</v>
      </c>
      <c r="Q45" s="64">
        <v>160.57241379310346</v>
      </c>
      <c r="R45" s="64">
        <v>221.9655172413793</v>
      </c>
      <c r="S45" s="64">
        <v>261.96153846153845</v>
      </c>
      <c r="T45" s="64">
        <v>202.15517241379311</v>
      </c>
      <c r="U45" s="64">
        <v>112.63333333333334</v>
      </c>
      <c r="V45" s="65">
        <v>2131.5179752431472</v>
      </c>
      <c r="W45" s="66">
        <v>353</v>
      </c>
      <c r="X45" s="67">
        <v>0.98055555555555551</v>
      </c>
      <c r="Y45" s="68"/>
      <c r="Z45" s="68"/>
      <c r="AA45" s="68"/>
      <c r="AB45" s="68"/>
      <c r="AC45" s="68"/>
      <c r="AD45" s="68"/>
      <c r="AE45" s="68"/>
      <c r="AF45" s="68"/>
      <c r="AG45" s="68"/>
      <c r="AH45" s="68"/>
      <c r="AI45" s="68"/>
      <c r="AJ45" s="68"/>
      <c r="AK45" s="68"/>
      <c r="AL45" s="68"/>
      <c r="AM45" s="68"/>
      <c r="AN45" s="68"/>
      <c r="AO45" s="68"/>
      <c r="AP45" s="68"/>
      <c r="AQ45" s="68"/>
      <c r="AR45" s="68"/>
    </row>
    <row r="46" spans="1:44" s="69" customFormat="1" ht="15" customHeight="1" x14ac:dyDescent="0.2">
      <c r="A46" s="59">
        <v>23080640</v>
      </c>
      <c r="B46" s="60" t="s">
        <v>25</v>
      </c>
      <c r="C46" s="60" t="s">
        <v>117</v>
      </c>
      <c r="D46" s="60" t="s">
        <v>117</v>
      </c>
      <c r="E46" s="60" t="s">
        <v>38</v>
      </c>
      <c r="F46" s="60">
        <v>1</v>
      </c>
      <c r="G46" s="60">
        <v>2088</v>
      </c>
      <c r="H46" s="61">
        <v>-75.31728056</v>
      </c>
      <c r="I46" s="62">
        <v>6.1647688899999995</v>
      </c>
      <c r="J46" s="63">
        <v>65.666666666666671</v>
      </c>
      <c r="K46" s="64">
        <v>94.115384615384613</v>
      </c>
      <c r="L46" s="64">
        <v>131.73571428571429</v>
      </c>
      <c r="M46" s="64">
        <v>217.21034482758623</v>
      </c>
      <c r="N46" s="64">
        <v>264.39285714285717</v>
      </c>
      <c r="O46" s="64">
        <v>179.62068965517241</v>
      </c>
      <c r="P46" s="64">
        <v>190.34482758620689</v>
      </c>
      <c r="Q46" s="64">
        <v>211.66666666666666</v>
      </c>
      <c r="R46" s="64">
        <v>260.06666666666666</v>
      </c>
      <c r="S46" s="64">
        <v>280.62962962962962</v>
      </c>
      <c r="T46" s="64">
        <v>178.28666666666669</v>
      </c>
      <c r="U46" s="64">
        <v>105.28620689655173</v>
      </c>
      <c r="V46" s="65">
        <v>2179.0223213057698</v>
      </c>
      <c r="W46" s="66">
        <v>345</v>
      </c>
      <c r="X46" s="67">
        <v>0.95833333333333337</v>
      </c>
      <c r="Y46" s="68"/>
      <c r="Z46" s="68"/>
      <c r="AA46" s="68"/>
      <c r="AB46" s="68"/>
      <c r="AC46" s="68"/>
      <c r="AD46" s="68"/>
      <c r="AE46" s="68"/>
      <c r="AF46" s="68"/>
      <c r="AG46" s="68"/>
      <c r="AH46" s="68"/>
      <c r="AI46" s="68"/>
      <c r="AJ46" s="68"/>
      <c r="AK46" s="68"/>
      <c r="AL46" s="68"/>
      <c r="AM46" s="68"/>
      <c r="AN46" s="68"/>
      <c r="AO46" s="68"/>
      <c r="AP46" s="68"/>
      <c r="AQ46" s="68"/>
      <c r="AR46" s="68"/>
    </row>
    <row r="47" spans="1:44" s="69" customFormat="1" ht="15" customHeight="1" x14ac:dyDescent="0.2">
      <c r="A47" s="59">
        <v>27015330</v>
      </c>
      <c r="B47" s="60" t="s">
        <v>29</v>
      </c>
      <c r="C47" s="60" t="s">
        <v>121</v>
      </c>
      <c r="D47" s="60" t="s">
        <v>119</v>
      </c>
      <c r="E47" s="60" t="s">
        <v>38</v>
      </c>
      <c r="F47" s="60">
        <v>1</v>
      </c>
      <c r="G47" s="60">
        <v>1490</v>
      </c>
      <c r="H47" s="61">
        <v>-75.59</v>
      </c>
      <c r="I47" s="62">
        <v>6.22</v>
      </c>
      <c r="J47" s="63">
        <v>63.7206896551724</v>
      </c>
      <c r="K47" s="64">
        <v>78.969230769230762</v>
      </c>
      <c r="L47" s="64">
        <v>130.35172413793106</v>
      </c>
      <c r="M47" s="64">
        <v>171.8896551724138</v>
      </c>
      <c r="N47" s="64">
        <v>215.22413793103445</v>
      </c>
      <c r="O47" s="64">
        <v>152.02758620689656</v>
      </c>
      <c r="P47" s="64">
        <v>133.07</v>
      </c>
      <c r="Q47" s="64">
        <v>139.7133333333334</v>
      </c>
      <c r="R47" s="64">
        <v>181.851724137931</v>
      </c>
      <c r="S47" s="64">
        <v>226.70333333333332</v>
      </c>
      <c r="T47" s="64">
        <v>158.88</v>
      </c>
      <c r="U47" s="64">
        <v>105.06296296296296</v>
      </c>
      <c r="V47" s="65">
        <v>1757.4643776402399</v>
      </c>
      <c r="W47" s="66">
        <v>347</v>
      </c>
      <c r="X47" s="67">
        <v>0.96388888888888891</v>
      </c>
      <c r="Y47" s="68"/>
      <c r="Z47" s="68"/>
      <c r="AA47" s="68"/>
      <c r="AB47" s="68"/>
      <c r="AC47" s="68"/>
      <c r="AD47" s="68"/>
      <c r="AE47" s="68"/>
      <c r="AF47" s="68"/>
      <c r="AG47" s="68"/>
      <c r="AH47" s="68"/>
      <c r="AI47" s="68"/>
      <c r="AJ47" s="68"/>
      <c r="AK47" s="68"/>
      <c r="AL47" s="68"/>
      <c r="AM47" s="68"/>
      <c r="AN47" s="68"/>
      <c r="AO47" s="68"/>
      <c r="AP47" s="68"/>
      <c r="AQ47" s="68"/>
      <c r="AR47" s="68"/>
    </row>
    <row r="48" spans="1:44" s="69" customFormat="1" ht="15" customHeight="1" x14ac:dyDescent="0.2">
      <c r="A48" s="59">
        <v>27010810</v>
      </c>
      <c r="B48" s="60" t="s">
        <v>41</v>
      </c>
      <c r="C48" s="60" t="s">
        <v>122</v>
      </c>
      <c r="D48" s="60" t="s">
        <v>119</v>
      </c>
      <c r="E48" s="60" t="s">
        <v>38</v>
      </c>
      <c r="F48" s="60">
        <v>1</v>
      </c>
      <c r="G48" s="60">
        <v>2550</v>
      </c>
      <c r="H48" s="61">
        <v>-75.516750000000002</v>
      </c>
      <c r="I48" s="62">
        <v>6.1968888899999994</v>
      </c>
      <c r="J48" s="63">
        <v>113.15714285714286</v>
      </c>
      <c r="K48" s="64">
        <v>126.825</v>
      </c>
      <c r="L48" s="64">
        <v>175.53571428571428</v>
      </c>
      <c r="M48" s="64">
        <v>299.64285714285717</v>
      </c>
      <c r="N48" s="64">
        <v>346.74814814814818</v>
      </c>
      <c r="O48" s="64">
        <v>215.54444444444445</v>
      </c>
      <c r="P48" s="64">
        <v>200.71071428571426</v>
      </c>
      <c r="Q48" s="64">
        <v>223.88461538461539</v>
      </c>
      <c r="R48" s="64">
        <v>286.54285714285714</v>
      </c>
      <c r="S48" s="64">
        <v>380.28800000000001</v>
      </c>
      <c r="T48" s="64">
        <v>288.88888888888891</v>
      </c>
      <c r="U48" s="64">
        <v>161.1</v>
      </c>
      <c r="V48" s="65">
        <v>2818.8683825803823</v>
      </c>
      <c r="W48" s="66">
        <v>328</v>
      </c>
      <c r="X48" s="67">
        <v>0.91111111111111109</v>
      </c>
      <c r="Y48" s="68"/>
      <c r="Z48" s="68"/>
      <c r="AA48" s="68"/>
      <c r="AB48" s="68"/>
      <c r="AC48" s="68"/>
      <c r="AD48" s="68"/>
      <c r="AE48" s="68"/>
      <c r="AF48" s="68"/>
      <c r="AG48" s="68"/>
      <c r="AH48" s="68"/>
      <c r="AI48" s="68"/>
      <c r="AJ48" s="68"/>
      <c r="AK48" s="68"/>
      <c r="AL48" s="68"/>
      <c r="AM48" s="68"/>
      <c r="AN48" s="68"/>
      <c r="AO48" s="68"/>
      <c r="AP48" s="68"/>
      <c r="AQ48" s="68"/>
      <c r="AR48" s="68"/>
    </row>
    <row r="49" spans="1:44" s="69" customFormat="1" ht="15" customHeight="1" x14ac:dyDescent="0.2">
      <c r="A49" s="59">
        <v>26180200</v>
      </c>
      <c r="B49" s="60" t="s">
        <v>25</v>
      </c>
      <c r="C49" s="60" t="s">
        <v>123</v>
      </c>
      <c r="D49" s="60" t="s">
        <v>123</v>
      </c>
      <c r="E49" s="60" t="s">
        <v>38</v>
      </c>
      <c r="F49" s="60">
        <v>1</v>
      </c>
      <c r="G49" s="60">
        <v>560</v>
      </c>
      <c r="H49" s="61">
        <v>-75.536833329999993</v>
      </c>
      <c r="I49" s="62">
        <v>5.95083333</v>
      </c>
      <c r="J49" s="63">
        <v>98.2</v>
      </c>
      <c r="K49" s="64">
        <v>101.09655172413794</v>
      </c>
      <c r="L49" s="64">
        <v>166.39285714285714</v>
      </c>
      <c r="M49" s="64">
        <v>237.39310344827584</v>
      </c>
      <c r="N49" s="64">
        <v>262.26666666666665</v>
      </c>
      <c r="O49" s="64">
        <v>175.66896551724136</v>
      </c>
      <c r="P49" s="64">
        <v>150.40740740740742</v>
      </c>
      <c r="Q49" s="64">
        <v>159.13793103448276</v>
      </c>
      <c r="R49" s="64">
        <v>267</v>
      </c>
      <c r="S49" s="64">
        <v>342.36206896551727</v>
      </c>
      <c r="T49" s="64">
        <v>288.88275862068969</v>
      </c>
      <c r="U49" s="64">
        <v>182.63333333333333</v>
      </c>
      <c r="V49" s="65">
        <v>2431.4416438606095</v>
      </c>
      <c r="W49" s="66">
        <v>347</v>
      </c>
      <c r="X49" s="67">
        <v>0.96388888888888891</v>
      </c>
      <c r="Y49" s="68"/>
      <c r="Z49" s="68"/>
      <c r="AA49" s="68"/>
      <c r="AB49" s="68"/>
      <c r="AC49" s="68"/>
      <c r="AD49" s="68"/>
      <c r="AE49" s="68"/>
      <c r="AF49" s="68"/>
      <c r="AG49" s="68"/>
      <c r="AH49" s="68"/>
      <c r="AI49" s="68"/>
      <c r="AJ49" s="68"/>
      <c r="AK49" s="68"/>
      <c r="AL49" s="68"/>
      <c r="AM49" s="68"/>
      <c r="AN49" s="68"/>
      <c r="AO49" s="68"/>
      <c r="AP49" s="68"/>
      <c r="AQ49" s="68"/>
      <c r="AR49" s="68"/>
    </row>
    <row r="50" spans="1:44" s="69" customFormat="1" ht="15" customHeight="1" x14ac:dyDescent="0.2">
      <c r="A50" s="59">
        <v>27030040</v>
      </c>
      <c r="B50" s="60" t="s">
        <v>25</v>
      </c>
      <c r="C50" s="60" t="s">
        <v>124</v>
      </c>
      <c r="D50" s="60" t="s">
        <v>125</v>
      </c>
      <c r="E50" s="60" t="s">
        <v>38</v>
      </c>
      <c r="F50" s="60">
        <v>1</v>
      </c>
      <c r="G50" s="60">
        <v>40</v>
      </c>
      <c r="H50" s="61">
        <v>-74.813999999999993</v>
      </c>
      <c r="I50" s="62">
        <v>7.9044166699999998</v>
      </c>
      <c r="J50" s="63">
        <v>83.353846153846149</v>
      </c>
      <c r="K50" s="64">
        <v>93.88</v>
      </c>
      <c r="L50" s="64">
        <v>136.97999999999999</v>
      </c>
      <c r="M50" s="64">
        <v>310.70833333333331</v>
      </c>
      <c r="N50" s="64">
        <v>520.53846153846155</v>
      </c>
      <c r="O50" s="64">
        <v>471.5</v>
      </c>
      <c r="P50" s="64">
        <v>496.86800000000005</v>
      </c>
      <c r="Q50" s="64">
        <v>596.625</v>
      </c>
      <c r="R50" s="64">
        <v>511.28</v>
      </c>
      <c r="S50" s="64">
        <v>514.83333333333337</v>
      </c>
      <c r="T50" s="64">
        <v>450.09629629629632</v>
      </c>
      <c r="U50" s="64">
        <v>230.00370370370371</v>
      </c>
      <c r="V50" s="65">
        <v>4416.6669743589746</v>
      </c>
      <c r="W50" s="66">
        <v>302</v>
      </c>
      <c r="X50" s="67">
        <v>0.83888888888888891</v>
      </c>
      <c r="Y50" s="68"/>
      <c r="Z50" s="68"/>
      <c r="AA50" s="68"/>
      <c r="AB50" s="68"/>
      <c r="AC50" s="68"/>
      <c r="AD50" s="68"/>
      <c r="AE50" s="68"/>
      <c r="AF50" s="68"/>
      <c r="AG50" s="68"/>
      <c r="AH50" s="68"/>
      <c r="AI50" s="68"/>
      <c r="AJ50" s="68"/>
      <c r="AK50" s="68"/>
      <c r="AL50" s="68"/>
      <c r="AM50" s="68"/>
      <c r="AN50" s="68"/>
      <c r="AO50" s="68"/>
      <c r="AP50" s="68"/>
      <c r="AQ50" s="68"/>
      <c r="AR50" s="68"/>
    </row>
    <row r="51" spans="1:44" s="69" customFormat="1" ht="15" customHeight="1" x14ac:dyDescent="0.2">
      <c r="A51" s="59">
        <v>25021480</v>
      </c>
      <c r="B51" s="60" t="s">
        <v>25</v>
      </c>
      <c r="C51" s="60" t="s">
        <v>126</v>
      </c>
      <c r="D51" s="60" t="s">
        <v>125</v>
      </c>
      <c r="E51" s="60" t="s">
        <v>38</v>
      </c>
      <c r="F51" s="60">
        <v>1</v>
      </c>
      <c r="G51" s="60">
        <v>31</v>
      </c>
      <c r="H51" s="61">
        <v>-74.790000000000006</v>
      </c>
      <c r="I51" s="62">
        <v>8.0299999999999994</v>
      </c>
      <c r="J51" s="63">
        <v>80.099999999999994</v>
      </c>
      <c r="K51" s="64">
        <v>78.52</v>
      </c>
      <c r="L51" s="64">
        <v>108.80666666666666</v>
      </c>
      <c r="M51" s="64">
        <v>312.76896551724133</v>
      </c>
      <c r="N51" s="64">
        <v>544.71785714285716</v>
      </c>
      <c r="O51" s="64">
        <v>479.09999999999997</v>
      </c>
      <c r="P51" s="64">
        <v>502.58275862068962</v>
      </c>
      <c r="Q51" s="64">
        <v>578.03793103448265</v>
      </c>
      <c r="R51" s="64">
        <v>461.79333333333329</v>
      </c>
      <c r="S51" s="64">
        <v>518.4571428571428</v>
      </c>
      <c r="T51" s="64">
        <v>459.65357142857141</v>
      </c>
      <c r="U51" s="64">
        <v>231.8</v>
      </c>
      <c r="V51" s="65">
        <v>4356.3382266009839</v>
      </c>
      <c r="W51" s="66">
        <v>350</v>
      </c>
      <c r="X51" s="67">
        <v>0.97222222222222221</v>
      </c>
      <c r="Y51" s="68"/>
      <c r="Z51" s="68"/>
      <c r="AA51" s="68"/>
      <c r="AB51" s="68"/>
      <c r="AC51" s="68"/>
      <c r="AD51" s="68"/>
      <c r="AE51" s="68"/>
      <c r="AF51" s="68"/>
      <c r="AG51" s="68"/>
      <c r="AH51" s="68"/>
      <c r="AI51" s="68"/>
      <c r="AJ51" s="68"/>
      <c r="AK51" s="68"/>
      <c r="AL51" s="68"/>
      <c r="AM51" s="68"/>
      <c r="AN51" s="68"/>
      <c r="AO51" s="68"/>
      <c r="AP51" s="68"/>
      <c r="AQ51" s="68"/>
      <c r="AR51" s="68"/>
    </row>
    <row r="52" spans="1:44" s="69" customFormat="1" ht="15" customHeight="1" x14ac:dyDescent="0.2">
      <c r="A52" s="59">
        <v>26170150</v>
      </c>
      <c r="B52" s="60" t="s">
        <v>25</v>
      </c>
      <c r="C52" s="60" t="s">
        <v>129</v>
      </c>
      <c r="D52" s="60" t="s">
        <v>129</v>
      </c>
      <c r="E52" s="60" t="s">
        <v>38</v>
      </c>
      <c r="F52" s="60">
        <v>1</v>
      </c>
      <c r="G52" s="60">
        <v>2100</v>
      </c>
      <c r="H52" s="61">
        <v>-75.838805560000011</v>
      </c>
      <c r="I52" s="62">
        <v>5.7910555600000002</v>
      </c>
      <c r="J52" s="63">
        <v>114.9</v>
      </c>
      <c r="K52" s="64">
        <v>109.31034482758621</v>
      </c>
      <c r="L52" s="64">
        <v>208.0344827586207</v>
      </c>
      <c r="M52" s="64">
        <v>289.62068965517244</v>
      </c>
      <c r="N52" s="64">
        <v>350.27586206896552</v>
      </c>
      <c r="O52" s="64">
        <v>291.23333333333335</v>
      </c>
      <c r="P52" s="64">
        <v>241.51724137931035</v>
      </c>
      <c r="Q52" s="64">
        <v>250.68965517241378</v>
      </c>
      <c r="R52" s="64">
        <v>309.75862068965517</v>
      </c>
      <c r="S52" s="64">
        <v>346.25</v>
      </c>
      <c r="T52" s="64">
        <v>293.39285714285717</v>
      </c>
      <c r="U52" s="64">
        <v>175.24137931034483</v>
      </c>
      <c r="V52" s="65">
        <v>2980.2244663382594</v>
      </c>
      <c r="W52" s="66">
        <v>348</v>
      </c>
      <c r="X52" s="67">
        <v>0.96666666666666667</v>
      </c>
      <c r="Y52" s="68"/>
      <c r="Z52" s="68"/>
      <c r="AA52" s="68"/>
      <c r="AB52" s="68"/>
      <c r="AC52" s="68"/>
      <c r="AD52" s="68"/>
      <c r="AE52" s="68"/>
      <c r="AF52" s="68"/>
      <c r="AG52" s="68"/>
      <c r="AH52" s="68"/>
      <c r="AI52" s="68"/>
      <c r="AJ52" s="68"/>
      <c r="AK52" s="68"/>
      <c r="AL52" s="68"/>
      <c r="AM52" s="68"/>
      <c r="AN52" s="68"/>
      <c r="AO52" s="68"/>
      <c r="AP52" s="68"/>
      <c r="AQ52" s="68"/>
      <c r="AR52" s="68"/>
    </row>
    <row r="53" spans="1:44" s="69" customFormat="1" ht="15" customHeight="1" x14ac:dyDescent="0.2">
      <c r="A53" s="59">
        <v>23095010</v>
      </c>
      <c r="B53" s="60" t="s">
        <v>34</v>
      </c>
      <c r="C53" s="60" t="s">
        <v>1427</v>
      </c>
      <c r="D53" s="60" t="s">
        <v>131</v>
      </c>
      <c r="E53" s="60" t="s">
        <v>38</v>
      </c>
      <c r="F53" s="60">
        <v>8</v>
      </c>
      <c r="G53" s="60">
        <v>150</v>
      </c>
      <c r="H53" s="61">
        <v>-74.412222220000004</v>
      </c>
      <c r="I53" s="62">
        <v>6.4649999999999999</v>
      </c>
      <c r="J53" s="63">
        <v>49.96428571428573</v>
      </c>
      <c r="K53" s="64">
        <v>85.779310344827579</v>
      </c>
      <c r="L53" s="64">
        <v>186.74827586206897</v>
      </c>
      <c r="M53" s="64">
        <v>332.32962962962961</v>
      </c>
      <c r="N53" s="64">
        <v>294.7240000000001</v>
      </c>
      <c r="O53" s="64">
        <v>225.768</v>
      </c>
      <c r="P53" s="64">
        <v>221.76428571428573</v>
      </c>
      <c r="Q53" s="64">
        <v>269.35862068965514</v>
      </c>
      <c r="R53" s="64">
        <v>348.94827586206895</v>
      </c>
      <c r="S53" s="64">
        <v>327.74074074074076</v>
      </c>
      <c r="T53" s="64">
        <v>200.5</v>
      </c>
      <c r="U53" s="64">
        <v>101.40384615384616</v>
      </c>
      <c r="V53" s="65">
        <v>2645.029270711409</v>
      </c>
      <c r="W53" s="66">
        <v>327</v>
      </c>
      <c r="X53" s="67">
        <v>0.90833333333333333</v>
      </c>
      <c r="Y53" s="68"/>
      <c r="Z53" s="68"/>
      <c r="AA53" s="68"/>
      <c r="AB53" s="68"/>
      <c r="AC53" s="68"/>
      <c r="AD53" s="68"/>
      <c r="AE53" s="68"/>
      <c r="AF53" s="68"/>
      <c r="AG53" s="68"/>
      <c r="AH53" s="68"/>
      <c r="AI53" s="68"/>
      <c r="AJ53" s="68"/>
      <c r="AK53" s="68"/>
      <c r="AL53" s="68"/>
      <c r="AM53" s="68"/>
      <c r="AN53" s="68"/>
      <c r="AO53" s="68"/>
      <c r="AP53" s="68"/>
      <c r="AQ53" s="68"/>
      <c r="AR53" s="68"/>
    </row>
    <row r="54" spans="1:44" s="69" customFormat="1" ht="15" customHeight="1" x14ac:dyDescent="0.2">
      <c r="A54" s="59">
        <v>27030080</v>
      </c>
      <c r="B54" s="60" t="s">
        <v>25</v>
      </c>
      <c r="C54" s="60" t="s">
        <v>134</v>
      </c>
      <c r="D54" s="60" t="s">
        <v>133</v>
      </c>
      <c r="E54" s="60" t="s">
        <v>38</v>
      </c>
      <c r="F54" s="60">
        <v>1</v>
      </c>
      <c r="G54" s="60">
        <v>650</v>
      </c>
      <c r="H54" s="61">
        <v>-74.71505556000001</v>
      </c>
      <c r="I54" s="62">
        <v>7.0680555599999995</v>
      </c>
      <c r="J54" s="63">
        <v>79.933333333333337</v>
      </c>
      <c r="K54" s="64">
        <v>109.72413793103448</v>
      </c>
      <c r="L54" s="64">
        <v>115.93103448275862</v>
      </c>
      <c r="M54" s="64">
        <v>292.16206896551728</v>
      </c>
      <c r="N54" s="64">
        <v>318.22222222222223</v>
      </c>
      <c r="O54" s="64">
        <v>283.07241379310346</v>
      </c>
      <c r="P54" s="64">
        <v>253.32758620689654</v>
      </c>
      <c r="Q54" s="64">
        <v>305.39285714285717</v>
      </c>
      <c r="R54" s="64">
        <v>305.5</v>
      </c>
      <c r="S54" s="64">
        <v>336.93928571428569</v>
      </c>
      <c r="T54" s="64">
        <v>246.62962962962962</v>
      </c>
      <c r="U54" s="64">
        <v>153.86206896551724</v>
      </c>
      <c r="V54" s="65">
        <v>2800.6966383871554</v>
      </c>
      <c r="W54" s="66">
        <v>343</v>
      </c>
      <c r="X54" s="67">
        <v>0.95277777777777772</v>
      </c>
      <c r="Y54" s="68"/>
      <c r="Z54" s="68"/>
      <c r="AA54" s="68"/>
      <c r="AB54" s="68"/>
      <c r="AC54" s="68"/>
      <c r="AD54" s="68"/>
      <c r="AE54" s="68"/>
      <c r="AF54" s="68"/>
      <c r="AG54" s="68"/>
      <c r="AH54" s="68"/>
      <c r="AI54" s="68"/>
      <c r="AJ54" s="68"/>
      <c r="AK54" s="68"/>
      <c r="AL54" s="68"/>
      <c r="AM54" s="68"/>
      <c r="AN54" s="68"/>
      <c r="AO54" s="68"/>
      <c r="AP54" s="68"/>
      <c r="AQ54" s="68"/>
      <c r="AR54" s="68"/>
    </row>
    <row r="55" spans="1:44" s="69" customFormat="1" ht="15" customHeight="1" x14ac:dyDescent="0.2">
      <c r="A55" s="59">
        <v>26230200</v>
      </c>
      <c r="B55" s="60" t="s">
        <v>39</v>
      </c>
      <c r="C55" s="60" t="s">
        <v>137</v>
      </c>
      <c r="D55" s="60" t="s">
        <v>138</v>
      </c>
      <c r="E55" s="60" t="s">
        <v>38</v>
      </c>
      <c r="F55" s="60">
        <v>1</v>
      </c>
      <c r="G55" s="60">
        <v>10</v>
      </c>
      <c r="H55" s="61">
        <v>-75.814805560000011</v>
      </c>
      <c r="I55" s="62">
        <v>6.8460000000000001</v>
      </c>
      <c r="J55" s="63">
        <v>26.673333333333336</v>
      </c>
      <c r="K55" s="64">
        <v>38.306666666666679</v>
      </c>
      <c r="L55" s="64">
        <v>77.210344827586198</v>
      </c>
      <c r="M55" s="64">
        <v>134.64999999999998</v>
      </c>
      <c r="N55" s="64">
        <v>181.65333333333331</v>
      </c>
      <c r="O55" s="64">
        <v>167.03103448275863</v>
      </c>
      <c r="P55" s="64">
        <v>141.54642857142858</v>
      </c>
      <c r="Q55" s="64">
        <v>126.91724137931033</v>
      </c>
      <c r="R55" s="64">
        <v>167.82499999999999</v>
      </c>
      <c r="S55" s="64">
        <v>181.10714285714289</v>
      </c>
      <c r="T55" s="64">
        <v>121.80689655172414</v>
      </c>
      <c r="U55" s="64">
        <v>60.406666666666666</v>
      </c>
      <c r="V55" s="65">
        <v>1425.1340886699509</v>
      </c>
      <c r="W55" s="66">
        <v>350</v>
      </c>
      <c r="X55" s="67">
        <v>0.97222222222222221</v>
      </c>
      <c r="Y55" s="68"/>
      <c r="Z55" s="68"/>
      <c r="AA55" s="68"/>
      <c r="AB55" s="68"/>
      <c r="AC55" s="68"/>
      <c r="AD55" s="68"/>
      <c r="AE55" s="68"/>
      <c r="AF55" s="68"/>
      <c r="AG55" s="68"/>
      <c r="AH55" s="68"/>
      <c r="AI55" s="68"/>
      <c r="AJ55" s="68"/>
      <c r="AK55" s="68"/>
      <c r="AL55" s="68"/>
      <c r="AM55" s="68"/>
      <c r="AN55" s="68"/>
      <c r="AO55" s="68"/>
      <c r="AP55" s="68"/>
      <c r="AQ55" s="68"/>
      <c r="AR55" s="68"/>
    </row>
    <row r="56" spans="1:44" s="69" customFormat="1" ht="15" customHeight="1" x14ac:dyDescent="0.2">
      <c r="A56" s="59">
        <v>26210110</v>
      </c>
      <c r="B56" s="60" t="s">
        <v>25</v>
      </c>
      <c r="C56" s="60" t="s">
        <v>139</v>
      </c>
      <c r="D56" s="60" t="s">
        <v>140</v>
      </c>
      <c r="E56" s="60" t="s">
        <v>38</v>
      </c>
      <c r="F56" s="60">
        <v>1</v>
      </c>
      <c r="G56" s="60">
        <v>2100</v>
      </c>
      <c r="H56" s="61">
        <v>-75.861166669999989</v>
      </c>
      <c r="I56" s="62">
        <v>5.9349166699999998</v>
      </c>
      <c r="J56" s="63">
        <v>129.91999999999999</v>
      </c>
      <c r="K56" s="64">
        <v>121.11111111111111</v>
      </c>
      <c r="L56" s="64">
        <v>173.65517241379311</v>
      </c>
      <c r="M56" s="64">
        <v>264.79310344827587</v>
      </c>
      <c r="N56" s="64">
        <v>420.9655172413793</v>
      </c>
      <c r="O56" s="64">
        <v>335.9</v>
      </c>
      <c r="P56" s="64">
        <v>296.71428571428572</v>
      </c>
      <c r="Q56" s="64">
        <v>287.14814814814815</v>
      </c>
      <c r="R56" s="64">
        <v>333.65517241379308</v>
      </c>
      <c r="S56" s="64">
        <v>351.39655172413791</v>
      </c>
      <c r="T56" s="64">
        <v>328.31034482758622</v>
      </c>
      <c r="U56" s="64">
        <v>166.36666666666667</v>
      </c>
      <c r="V56" s="65">
        <v>3209.9360737091774</v>
      </c>
      <c r="W56" s="66">
        <v>346</v>
      </c>
      <c r="X56" s="67">
        <v>0.96111111111111114</v>
      </c>
      <c r="Y56" s="68"/>
      <c r="Z56" s="68"/>
      <c r="AA56" s="68"/>
      <c r="AB56" s="68"/>
      <c r="AC56" s="68"/>
      <c r="AD56" s="68"/>
      <c r="AE56" s="68"/>
      <c r="AF56" s="68"/>
      <c r="AG56" s="68"/>
      <c r="AH56" s="68"/>
      <c r="AI56" s="68"/>
      <c r="AJ56" s="68"/>
      <c r="AK56" s="68"/>
      <c r="AL56" s="68"/>
      <c r="AM56" s="68"/>
      <c r="AN56" s="68"/>
      <c r="AO56" s="68"/>
      <c r="AP56" s="68"/>
      <c r="AQ56" s="68"/>
      <c r="AR56" s="68"/>
    </row>
    <row r="57" spans="1:44" s="69" customFormat="1" ht="15" customHeight="1" x14ac:dyDescent="0.2">
      <c r="A57" s="59">
        <v>26230130</v>
      </c>
      <c r="B57" s="60" t="s">
        <v>25</v>
      </c>
      <c r="C57" s="60" t="s">
        <v>141</v>
      </c>
      <c r="D57" s="60" t="s">
        <v>142</v>
      </c>
      <c r="E57" s="60" t="s">
        <v>38</v>
      </c>
      <c r="F57" s="60">
        <v>1</v>
      </c>
      <c r="G57" s="60">
        <v>2805</v>
      </c>
      <c r="H57" s="61">
        <v>-75.620227779999993</v>
      </c>
      <c r="I57" s="62">
        <v>6.8906777799999999</v>
      </c>
      <c r="J57" s="63">
        <v>65.034482758620683</v>
      </c>
      <c r="K57" s="64">
        <v>87.3</v>
      </c>
      <c r="L57" s="64">
        <v>134.21428571428572</v>
      </c>
      <c r="M57" s="64">
        <v>251.40714285714284</v>
      </c>
      <c r="N57" s="64">
        <v>340.23076923076923</v>
      </c>
      <c r="O57" s="64">
        <v>227.2962962962963</v>
      </c>
      <c r="P57" s="64">
        <v>216.57142857142858</v>
      </c>
      <c r="Q57" s="64">
        <v>206.3807692307692</v>
      </c>
      <c r="R57" s="64">
        <v>278.05517241379312</v>
      </c>
      <c r="S57" s="64">
        <v>348.64285714285717</v>
      </c>
      <c r="T57" s="64">
        <v>243.33333333333334</v>
      </c>
      <c r="U57" s="64">
        <v>102.55172413793103</v>
      </c>
      <c r="V57" s="65">
        <v>2501.0182616872276</v>
      </c>
      <c r="W57" s="66">
        <v>332</v>
      </c>
      <c r="X57" s="67">
        <v>0.92222222222222228</v>
      </c>
      <c r="Y57" s="68"/>
      <c r="Z57" s="68"/>
      <c r="AA57" s="68"/>
      <c r="AB57" s="68"/>
      <c r="AC57" s="68"/>
      <c r="AD57" s="68"/>
      <c r="AE57" s="68"/>
      <c r="AF57" s="68"/>
      <c r="AG57" s="68"/>
      <c r="AH57" s="68"/>
      <c r="AI57" s="68"/>
      <c r="AJ57" s="68"/>
      <c r="AK57" s="68"/>
      <c r="AL57" s="68"/>
      <c r="AM57" s="68"/>
      <c r="AN57" s="68"/>
      <c r="AO57" s="68"/>
      <c r="AP57" s="68"/>
      <c r="AQ57" s="68"/>
      <c r="AR57" s="68"/>
    </row>
    <row r="58" spans="1:44" s="69" customFormat="1" ht="15" customHeight="1" x14ac:dyDescent="0.2">
      <c r="A58" s="59">
        <v>26230110</v>
      </c>
      <c r="B58" s="60" t="s">
        <v>25</v>
      </c>
      <c r="C58" s="60" t="s">
        <v>143</v>
      </c>
      <c r="D58" s="60" t="s">
        <v>142</v>
      </c>
      <c r="E58" s="60" t="s">
        <v>38</v>
      </c>
      <c r="F58" s="60">
        <v>1</v>
      </c>
      <c r="G58" s="60">
        <v>1600</v>
      </c>
      <c r="H58" s="61">
        <v>-75.669861109999999</v>
      </c>
      <c r="I58" s="62">
        <v>6.9098333299999997</v>
      </c>
      <c r="J58" s="63">
        <v>56.964285714285715</v>
      </c>
      <c r="K58" s="64">
        <v>77.965517241379317</v>
      </c>
      <c r="L58" s="64">
        <v>106.2</v>
      </c>
      <c r="M58" s="64">
        <v>205.27586206896552</v>
      </c>
      <c r="N58" s="64">
        <v>252.75</v>
      </c>
      <c r="O58" s="64">
        <v>179.20689655172413</v>
      </c>
      <c r="P58" s="64">
        <v>151.37931034482759</v>
      </c>
      <c r="Q58" s="64">
        <v>160.66666666666666</v>
      </c>
      <c r="R58" s="64">
        <v>211.12857142857143</v>
      </c>
      <c r="S58" s="64">
        <v>243.96428571428572</v>
      </c>
      <c r="T58" s="64">
        <v>196.96428571428572</v>
      </c>
      <c r="U58" s="64">
        <v>98.725000000000009</v>
      </c>
      <c r="V58" s="65">
        <v>1941.1906814449919</v>
      </c>
      <c r="W58" s="66">
        <v>344</v>
      </c>
      <c r="X58" s="67">
        <v>0.9555555555555556</v>
      </c>
      <c r="Y58" s="68"/>
      <c r="Z58" s="68"/>
      <c r="AA58" s="68"/>
      <c r="AB58" s="68"/>
      <c r="AC58" s="68"/>
      <c r="AD58" s="68"/>
      <c r="AE58" s="68"/>
      <c r="AF58" s="68"/>
      <c r="AG58" s="68"/>
      <c r="AH58" s="68"/>
      <c r="AI58" s="68"/>
      <c r="AJ58" s="68"/>
      <c r="AK58" s="68"/>
      <c r="AL58" s="68"/>
      <c r="AM58" s="68"/>
      <c r="AN58" s="68"/>
      <c r="AO58" s="68"/>
      <c r="AP58" s="68"/>
      <c r="AQ58" s="68"/>
      <c r="AR58" s="68"/>
    </row>
    <row r="59" spans="1:44" s="69" customFormat="1" ht="15" customHeight="1" x14ac:dyDescent="0.2">
      <c r="A59" s="59">
        <v>23080810</v>
      </c>
      <c r="B59" s="60" t="s">
        <v>39</v>
      </c>
      <c r="C59" s="60" t="s">
        <v>144</v>
      </c>
      <c r="D59" s="60" t="s">
        <v>145</v>
      </c>
      <c r="E59" s="60" t="s">
        <v>38</v>
      </c>
      <c r="F59" s="60">
        <v>1</v>
      </c>
      <c r="G59" s="60">
        <v>1950</v>
      </c>
      <c r="H59" s="61">
        <v>-74.828111110000009</v>
      </c>
      <c r="I59" s="62">
        <v>6.2495000000000003</v>
      </c>
      <c r="J59" s="63">
        <v>94.516666666666652</v>
      </c>
      <c r="K59" s="64">
        <v>109.71851851851852</v>
      </c>
      <c r="L59" s="64">
        <v>189.41538461538462</v>
      </c>
      <c r="M59" s="64">
        <v>327.87777777777779</v>
      </c>
      <c r="N59" s="64">
        <v>364.57407407407402</v>
      </c>
      <c r="O59" s="64">
        <v>278.4153846153846</v>
      </c>
      <c r="P59" s="64">
        <v>248.55</v>
      </c>
      <c r="Q59" s="64">
        <v>312.26538461538462</v>
      </c>
      <c r="R59" s="64">
        <v>406.64615384615388</v>
      </c>
      <c r="S59" s="64">
        <v>380.03749999999997</v>
      </c>
      <c r="T59" s="64">
        <v>270.48571428571432</v>
      </c>
      <c r="U59" s="64">
        <v>152.084</v>
      </c>
      <c r="V59" s="65">
        <v>3134.5865590150588</v>
      </c>
      <c r="W59" s="66">
        <v>312</v>
      </c>
      <c r="X59" s="67">
        <v>0.8666666666666667</v>
      </c>
      <c r="Y59" s="68"/>
      <c r="Z59" s="68"/>
      <c r="AA59" s="68"/>
      <c r="AB59" s="68"/>
      <c r="AC59" s="68"/>
      <c r="AD59" s="68"/>
      <c r="AE59" s="68"/>
      <c r="AF59" s="68"/>
      <c r="AG59" s="68"/>
      <c r="AH59" s="68"/>
      <c r="AI59" s="68"/>
      <c r="AJ59" s="68"/>
      <c r="AK59" s="68"/>
      <c r="AL59" s="68"/>
      <c r="AM59" s="68"/>
      <c r="AN59" s="68"/>
      <c r="AO59" s="68"/>
      <c r="AP59" s="68"/>
      <c r="AQ59" s="68"/>
      <c r="AR59" s="68"/>
    </row>
    <row r="60" spans="1:44" s="69" customFormat="1" ht="15" customHeight="1" x14ac:dyDescent="0.2">
      <c r="A60" s="59">
        <v>12030010</v>
      </c>
      <c r="B60" s="60" t="s">
        <v>25</v>
      </c>
      <c r="C60" s="60" t="s">
        <v>148</v>
      </c>
      <c r="D60" s="60" t="s">
        <v>148</v>
      </c>
      <c r="E60" s="60" t="s">
        <v>38</v>
      </c>
      <c r="F60" s="60">
        <v>2</v>
      </c>
      <c r="G60" s="60">
        <v>4</v>
      </c>
      <c r="H60" s="61">
        <v>-76.533055560000008</v>
      </c>
      <c r="I60" s="62">
        <v>8.7552222200000003</v>
      </c>
      <c r="J60" s="63">
        <v>33.503571428571426</v>
      </c>
      <c r="K60" s="64">
        <v>33.75714285714286</v>
      </c>
      <c r="L60" s="64">
        <v>63.010714285714286</v>
      </c>
      <c r="M60" s="64">
        <v>162.625</v>
      </c>
      <c r="N60" s="64">
        <v>267.71724137931034</v>
      </c>
      <c r="O60" s="64">
        <v>249.63928571428571</v>
      </c>
      <c r="P60" s="64">
        <v>209.62758620689655</v>
      </c>
      <c r="Q60" s="64">
        <v>278.66551724137929</v>
      </c>
      <c r="R60" s="64">
        <v>245.87931034482759</v>
      </c>
      <c r="S60" s="64">
        <v>246.2862068965517</v>
      </c>
      <c r="T60" s="64">
        <v>269.71111111111111</v>
      </c>
      <c r="U60" s="64">
        <v>121.23750000000001</v>
      </c>
      <c r="V60" s="65">
        <v>2181.6601874657913</v>
      </c>
      <c r="W60" s="66">
        <v>336</v>
      </c>
      <c r="X60" s="67">
        <v>0.93333333333333335</v>
      </c>
      <c r="Y60" s="68"/>
      <c r="Z60" s="68"/>
      <c r="AA60" s="68"/>
      <c r="AB60" s="68"/>
      <c r="AC60" s="68"/>
      <c r="AD60" s="68"/>
      <c r="AE60" s="68"/>
      <c r="AF60" s="68"/>
      <c r="AG60" s="68"/>
      <c r="AH60" s="68"/>
      <c r="AI60" s="68"/>
      <c r="AJ60" s="68"/>
      <c r="AK60" s="68"/>
      <c r="AL60" s="68"/>
      <c r="AM60" s="68"/>
      <c r="AN60" s="68"/>
      <c r="AO60" s="68"/>
      <c r="AP60" s="68"/>
      <c r="AQ60" s="68"/>
      <c r="AR60" s="68"/>
    </row>
    <row r="61" spans="1:44" s="69" customFormat="1" ht="15" customHeight="1" x14ac:dyDescent="0.2">
      <c r="A61" s="59">
        <v>23080760</v>
      </c>
      <c r="B61" s="60" t="s">
        <v>25</v>
      </c>
      <c r="C61" s="60" t="s">
        <v>149</v>
      </c>
      <c r="D61" s="60" t="s">
        <v>149</v>
      </c>
      <c r="E61" s="60" t="s">
        <v>38</v>
      </c>
      <c r="F61" s="60">
        <v>1</v>
      </c>
      <c r="G61" s="60">
        <v>1435</v>
      </c>
      <c r="H61" s="61">
        <v>-75.016999999999996</v>
      </c>
      <c r="I61" s="62">
        <v>6.4874999999999998</v>
      </c>
      <c r="J61" s="63">
        <v>171.47586206896551</v>
      </c>
      <c r="K61" s="64">
        <v>175.42142857142858</v>
      </c>
      <c r="L61" s="64">
        <v>299.68888888888893</v>
      </c>
      <c r="M61" s="64">
        <v>454.89310344827584</v>
      </c>
      <c r="N61" s="64">
        <v>506.98888888888877</v>
      </c>
      <c r="O61" s="64">
        <v>363.66071428571428</v>
      </c>
      <c r="P61" s="64">
        <v>309.56896551724139</v>
      </c>
      <c r="Q61" s="64">
        <v>382.34642857142859</v>
      </c>
      <c r="R61" s="64">
        <v>467.75</v>
      </c>
      <c r="S61" s="64">
        <v>469.52307692307687</v>
      </c>
      <c r="T61" s="64">
        <v>364.08571428571435</v>
      </c>
      <c r="U61" s="64">
        <v>197.92500000000001</v>
      </c>
      <c r="V61" s="65">
        <v>4163.3280714496232</v>
      </c>
      <c r="W61" s="66">
        <v>335</v>
      </c>
      <c r="X61" s="67">
        <v>0.93055555555555558</v>
      </c>
      <c r="Y61" s="68"/>
      <c r="Z61" s="68"/>
      <c r="AA61" s="68"/>
      <c r="AB61" s="68"/>
      <c r="AC61" s="68"/>
      <c r="AD61" s="68"/>
      <c r="AE61" s="68"/>
      <c r="AF61" s="68"/>
      <c r="AG61" s="68"/>
      <c r="AH61" s="68"/>
      <c r="AI61" s="68"/>
      <c r="AJ61" s="68"/>
      <c r="AK61" s="68"/>
      <c r="AL61" s="68"/>
      <c r="AM61" s="68"/>
      <c r="AN61" s="68"/>
      <c r="AO61" s="68"/>
      <c r="AP61" s="68"/>
      <c r="AQ61" s="68"/>
      <c r="AR61" s="68"/>
    </row>
    <row r="62" spans="1:44" s="69" customFormat="1" ht="15" customHeight="1" x14ac:dyDescent="0.2">
      <c r="A62" s="59">
        <v>27010880</v>
      </c>
      <c r="B62" s="60" t="s">
        <v>25</v>
      </c>
      <c r="C62" s="60" t="s">
        <v>155</v>
      </c>
      <c r="D62" s="60" t="s">
        <v>154</v>
      </c>
      <c r="E62" s="60" t="s">
        <v>38</v>
      </c>
      <c r="F62" s="60">
        <v>1</v>
      </c>
      <c r="G62" s="60">
        <v>2630</v>
      </c>
      <c r="H62" s="61">
        <v>-75.392222220000008</v>
      </c>
      <c r="I62" s="62">
        <v>6.7028611099999997</v>
      </c>
      <c r="J62" s="63">
        <v>48.896551724137929</v>
      </c>
      <c r="K62" s="64">
        <v>88.3</v>
      </c>
      <c r="L62" s="64">
        <v>127.7</v>
      </c>
      <c r="M62" s="64">
        <v>244.35333333333335</v>
      </c>
      <c r="N62" s="64">
        <v>323.91666666666669</v>
      </c>
      <c r="O62" s="64">
        <v>259.5</v>
      </c>
      <c r="P62" s="64">
        <v>282.44333333333333</v>
      </c>
      <c r="Q62" s="64">
        <v>249.15862068965518</v>
      </c>
      <c r="R62" s="64">
        <v>275.60344827586209</v>
      </c>
      <c r="S62" s="64">
        <v>250.75357142857143</v>
      </c>
      <c r="T62" s="64">
        <v>166.70344827586206</v>
      </c>
      <c r="U62" s="64">
        <v>99.337931034482764</v>
      </c>
      <c r="V62" s="65">
        <v>2416.6669047619048</v>
      </c>
      <c r="W62" s="66">
        <v>353</v>
      </c>
      <c r="X62" s="67">
        <v>0.98055555555555551</v>
      </c>
      <c r="Y62" s="68"/>
      <c r="Z62" s="68"/>
      <c r="AA62" s="68"/>
      <c r="AB62" s="68"/>
      <c r="AC62" s="68"/>
      <c r="AD62" s="68"/>
      <c r="AE62" s="68"/>
      <c r="AF62" s="68"/>
      <c r="AG62" s="68"/>
      <c r="AH62" s="68"/>
      <c r="AI62" s="68"/>
      <c r="AJ62" s="68"/>
      <c r="AK62" s="68"/>
      <c r="AL62" s="68"/>
      <c r="AM62" s="68"/>
      <c r="AN62" s="68"/>
      <c r="AO62" s="68"/>
      <c r="AP62" s="68"/>
      <c r="AQ62" s="68"/>
      <c r="AR62" s="68"/>
    </row>
    <row r="63" spans="1:44" s="69" customFormat="1" ht="15" customHeight="1" x14ac:dyDescent="0.2">
      <c r="A63" s="59">
        <v>23050100</v>
      </c>
      <c r="B63" s="60" t="s">
        <v>25</v>
      </c>
      <c r="C63" s="60" t="s">
        <v>161</v>
      </c>
      <c r="D63" s="60" t="s">
        <v>160</v>
      </c>
      <c r="E63" s="60" t="s">
        <v>38</v>
      </c>
      <c r="F63" s="60">
        <v>10</v>
      </c>
      <c r="G63" s="60">
        <v>1751</v>
      </c>
      <c r="H63" s="61">
        <v>-74.726083329999994</v>
      </c>
      <c r="I63" s="62">
        <v>5.7307499999999996</v>
      </c>
      <c r="J63" s="63">
        <v>105.97777777777776</v>
      </c>
      <c r="K63" s="64">
        <v>128.43076923076924</v>
      </c>
      <c r="L63" s="64">
        <v>219.54642857142858</v>
      </c>
      <c r="M63" s="64">
        <v>327.97499999999997</v>
      </c>
      <c r="N63" s="64">
        <v>326.5107142857143</v>
      </c>
      <c r="O63" s="64">
        <v>164.64285714285717</v>
      </c>
      <c r="P63" s="64">
        <v>154.66071428571431</v>
      </c>
      <c r="Q63" s="64">
        <v>200.34285714285713</v>
      </c>
      <c r="R63" s="64">
        <v>256.28571428571428</v>
      </c>
      <c r="S63" s="64">
        <v>397.15357142857141</v>
      </c>
      <c r="T63" s="64">
        <v>264.87407407407403</v>
      </c>
      <c r="U63" s="64">
        <v>164.74583333333334</v>
      </c>
      <c r="V63" s="65">
        <v>2711.1463115588112</v>
      </c>
      <c r="W63" s="66">
        <v>328</v>
      </c>
      <c r="X63" s="67">
        <v>0.91111111111111109</v>
      </c>
      <c r="Y63" s="68"/>
      <c r="Z63" s="68"/>
      <c r="AA63" s="68"/>
      <c r="AB63" s="68"/>
      <c r="AC63" s="68"/>
      <c r="AD63" s="68"/>
      <c r="AE63" s="68"/>
      <c r="AF63" s="68"/>
      <c r="AG63" s="68"/>
      <c r="AH63" s="68"/>
      <c r="AI63" s="68"/>
      <c r="AJ63" s="68"/>
      <c r="AK63" s="68"/>
      <c r="AL63" s="68"/>
      <c r="AM63" s="68"/>
      <c r="AN63" s="68"/>
      <c r="AO63" s="68"/>
      <c r="AP63" s="68"/>
      <c r="AQ63" s="68"/>
      <c r="AR63" s="68"/>
    </row>
    <row r="64" spans="1:44" s="69" customFormat="1" ht="15" customHeight="1" x14ac:dyDescent="0.2">
      <c r="A64" s="59">
        <v>26175030</v>
      </c>
      <c r="B64" s="60" t="s">
        <v>34</v>
      </c>
      <c r="C64" s="60" t="s">
        <v>162</v>
      </c>
      <c r="D64" s="60" t="s">
        <v>163</v>
      </c>
      <c r="E64" s="60" t="s">
        <v>38</v>
      </c>
      <c r="F64" s="60">
        <v>1</v>
      </c>
      <c r="G64" s="60">
        <v>1153</v>
      </c>
      <c r="H64" s="61">
        <v>-75.690916669999993</v>
      </c>
      <c r="I64" s="62">
        <v>5.7173333299999998</v>
      </c>
      <c r="J64" s="63">
        <v>85.81785714285715</v>
      </c>
      <c r="K64" s="64">
        <v>110.27200000000001</v>
      </c>
      <c r="L64" s="64">
        <v>150.24137931034483</v>
      </c>
      <c r="M64" s="64">
        <v>231.44827586206895</v>
      </c>
      <c r="N64" s="64">
        <v>296.19629629629634</v>
      </c>
      <c r="O64" s="64">
        <v>207.54285714285714</v>
      </c>
      <c r="P64" s="64">
        <v>191.75357142857143</v>
      </c>
      <c r="Q64" s="64">
        <v>202.46896551724137</v>
      </c>
      <c r="R64" s="64">
        <v>278.94137931034481</v>
      </c>
      <c r="S64" s="64">
        <v>306.32068965517243</v>
      </c>
      <c r="T64" s="64">
        <v>247.88518518518524</v>
      </c>
      <c r="U64" s="64">
        <v>167.30769230769232</v>
      </c>
      <c r="V64" s="65">
        <v>2476.1961491586321</v>
      </c>
      <c r="W64" s="66">
        <v>334</v>
      </c>
      <c r="X64" s="67">
        <v>0.92777777777777781</v>
      </c>
      <c r="Y64" s="68"/>
      <c r="Z64" s="68"/>
      <c r="AA64" s="68"/>
      <c r="AB64" s="68"/>
      <c r="AC64" s="68"/>
      <c r="AD64" s="68"/>
      <c r="AE64" s="68"/>
      <c r="AF64" s="68"/>
      <c r="AG64" s="68"/>
      <c r="AH64" s="68"/>
      <c r="AI64" s="68"/>
      <c r="AJ64" s="68"/>
      <c r="AK64" s="68"/>
      <c r="AL64" s="68"/>
      <c r="AM64" s="68"/>
      <c r="AN64" s="68"/>
      <c r="AO64" s="68"/>
      <c r="AP64" s="68"/>
      <c r="AQ64" s="68"/>
      <c r="AR64" s="68"/>
    </row>
    <row r="65" spans="1:44" s="69" customFormat="1" ht="15" customHeight="1" x14ac:dyDescent="0.2">
      <c r="A65" s="59">
        <v>26250110</v>
      </c>
      <c r="B65" s="60" t="s">
        <v>25</v>
      </c>
      <c r="C65" s="60" t="s">
        <v>164</v>
      </c>
      <c r="D65" s="60" t="s">
        <v>165</v>
      </c>
      <c r="E65" s="60" t="s">
        <v>38</v>
      </c>
      <c r="F65" s="60">
        <v>1</v>
      </c>
      <c r="G65" s="60">
        <v>190</v>
      </c>
      <c r="H65" s="61">
        <v>-75.264388890000006</v>
      </c>
      <c r="I65" s="62">
        <v>7.4741111099999999</v>
      </c>
      <c r="J65" s="63">
        <v>119.54799999999999</v>
      </c>
      <c r="K65" s="64">
        <v>124.77083333333333</v>
      </c>
      <c r="L65" s="64">
        <v>201.792</v>
      </c>
      <c r="M65" s="64">
        <v>485.04615384615386</v>
      </c>
      <c r="N65" s="64">
        <v>637.05200000000002</v>
      </c>
      <c r="O65" s="64">
        <v>569.42692307692312</v>
      </c>
      <c r="P65" s="64">
        <v>602.89615384615377</v>
      </c>
      <c r="Q65" s="64">
        <v>608.31851851851843</v>
      </c>
      <c r="R65" s="64">
        <v>575.5</v>
      </c>
      <c r="S65" s="64">
        <v>672.48888888888894</v>
      </c>
      <c r="T65" s="64">
        <v>583.73333333333335</v>
      </c>
      <c r="U65" s="64">
        <v>292.35925925925926</v>
      </c>
      <c r="V65" s="65">
        <v>5472.9320641025643</v>
      </c>
      <c r="W65" s="66">
        <v>311</v>
      </c>
      <c r="X65" s="67">
        <v>0.86388888888888893</v>
      </c>
      <c r="Y65" s="68"/>
      <c r="Z65" s="68"/>
      <c r="AA65" s="68"/>
      <c r="AB65" s="68"/>
      <c r="AC65" s="68"/>
      <c r="AD65" s="68"/>
      <c r="AE65" s="68"/>
      <c r="AF65" s="68"/>
      <c r="AG65" s="68"/>
      <c r="AH65" s="68"/>
      <c r="AI65" s="68"/>
      <c r="AJ65" s="68"/>
      <c r="AK65" s="68"/>
      <c r="AL65" s="68"/>
      <c r="AM65" s="68"/>
      <c r="AN65" s="68"/>
      <c r="AO65" s="68"/>
      <c r="AP65" s="68"/>
      <c r="AQ65" s="68"/>
      <c r="AR65" s="68"/>
    </row>
    <row r="66" spans="1:44" s="69" customFormat="1" ht="15" customHeight="1" x14ac:dyDescent="0.2">
      <c r="A66" s="59">
        <v>26200120</v>
      </c>
      <c r="B66" s="60" t="s">
        <v>25</v>
      </c>
      <c r="C66" s="60" t="s">
        <v>167</v>
      </c>
      <c r="D66" s="60" t="s">
        <v>168</v>
      </c>
      <c r="E66" s="60" t="s">
        <v>38</v>
      </c>
      <c r="F66" s="60">
        <v>1</v>
      </c>
      <c r="G66" s="60">
        <v>515</v>
      </c>
      <c r="H66" s="61">
        <v>-75.794583329999995</v>
      </c>
      <c r="I66" s="62">
        <v>6.0729444399999997</v>
      </c>
      <c r="J66" s="63">
        <v>97.486206896551721</v>
      </c>
      <c r="K66" s="64">
        <v>106.96206896551725</v>
      </c>
      <c r="L66" s="64">
        <v>144.37333333333333</v>
      </c>
      <c r="M66" s="64">
        <v>243.1321428571429</v>
      </c>
      <c r="N66" s="64">
        <v>285.25172413793103</v>
      </c>
      <c r="O66" s="64">
        <v>229.41333333333333</v>
      </c>
      <c r="P66" s="64">
        <v>195.93103448275863</v>
      </c>
      <c r="Q66" s="64">
        <v>190.16071428571428</v>
      </c>
      <c r="R66" s="64">
        <v>220.00714285714284</v>
      </c>
      <c r="S66" s="64">
        <v>279.42500000000001</v>
      </c>
      <c r="T66" s="64">
        <v>223.04999999999998</v>
      </c>
      <c r="U66" s="64">
        <v>110.18965517241379</v>
      </c>
      <c r="V66" s="65">
        <v>2325.3823563218393</v>
      </c>
      <c r="W66" s="66">
        <v>345</v>
      </c>
      <c r="X66" s="67">
        <v>0.95833333333333337</v>
      </c>
      <c r="Y66" s="68"/>
      <c r="Z66" s="68"/>
      <c r="AA66" s="68"/>
      <c r="AB66" s="68"/>
      <c r="AC66" s="68"/>
      <c r="AD66" s="68"/>
      <c r="AE66" s="68"/>
      <c r="AF66" s="68"/>
      <c r="AG66" s="68"/>
      <c r="AH66" s="68"/>
      <c r="AI66" s="68"/>
      <c r="AJ66" s="68"/>
      <c r="AK66" s="68"/>
      <c r="AL66" s="68"/>
      <c r="AM66" s="68"/>
      <c r="AN66" s="68"/>
      <c r="AO66" s="68"/>
      <c r="AP66" s="68"/>
      <c r="AQ66" s="68"/>
      <c r="AR66" s="68"/>
    </row>
    <row r="67" spans="1:44" s="69" customFormat="1" ht="15" customHeight="1" x14ac:dyDescent="0.2">
      <c r="A67" s="59">
        <v>12010110</v>
      </c>
      <c r="B67" s="60" t="s">
        <v>25</v>
      </c>
      <c r="C67" s="60" t="s">
        <v>172</v>
      </c>
      <c r="D67" s="60" t="s">
        <v>170</v>
      </c>
      <c r="E67" s="60" t="s">
        <v>38</v>
      </c>
      <c r="F67" s="60">
        <v>1</v>
      </c>
      <c r="G67" s="60">
        <v>5</v>
      </c>
      <c r="H67" s="61">
        <v>-76.63852777999999</v>
      </c>
      <c r="I67" s="62">
        <v>7.98741667</v>
      </c>
      <c r="J67" s="63">
        <v>75.564285714285717</v>
      </c>
      <c r="K67" s="64">
        <v>65.25333333333333</v>
      </c>
      <c r="L67" s="64">
        <v>68.744827586206895</v>
      </c>
      <c r="M67" s="64">
        <v>218.41785714285714</v>
      </c>
      <c r="N67" s="64">
        <v>300.69285714285712</v>
      </c>
      <c r="O67" s="64">
        <v>271.58928571428572</v>
      </c>
      <c r="P67" s="64">
        <v>239.73333333333335</v>
      </c>
      <c r="Q67" s="64">
        <v>253.66249999999999</v>
      </c>
      <c r="R67" s="64">
        <v>215.6307692307692</v>
      </c>
      <c r="S67" s="64">
        <v>225.84814814814814</v>
      </c>
      <c r="T67" s="64">
        <v>228.64999999999998</v>
      </c>
      <c r="U67" s="64">
        <v>179.5</v>
      </c>
      <c r="V67" s="65">
        <v>2343.2871973460765</v>
      </c>
      <c r="W67" s="66">
        <v>329</v>
      </c>
      <c r="X67" s="67">
        <v>0.91388888888888886</v>
      </c>
      <c r="Y67" s="68"/>
      <c r="Z67" s="68"/>
      <c r="AA67" s="68"/>
      <c r="AB67" s="68"/>
      <c r="AC67" s="68"/>
      <c r="AD67" s="68"/>
      <c r="AE67" s="68"/>
      <c r="AF67" s="68"/>
      <c r="AG67" s="68"/>
      <c r="AH67" s="68"/>
      <c r="AI67" s="68"/>
      <c r="AJ67" s="68"/>
      <c r="AK67" s="68"/>
      <c r="AL67" s="68"/>
      <c r="AM67" s="68"/>
      <c r="AN67" s="68"/>
      <c r="AO67" s="68"/>
      <c r="AP67" s="68"/>
      <c r="AQ67" s="68"/>
      <c r="AR67" s="68"/>
    </row>
    <row r="68" spans="1:44" s="69" customFormat="1" ht="15" customHeight="1" x14ac:dyDescent="0.2">
      <c r="A68" s="59">
        <v>12020010</v>
      </c>
      <c r="B68" s="60" t="s">
        <v>25</v>
      </c>
      <c r="C68" s="60" t="s">
        <v>173</v>
      </c>
      <c r="D68" s="60" t="s">
        <v>170</v>
      </c>
      <c r="E68" s="60" t="s">
        <v>38</v>
      </c>
      <c r="F68" s="60">
        <v>1</v>
      </c>
      <c r="G68" s="60">
        <v>10</v>
      </c>
      <c r="H68" s="61">
        <v>-76.52</v>
      </c>
      <c r="I68" s="62">
        <v>8.1999972200000002</v>
      </c>
      <c r="J68" s="63">
        <v>40.56666666666667</v>
      </c>
      <c r="K68" s="64">
        <v>37.03448275862069</v>
      </c>
      <c r="L68" s="64">
        <v>59.25</v>
      </c>
      <c r="M68" s="64">
        <v>157.76666666666668</v>
      </c>
      <c r="N68" s="64">
        <v>223.89655172413794</v>
      </c>
      <c r="O68" s="64">
        <v>165.22</v>
      </c>
      <c r="P68" s="64">
        <v>169.9655172413793</v>
      </c>
      <c r="Q68" s="64">
        <v>185.44827586206895</v>
      </c>
      <c r="R68" s="64">
        <v>169.75862068965517</v>
      </c>
      <c r="S68" s="64">
        <v>154.03571428571428</v>
      </c>
      <c r="T68" s="64">
        <v>142.46666666666667</v>
      </c>
      <c r="U68" s="64">
        <v>88.448275862068968</v>
      </c>
      <c r="V68" s="65">
        <v>1593.8574384236454</v>
      </c>
      <c r="W68" s="66">
        <v>350</v>
      </c>
      <c r="X68" s="67">
        <v>0.97222222222222221</v>
      </c>
      <c r="Y68" s="68"/>
      <c r="Z68" s="68"/>
      <c r="AA68" s="68"/>
      <c r="AB68" s="68"/>
      <c r="AC68" s="68"/>
      <c r="AD68" s="68"/>
      <c r="AE68" s="68"/>
      <c r="AF68" s="68"/>
      <c r="AG68" s="68"/>
      <c r="AH68" s="68"/>
      <c r="AI68" s="68"/>
      <c r="AJ68" s="68"/>
      <c r="AK68" s="68"/>
      <c r="AL68" s="68"/>
      <c r="AM68" s="68"/>
      <c r="AN68" s="68"/>
      <c r="AO68" s="68"/>
      <c r="AP68" s="68"/>
      <c r="AQ68" s="68"/>
      <c r="AR68" s="68"/>
    </row>
    <row r="69" spans="1:44" s="69" customFormat="1" ht="15" customHeight="1" x14ac:dyDescent="0.2">
      <c r="A69" s="59">
        <v>12010120</v>
      </c>
      <c r="B69" s="60" t="s">
        <v>25</v>
      </c>
      <c r="C69" s="60" t="s">
        <v>174</v>
      </c>
      <c r="D69" s="60" t="s">
        <v>170</v>
      </c>
      <c r="E69" s="60" t="s">
        <v>38</v>
      </c>
      <c r="F69" s="60">
        <v>1</v>
      </c>
      <c r="G69" s="60">
        <v>130</v>
      </c>
      <c r="H69" s="61">
        <v>-76.649083329999996</v>
      </c>
      <c r="I69" s="62">
        <v>7.9238333299999999</v>
      </c>
      <c r="J69" s="63">
        <v>100.96666666666667</v>
      </c>
      <c r="K69" s="64">
        <v>74.733333333333334</v>
      </c>
      <c r="L69" s="64">
        <v>96.2</v>
      </c>
      <c r="M69" s="64">
        <v>228.0344827586207</v>
      </c>
      <c r="N69" s="64">
        <v>330.2</v>
      </c>
      <c r="O69" s="64">
        <v>318.27857142857141</v>
      </c>
      <c r="P69" s="64">
        <v>277.97586206896551</v>
      </c>
      <c r="Q69" s="64">
        <v>281.40740740740739</v>
      </c>
      <c r="R69" s="64">
        <v>256.66666666666669</v>
      </c>
      <c r="S69" s="64">
        <v>296.58620689655174</v>
      </c>
      <c r="T69" s="64">
        <v>298.77586206896552</v>
      </c>
      <c r="U69" s="64">
        <v>197.9344827586207</v>
      </c>
      <c r="V69" s="65">
        <v>2757.7595420543698</v>
      </c>
      <c r="W69" s="66">
        <v>350</v>
      </c>
      <c r="X69" s="67">
        <v>0.97222222222222221</v>
      </c>
      <c r="Y69" s="68"/>
      <c r="Z69" s="68"/>
      <c r="AA69" s="68"/>
      <c r="AB69" s="68"/>
      <c r="AC69" s="68"/>
      <c r="AD69" s="68"/>
      <c r="AE69" s="68"/>
      <c r="AF69" s="68"/>
      <c r="AG69" s="68"/>
      <c r="AH69" s="68"/>
      <c r="AI69" s="68"/>
      <c r="AJ69" s="68"/>
      <c r="AK69" s="68"/>
      <c r="AL69" s="68"/>
      <c r="AM69" s="68"/>
      <c r="AN69" s="68"/>
      <c r="AO69" s="68"/>
      <c r="AP69" s="68"/>
      <c r="AQ69" s="68"/>
      <c r="AR69" s="68"/>
    </row>
    <row r="70" spans="1:44" s="69" customFormat="1" ht="15" customHeight="1" x14ac:dyDescent="0.2">
      <c r="A70" s="59">
        <v>11070020</v>
      </c>
      <c r="B70" s="60" t="s">
        <v>25</v>
      </c>
      <c r="C70" s="60" t="s">
        <v>175</v>
      </c>
      <c r="D70" s="60" t="s">
        <v>176</v>
      </c>
      <c r="E70" s="60" t="s">
        <v>38</v>
      </c>
      <c r="F70" s="60">
        <v>1</v>
      </c>
      <c r="G70" s="60">
        <v>2050</v>
      </c>
      <c r="H70" s="61">
        <v>-76.228611110000003</v>
      </c>
      <c r="I70" s="62">
        <v>6.3322222200000002</v>
      </c>
      <c r="J70" s="63">
        <v>119.0241379310345</v>
      </c>
      <c r="K70" s="64">
        <v>115.94285714285715</v>
      </c>
      <c r="L70" s="64">
        <v>133.84</v>
      </c>
      <c r="M70" s="64">
        <v>199.38</v>
      </c>
      <c r="N70" s="64">
        <v>249.67</v>
      </c>
      <c r="O70" s="64">
        <v>182.49333333333334</v>
      </c>
      <c r="P70" s="64">
        <v>171.8533333333333</v>
      </c>
      <c r="Q70" s="64">
        <v>170.61666666666667</v>
      </c>
      <c r="R70" s="64">
        <v>223.56666666666669</v>
      </c>
      <c r="S70" s="64">
        <v>295.74999999999994</v>
      </c>
      <c r="T70" s="64">
        <v>255.00344827586204</v>
      </c>
      <c r="U70" s="64">
        <v>168.01034482758618</v>
      </c>
      <c r="V70" s="65">
        <v>2285.15078817734</v>
      </c>
      <c r="W70" s="66">
        <v>355</v>
      </c>
      <c r="X70" s="67">
        <v>0.98611111111111116</v>
      </c>
      <c r="Y70" s="68"/>
      <c r="Z70" s="68"/>
      <c r="AA70" s="68"/>
      <c r="AB70" s="68"/>
      <c r="AC70" s="68"/>
      <c r="AD70" s="68"/>
      <c r="AE70" s="68"/>
      <c r="AF70" s="68"/>
      <c r="AG70" s="68"/>
      <c r="AH70" s="68"/>
      <c r="AI70" s="68"/>
      <c r="AJ70" s="68"/>
      <c r="AK70" s="68"/>
      <c r="AL70" s="68"/>
      <c r="AM70" s="68"/>
      <c r="AN70" s="68"/>
      <c r="AO70" s="68"/>
      <c r="AP70" s="68"/>
      <c r="AQ70" s="68"/>
      <c r="AR70" s="68"/>
    </row>
    <row r="71" spans="1:44" s="69" customFormat="1" ht="15" customHeight="1" x14ac:dyDescent="0.2">
      <c r="A71" s="59">
        <v>11070030</v>
      </c>
      <c r="B71" s="60" t="s">
        <v>25</v>
      </c>
      <c r="C71" s="60" t="s">
        <v>177</v>
      </c>
      <c r="D71" s="60" t="s">
        <v>176</v>
      </c>
      <c r="E71" s="60" t="s">
        <v>38</v>
      </c>
      <c r="F71" s="60">
        <v>1</v>
      </c>
      <c r="G71" s="60">
        <v>2150</v>
      </c>
      <c r="H71" s="61">
        <v>-76.15861111000001</v>
      </c>
      <c r="I71" s="62">
        <v>6.5394444399999996</v>
      </c>
      <c r="J71" s="63">
        <v>159.96153846153845</v>
      </c>
      <c r="K71" s="64">
        <v>160.68518518518519</v>
      </c>
      <c r="L71" s="64">
        <v>234.73076923076923</v>
      </c>
      <c r="M71" s="64">
        <v>365.09615384615387</v>
      </c>
      <c r="N71" s="64">
        <v>343.036</v>
      </c>
      <c r="O71" s="64">
        <v>261.81481481481484</v>
      </c>
      <c r="P71" s="64">
        <v>195.37599999999998</v>
      </c>
      <c r="Q71" s="64">
        <v>234.45714285714286</v>
      </c>
      <c r="R71" s="64">
        <v>307.45</v>
      </c>
      <c r="S71" s="64">
        <v>378.66</v>
      </c>
      <c r="T71" s="64">
        <v>404.54482758620685</v>
      </c>
      <c r="U71" s="64">
        <v>232.16</v>
      </c>
      <c r="V71" s="65">
        <v>3277.9724319818106</v>
      </c>
      <c r="W71" s="66">
        <v>315</v>
      </c>
      <c r="X71" s="67">
        <v>0.875</v>
      </c>
      <c r="Y71" s="68"/>
      <c r="Z71" s="68"/>
      <c r="AA71" s="68"/>
      <c r="AB71" s="68"/>
      <c r="AC71" s="68"/>
      <c r="AD71" s="68"/>
      <c r="AE71" s="68"/>
      <c r="AF71" s="68"/>
      <c r="AG71" s="68"/>
      <c r="AH71" s="68"/>
      <c r="AI71" s="68"/>
      <c r="AJ71" s="68"/>
      <c r="AK71" s="68"/>
      <c r="AL71" s="68"/>
      <c r="AM71" s="68"/>
      <c r="AN71" s="68"/>
      <c r="AO71" s="68"/>
      <c r="AP71" s="68"/>
      <c r="AQ71" s="68"/>
      <c r="AR71" s="68"/>
    </row>
    <row r="72" spans="1:44" s="69" customFormat="1" ht="15" customHeight="1" x14ac:dyDescent="0.2">
      <c r="A72" s="59">
        <v>11075020</v>
      </c>
      <c r="B72" s="60" t="s">
        <v>41</v>
      </c>
      <c r="C72" s="60" t="s">
        <v>176</v>
      </c>
      <c r="D72" s="60" t="s">
        <v>176</v>
      </c>
      <c r="E72" s="60" t="s">
        <v>38</v>
      </c>
      <c r="F72" s="60">
        <v>1</v>
      </c>
      <c r="G72" s="60">
        <v>1833</v>
      </c>
      <c r="H72" s="61">
        <v>-76.143305560000002</v>
      </c>
      <c r="I72" s="62">
        <v>6.2983055600000002</v>
      </c>
      <c r="J72" s="63">
        <v>50.432142857142864</v>
      </c>
      <c r="K72" s="64">
        <v>59.153571428571425</v>
      </c>
      <c r="L72" s="64">
        <v>84.03</v>
      </c>
      <c r="M72" s="64">
        <v>148.24615384615385</v>
      </c>
      <c r="N72" s="64">
        <v>203.90799999999999</v>
      </c>
      <c r="O72" s="64">
        <v>176.44230769230765</v>
      </c>
      <c r="P72" s="64">
        <v>163.12962962962962</v>
      </c>
      <c r="Q72" s="64">
        <v>144.6758620689655</v>
      </c>
      <c r="R72" s="64">
        <v>183.64444444444447</v>
      </c>
      <c r="S72" s="64">
        <v>196.82800000000003</v>
      </c>
      <c r="T72" s="64">
        <v>153.79999999999998</v>
      </c>
      <c r="U72" s="64">
        <v>89.329629629629636</v>
      </c>
      <c r="V72" s="65">
        <v>1653.6197415968447</v>
      </c>
      <c r="W72" s="66">
        <v>326</v>
      </c>
      <c r="X72" s="67">
        <v>0.90555555555555556</v>
      </c>
      <c r="Y72" s="68"/>
      <c r="Z72" s="68"/>
      <c r="AA72" s="68"/>
      <c r="AB72" s="68"/>
      <c r="AC72" s="68"/>
      <c r="AD72" s="68"/>
      <c r="AE72" s="68"/>
      <c r="AF72" s="68"/>
      <c r="AG72" s="68"/>
      <c r="AH72" s="68"/>
      <c r="AI72" s="68"/>
      <c r="AJ72" s="68"/>
      <c r="AK72" s="68"/>
      <c r="AL72" s="68"/>
      <c r="AM72" s="68"/>
      <c r="AN72" s="68"/>
      <c r="AO72" s="68"/>
      <c r="AP72" s="68"/>
      <c r="AQ72" s="68"/>
      <c r="AR72" s="68"/>
    </row>
    <row r="73" spans="1:44" s="69" customFormat="1" ht="15" customHeight="1" x14ac:dyDescent="0.2">
      <c r="A73" s="59">
        <v>27020260</v>
      </c>
      <c r="B73" s="60" t="s">
        <v>25</v>
      </c>
      <c r="C73" s="60" t="s">
        <v>178</v>
      </c>
      <c r="D73" s="60" t="s">
        <v>179</v>
      </c>
      <c r="E73" s="60" t="s">
        <v>38</v>
      </c>
      <c r="F73" s="60">
        <v>1</v>
      </c>
      <c r="G73" s="60">
        <v>10</v>
      </c>
      <c r="H73" s="61">
        <v>-75.302194439999994</v>
      </c>
      <c r="I73" s="62">
        <v>7.2467777799999995</v>
      </c>
      <c r="J73" s="63">
        <v>122.81481481481481</v>
      </c>
      <c r="K73" s="64">
        <v>158.96153846153845</v>
      </c>
      <c r="L73" s="64">
        <v>262.23076923076923</v>
      </c>
      <c r="M73" s="64">
        <v>456.3125</v>
      </c>
      <c r="N73" s="64">
        <v>592.625</v>
      </c>
      <c r="O73" s="64">
        <v>543.14400000000001</v>
      </c>
      <c r="P73" s="64">
        <v>480.24583333333334</v>
      </c>
      <c r="Q73" s="64">
        <v>594.32799999999997</v>
      </c>
      <c r="R73" s="64">
        <v>400.65384615384613</v>
      </c>
      <c r="S73" s="64">
        <v>555.39230769230767</v>
      </c>
      <c r="T73" s="64">
        <v>423.2</v>
      </c>
      <c r="U73" s="64">
        <v>248.56666666666666</v>
      </c>
      <c r="V73" s="65">
        <v>4838.4752763532761</v>
      </c>
      <c r="W73" s="66">
        <v>305</v>
      </c>
      <c r="X73" s="67">
        <v>0.84722222222222221</v>
      </c>
      <c r="Y73" s="68"/>
      <c r="Z73" s="68"/>
      <c r="AA73" s="68"/>
      <c r="AB73" s="68"/>
      <c r="AC73" s="68"/>
      <c r="AD73" s="68"/>
      <c r="AE73" s="68"/>
      <c r="AF73" s="68"/>
      <c r="AG73" s="68"/>
      <c r="AH73" s="68"/>
      <c r="AI73" s="68"/>
      <c r="AJ73" s="68"/>
      <c r="AK73" s="68"/>
      <c r="AL73" s="68"/>
      <c r="AM73" s="68"/>
      <c r="AN73" s="68"/>
      <c r="AO73" s="68"/>
      <c r="AP73" s="68"/>
      <c r="AQ73" s="68"/>
      <c r="AR73" s="68"/>
    </row>
    <row r="74" spans="1:44" s="69" customFormat="1" ht="15" customHeight="1" x14ac:dyDescent="0.2">
      <c r="A74" s="59">
        <v>26240150</v>
      </c>
      <c r="B74" s="60" t="s">
        <v>25</v>
      </c>
      <c r="C74" s="60" t="s">
        <v>181</v>
      </c>
      <c r="D74" s="60" t="s">
        <v>179</v>
      </c>
      <c r="E74" s="60" t="s">
        <v>38</v>
      </c>
      <c r="F74" s="60">
        <v>1</v>
      </c>
      <c r="G74" s="60">
        <v>150</v>
      </c>
      <c r="H74" s="61">
        <v>-75.400000000000006</v>
      </c>
      <c r="I74" s="62">
        <v>7.29</v>
      </c>
      <c r="J74" s="63">
        <v>156.02857142857144</v>
      </c>
      <c r="K74" s="64">
        <v>201.45666666666665</v>
      </c>
      <c r="L74" s="64">
        <v>241.82500000000002</v>
      </c>
      <c r="M74" s="64">
        <v>442</v>
      </c>
      <c r="N74" s="64">
        <v>543.9</v>
      </c>
      <c r="O74" s="64">
        <v>528.07407407407402</v>
      </c>
      <c r="P74" s="64">
        <v>541.01724137931035</v>
      </c>
      <c r="Q74" s="64">
        <v>530.20000000000005</v>
      </c>
      <c r="R74" s="64">
        <v>513.66071428571433</v>
      </c>
      <c r="S74" s="64">
        <v>524.36296296296291</v>
      </c>
      <c r="T74" s="64">
        <v>388.67500000000001</v>
      </c>
      <c r="U74" s="64">
        <v>234.43703703703704</v>
      </c>
      <c r="V74" s="65">
        <v>4845.6372678343369</v>
      </c>
      <c r="W74" s="66">
        <v>330</v>
      </c>
      <c r="X74" s="67">
        <v>0.91666666666666663</v>
      </c>
      <c r="Y74" s="68"/>
      <c r="Z74" s="68"/>
      <c r="AA74" s="68"/>
      <c r="AB74" s="68"/>
      <c r="AC74" s="68"/>
      <c r="AD74" s="68"/>
      <c r="AE74" s="68"/>
      <c r="AF74" s="68"/>
      <c r="AG74" s="68"/>
      <c r="AH74" s="68"/>
      <c r="AI74" s="68"/>
      <c r="AJ74" s="68"/>
      <c r="AK74" s="68"/>
      <c r="AL74" s="68"/>
      <c r="AM74" s="68"/>
      <c r="AN74" s="68"/>
      <c r="AO74" s="68"/>
      <c r="AP74" s="68"/>
      <c r="AQ74" s="68"/>
      <c r="AR74" s="68"/>
    </row>
    <row r="75" spans="1:44" s="69" customFormat="1" ht="15" customHeight="1" x14ac:dyDescent="0.2">
      <c r="A75" s="59">
        <v>26255020</v>
      </c>
      <c r="B75" s="60" t="s">
        <v>41</v>
      </c>
      <c r="C75" s="60" t="s">
        <v>36</v>
      </c>
      <c r="D75" s="60" t="s">
        <v>179</v>
      </c>
      <c r="E75" s="60" t="s">
        <v>38</v>
      </c>
      <c r="F75" s="60">
        <v>1</v>
      </c>
      <c r="G75" s="60">
        <v>1131</v>
      </c>
      <c r="H75" s="61">
        <v>-75.442274999999995</v>
      </c>
      <c r="I75" s="62">
        <v>7.1572222199999995</v>
      </c>
      <c r="J75" s="63">
        <v>133.55384615384617</v>
      </c>
      <c r="K75" s="64">
        <v>180.56666666666666</v>
      </c>
      <c r="L75" s="64">
        <v>218.92413793103452</v>
      </c>
      <c r="M75" s="64">
        <v>406.64230769230767</v>
      </c>
      <c r="N75" s="64">
        <v>540.09999999999991</v>
      </c>
      <c r="O75" s="64">
        <v>580.88965517241377</v>
      </c>
      <c r="P75" s="64">
        <v>602.44137931034481</v>
      </c>
      <c r="Q75" s="64">
        <v>582.56551724137933</v>
      </c>
      <c r="R75" s="64">
        <v>522.99333333333345</v>
      </c>
      <c r="S75" s="64">
        <v>493.58214285714286</v>
      </c>
      <c r="T75" s="64">
        <v>405.8518518518519</v>
      </c>
      <c r="U75" s="64">
        <v>239.09230769230766</v>
      </c>
      <c r="V75" s="65">
        <v>4907.2031459026284</v>
      </c>
      <c r="W75" s="66">
        <v>333</v>
      </c>
      <c r="X75" s="67">
        <v>0.92500000000000004</v>
      </c>
      <c r="Y75" s="68"/>
      <c r="Z75" s="68"/>
      <c r="AA75" s="68"/>
      <c r="AB75" s="68"/>
      <c r="AC75" s="68"/>
      <c r="AD75" s="68"/>
      <c r="AE75" s="68"/>
      <c r="AF75" s="68"/>
      <c r="AG75" s="68"/>
      <c r="AH75" s="68"/>
      <c r="AI75" s="68"/>
      <c r="AJ75" s="68"/>
      <c r="AK75" s="68"/>
      <c r="AL75" s="68"/>
      <c r="AM75" s="68"/>
      <c r="AN75" s="68"/>
      <c r="AO75" s="68"/>
      <c r="AP75" s="68"/>
      <c r="AQ75" s="68"/>
      <c r="AR75" s="68"/>
    </row>
    <row r="76" spans="1:44" s="69" customFormat="1" ht="15" customHeight="1" x14ac:dyDescent="0.2">
      <c r="A76" s="59">
        <v>23100030</v>
      </c>
      <c r="B76" s="60" t="s">
        <v>25</v>
      </c>
      <c r="C76" s="60" t="s">
        <v>182</v>
      </c>
      <c r="D76" s="60" t="s">
        <v>183</v>
      </c>
      <c r="E76" s="60" t="s">
        <v>38</v>
      </c>
      <c r="F76" s="60">
        <v>1</v>
      </c>
      <c r="G76" s="60">
        <v>1450</v>
      </c>
      <c r="H76" s="61">
        <v>-74.785666669999998</v>
      </c>
      <c r="I76" s="62">
        <v>6.8404722199999997</v>
      </c>
      <c r="J76" s="63">
        <v>35.93333333333333</v>
      </c>
      <c r="K76" s="64">
        <v>76.86666666666666</v>
      </c>
      <c r="L76" s="64">
        <v>121.80666666666666</v>
      </c>
      <c r="M76" s="64">
        <v>252.73333333333332</v>
      </c>
      <c r="N76" s="64">
        <v>296.40740740740739</v>
      </c>
      <c r="O76" s="64">
        <v>235.73333333333332</v>
      </c>
      <c r="P76" s="64">
        <v>265.70344827586206</v>
      </c>
      <c r="Q76" s="64">
        <v>278.77333333333337</v>
      </c>
      <c r="R76" s="64">
        <v>311.06896551724139</v>
      </c>
      <c r="S76" s="64">
        <v>288.44827586206895</v>
      </c>
      <c r="T76" s="64">
        <v>226.36333333333332</v>
      </c>
      <c r="U76" s="64">
        <v>81.758620689655174</v>
      </c>
      <c r="V76" s="65">
        <v>2471.5967177522348</v>
      </c>
      <c r="W76" s="66">
        <v>353</v>
      </c>
      <c r="X76" s="67">
        <v>0.98055555555555551</v>
      </c>
      <c r="Y76" s="68"/>
      <c r="Z76" s="68"/>
      <c r="AA76" s="68"/>
      <c r="AB76" s="68"/>
      <c r="AC76" s="68"/>
      <c r="AD76" s="68"/>
      <c r="AE76" s="68"/>
      <c r="AF76" s="68"/>
      <c r="AG76" s="68"/>
      <c r="AH76" s="68"/>
      <c r="AI76" s="68"/>
      <c r="AJ76" s="68"/>
      <c r="AK76" s="68"/>
      <c r="AL76" s="68"/>
      <c r="AM76" s="68"/>
      <c r="AN76" s="68"/>
      <c r="AO76" s="68"/>
      <c r="AP76" s="68"/>
      <c r="AQ76" s="68"/>
      <c r="AR76" s="68"/>
    </row>
    <row r="77" spans="1:44" s="69" customFormat="1" ht="15" customHeight="1" x14ac:dyDescent="0.2">
      <c r="A77" s="59">
        <v>23105030</v>
      </c>
      <c r="B77" s="60" t="s">
        <v>41</v>
      </c>
      <c r="C77" s="60" t="s">
        <v>183</v>
      </c>
      <c r="D77" s="60" t="s">
        <v>183</v>
      </c>
      <c r="E77" s="60" t="s">
        <v>38</v>
      </c>
      <c r="F77" s="60">
        <v>1</v>
      </c>
      <c r="G77" s="60">
        <v>990</v>
      </c>
      <c r="H77" s="61">
        <v>-74.796527779999991</v>
      </c>
      <c r="I77" s="62">
        <v>6.7741111099999998</v>
      </c>
      <c r="J77" s="63">
        <v>27.160000000000004</v>
      </c>
      <c r="K77" s="64">
        <v>66.067857142857136</v>
      </c>
      <c r="L77" s="64">
        <v>114.32413793103449</v>
      </c>
      <c r="M77" s="64">
        <v>238.09629629629632</v>
      </c>
      <c r="N77" s="64">
        <v>258.12142857142862</v>
      </c>
      <c r="O77" s="64">
        <v>201.27777777777786</v>
      </c>
      <c r="P77" s="64">
        <v>218.78666666666658</v>
      </c>
      <c r="Q77" s="64">
        <v>233.87666666666664</v>
      </c>
      <c r="R77" s="64">
        <v>280.60384615384612</v>
      </c>
      <c r="S77" s="64">
        <v>246.49642857142848</v>
      </c>
      <c r="T77" s="64">
        <v>166.70740740740743</v>
      </c>
      <c r="U77" s="64">
        <v>66.58620689655173</v>
      </c>
      <c r="V77" s="65">
        <v>2118.1047200819612</v>
      </c>
      <c r="W77" s="66">
        <v>339</v>
      </c>
      <c r="X77" s="67">
        <v>0.94166666666666665</v>
      </c>
      <c r="Y77" s="68"/>
      <c r="Z77" s="68"/>
      <c r="AA77" s="68"/>
      <c r="AB77" s="68"/>
      <c r="AC77" s="68"/>
      <c r="AD77" s="68"/>
      <c r="AE77" s="68"/>
      <c r="AF77" s="68"/>
      <c r="AG77" s="68"/>
      <c r="AH77" s="68"/>
      <c r="AI77" s="68"/>
      <c r="AJ77" s="68"/>
      <c r="AK77" s="68"/>
      <c r="AL77" s="68"/>
      <c r="AM77" s="68"/>
      <c r="AN77" s="68"/>
      <c r="AO77" s="68"/>
      <c r="AP77" s="68"/>
      <c r="AQ77" s="68"/>
      <c r="AR77" s="68"/>
    </row>
    <row r="78" spans="1:44" s="69" customFormat="1" ht="15" customHeight="1" x14ac:dyDescent="0.2">
      <c r="A78" s="59">
        <v>26200130</v>
      </c>
      <c r="B78" s="60" t="s">
        <v>25</v>
      </c>
      <c r="C78" s="60" t="s">
        <v>184</v>
      </c>
      <c r="D78" s="60" t="s">
        <v>185</v>
      </c>
      <c r="E78" s="60" t="s">
        <v>38</v>
      </c>
      <c r="F78" s="60">
        <v>1</v>
      </c>
      <c r="G78" s="60">
        <v>1700</v>
      </c>
      <c r="H78" s="61">
        <v>-75.84</v>
      </c>
      <c r="I78" s="62">
        <v>5.97</v>
      </c>
      <c r="J78" s="70">
        <v>62.446666666666673</v>
      </c>
      <c r="K78" s="71">
        <v>65.068965517241367</v>
      </c>
      <c r="L78" s="71">
        <v>111.54482758620691</v>
      </c>
      <c r="M78" s="71">
        <v>189.12068965517241</v>
      </c>
      <c r="N78" s="71">
        <v>245.40714285714287</v>
      </c>
      <c r="O78" s="71">
        <v>206.74666666666664</v>
      </c>
      <c r="P78" s="71">
        <v>172.45</v>
      </c>
      <c r="Q78" s="71">
        <v>176.12</v>
      </c>
      <c r="R78" s="71">
        <v>218.12</v>
      </c>
      <c r="S78" s="71">
        <v>190.45</v>
      </c>
      <c r="T78" s="71">
        <v>181.53000000000003</v>
      </c>
      <c r="U78" s="71">
        <v>95.25</v>
      </c>
      <c r="V78" s="65">
        <v>1914.2549589490968</v>
      </c>
      <c r="W78" s="66">
        <v>353</v>
      </c>
      <c r="X78" s="67">
        <v>0.98055555555555551</v>
      </c>
      <c r="Y78" s="68"/>
      <c r="Z78" s="68"/>
      <c r="AA78" s="68"/>
      <c r="AB78" s="68"/>
      <c r="AC78" s="68"/>
      <c r="AD78" s="68"/>
      <c r="AE78" s="68"/>
      <c r="AF78" s="68"/>
      <c r="AG78" s="68"/>
      <c r="AH78" s="68"/>
      <c r="AI78" s="68"/>
      <c r="AJ78" s="68"/>
      <c r="AK78" s="68"/>
      <c r="AL78" s="68"/>
      <c r="AM78" s="68"/>
      <c r="AN78" s="68"/>
      <c r="AO78" s="68"/>
      <c r="AP78" s="68"/>
      <c r="AQ78" s="68"/>
      <c r="AR78" s="68"/>
    </row>
    <row r="79" spans="1:44" s="69" customFormat="1" ht="15" customHeight="1" x14ac:dyDescent="0.2">
      <c r="A79" s="59">
        <v>11060010</v>
      </c>
      <c r="B79" s="60" t="s">
        <v>25</v>
      </c>
      <c r="C79" s="60" t="s">
        <v>186</v>
      </c>
      <c r="D79" s="60" t="s">
        <v>187</v>
      </c>
      <c r="E79" s="60" t="s">
        <v>38</v>
      </c>
      <c r="F79" s="60">
        <v>1</v>
      </c>
      <c r="G79" s="60">
        <v>18</v>
      </c>
      <c r="H79" s="61">
        <v>-76.779277780000001</v>
      </c>
      <c r="I79" s="62">
        <v>6.42</v>
      </c>
      <c r="J79" s="63">
        <v>305.85172413793106</v>
      </c>
      <c r="K79" s="64">
        <v>223.2</v>
      </c>
      <c r="L79" s="64">
        <v>276.10689655172416</v>
      </c>
      <c r="M79" s="64">
        <v>475.37241379310342</v>
      </c>
      <c r="N79" s="64">
        <v>512.69230769230774</v>
      </c>
      <c r="O79" s="64">
        <v>515.03703703703707</v>
      </c>
      <c r="P79" s="64">
        <v>504.56666666666666</v>
      </c>
      <c r="Q79" s="64">
        <v>492</v>
      </c>
      <c r="R79" s="64">
        <v>415.24</v>
      </c>
      <c r="S79" s="64">
        <v>504.14615384615382</v>
      </c>
      <c r="T79" s="64">
        <v>479.39285714285717</v>
      </c>
      <c r="U79" s="64">
        <v>398.02857142857141</v>
      </c>
      <c r="V79" s="65">
        <v>5101.6346282963514</v>
      </c>
      <c r="W79" s="66">
        <v>329</v>
      </c>
      <c r="X79" s="67">
        <v>0.91388888888888886</v>
      </c>
      <c r="Y79" s="68"/>
      <c r="Z79" s="68"/>
      <c r="AA79" s="68"/>
      <c r="AB79" s="68"/>
      <c r="AC79" s="68"/>
      <c r="AD79" s="68"/>
      <c r="AE79" s="68"/>
      <c r="AF79" s="68"/>
      <c r="AG79" s="68"/>
      <c r="AH79" s="68"/>
      <c r="AI79" s="68"/>
      <c r="AJ79" s="68"/>
      <c r="AK79" s="68"/>
      <c r="AL79" s="68"/>
      <c r="AM79" s="68"/>
      <c r="AN79" s="68"/>
      <c r="AO79" s="68"/>
      <c r="AP79" s="68"/>
      <c r="AQ79" s="68"/>
      <c r="AR79" s="68"/>
    </row>
    <row r="80" spans="1:44" s="69" customFormat="1" ht="15" customHeight="1" x14ac:dyDescent="0.2">
      <c r="A80" s="59">
        <v>27020200</v>
      </c>
      <c r="B80" s="60" t="s">
        <v>39</v>
      </c>
      <c r="C80" s="60" t="s">
        <v>188</v>
      </c>
      <c r="D80" s="60" t="s">
        <v>189</v>
      </c>
      <c r="E80" s="60" t="s">
        <v>38</v>
      </c>
      <c r="F80" s="60">
        <v>1</v>
      </c>
      <c r="G80" s="60">
        <v>2400</v>
      </c>
      <c r="H80" s="61">
        <v>-75.355583330000002</v>
      </c>
      <c r="I80" s="62">
        <v>7.0707222200000004</v>
      </c>
      <c r="J80" s="63">
        <v>83.7</v>
      </c>
      <c r="K80" s="64">
        <v>150.94999999999999</v>
      </c>
      <c r="L80" s="64">
        <v>170.00344827586204</v>
      </c>
      <c r="M80" s="64">
        <v>349.2724137931034</v>
      </c>
      <c r="N80" s="64">
        <v>441.15333333333342</v>
      </c>
      <c r="O80" s="64">
        <v>381.94333333333338</v>
      </c>
      <c r="P80" s="64">
        <v>355.89000000000004</v>
      </c>
      <c r="Q80" s="64">
        <v>382.33</v>
      </c>
      <c r="R80" s="64">
        <v>381.0793103448276</v>
      </c>
      <c r="S80" s="64">
        <v>415.63000000000005</v>
      </c>
      <c r="T80" s="64">
        <v>310.8</v>
      </c>
      <c r="U80" s="64">
        <v>148.63448275862066</v>
      </c>
      <c r="V80" s="65">
        <v>3571.3863218390811</v>
      </c>
      <c r="W80" s="66">
        <v>353</v>
      </c>
      <c r="X80" s="67">
        <v>0.98055555555555551</v>
      </c>
      <c r="Y80" s="68"/>
      <c r="Z80" s="68"/>
      <c r="AA80" s="68"/>
      <c r="AB80" s="68"/>
      <c r="AC80" s="68"/>
      <c r="AD80" s="68"/>
      <c r="AE80" s="68"/>
      <c r="AF80" s="68"/>
      <c r="AG80" s="68"/>
      <c r="AH80" s="68"/>
      <c r="AI80" s="68"/>
      <c r="AJ80" s="68"/>
      <c r="AK80" s="68"/>
      <c r="AL80" s="68"/>
      <c r="AM80" s="68"/>
      <c r="AN80" s="68"/>
      <c r="AO80" s="68"/>
      <c r="AP80" s="68"/>
      <c r="AQ80" s="68"/>
      <c r="AR80" s="68"/>
    </row>
    <row r="81" spans="1:44" s="69" customFormat="1" ht="15" customHeight="1" x14ac:dyDescent="0.2">
      <c r="A81" s="59">
        <v>27020220</v>
      </c>
      <c r="B81" s="60" t="s">
        <v>25</v>
      </c>
      <c r="C81" s="60" t="s">
        <v>190</v>
      </c>
      <c r="D81" s="60" t="s">
        <v>189</v>
      </c>
      <c r="E81" s="60" t="s">
        <v>38</v>
      </c>
      <c r="F81" s="60">
        <v>1</v>
      </c>
      <c r="G81" s="60">
        <v>2750</v>
      </c>
      <c r="H81" s="61">
        <v>-75.483861110000007</v>
      </c>
      <c r="I81" s="62">
        <v>6.8136111100000001</v>
      </c>
      <c r="J81" s="63">
        <v>80.893103448275866</v>
      </c>
      <c r="K81" s="64">
        <v>135.27241379310342</v>
      </c>
      <c r="L81" s="64">
        <v>158.96296296296296</v>
      </c>
      <c r="M81" s="64">
        <v>337.63448275862066</v>
      </c>
      <c r="N81" s="64">
        <v>354.49285714285713</v>
      </c>
      <c r="O81" s="64">
        <v>260.79655172413788</v>
      </c>
      <c r="P81" s="64">
        <v>284.13333333333333</v>
      </c>
      <c r="Q81" s="64">
        <v>296.84666666666669</v>
      </c>
      <c r="R81" s="64">
        <v>351.60714285714283</v>
      </c>
      <c r="S81" s="64">
        <v>359.32499999999999</v>
      </c>
      <c r="T81" s="64">
        <v>247.36296296296297</v>
      </c>
      <c r="U81" s="64">
        <v>151.50370370370371</v>
      </c>
      <c r="V81" s="65">
        <v>3018.8311813537671</v>
      </c>
      <c r="W81" s="66">
        <v>341</v>
      </c>
      <c r="X81" s="67">
        <v>0.94722222222222219</v>
      </c>
      <c r="Y81" s="68"/>
      <c r="Z81" s="68"/>
      <c r="AA81" s="68"/>
      <c r="AB81" s="68"/>
      <c r="AC81" s="68"/>
      <c r="AD81" s="68"/>
      <c r="AE81" s="68"/>
      <c r="AF81" s="68"/>
      <c r="AG81" s="68"/>
      <c r="AH81" s="68"/>
      <c r="AI81" s="68"/>
      <c r="AJ81" s="68"/>
      <c r="AK81" s="68"/>
      <c r="AL81" s="68"/>
      <c r="AM81" s="68"/>
      <c r="AN81" s="68"/>
      <c r="AO81" s="68"/>
      <c r="AP81" s="68"/>
      <c r="AQ81" s="68"/>
      <c r="AR81" s="68"/>
    </row>
    <row r="82" spans="1:44" s="69" customFormat="1" ht="15" customHeight="1" x14ac:dyDescent="0.2">
      <c r="A82" s="59">
        <v>27020190</v>
      </c>
      <c r="B82" s="60" t="s">
        <v>25</v>
      </c>
      <c r="C82" s="60" t="s">
        <v>189</v>
      </c>
      <c r="D82" s="60" t="s">
        <v>189</v>
      </c>
      <c r="E82" s="60" t="s">
        <v>38</v>
      </c>
      <c r="F82" s="60">
        <v>1</v>
      </c>
      <c r="G82" s="60">
        <v>2400</v>
      </c>
      <c r="H82" s="61">
        <v>-75.415555560000001</v>
      </c>
      <c r="I82" s="62">
        <v>6.9559722199999996</v>
      </c>
      <c r="J82" s="63">
        <v>50.883999999999993</v>
      </c>
      <c r="K82" s="64">
        <v>78.708333333333329</v>
      </c>
      <c r="L82" s="64">
        <v>109.88</v>
      </c>
      <c r="M82" s="64">
        <v>265.03846153846155</v>
      </c>
      <c r="N82" s="64">
        <v>346.375</v>
      </c>
      <c r="O82" s="64">
        <v>291.03846153846155</v>
      </c>
      <c r="P82" s="64">
        <v>317.77857142857141</v>
      </c>
      <c r="Q82" s="64">
        <v>294.26666666666665</v>
      </c>
      <c r="R82" s="64">
        <v>286.61538461538464</v>
      </c>
      <c r="S82" s="64">
        <v>319.53846153846155</v>
      </c>
      <c r="T82" s="64">
        <v>218.04615384615383</v>
      </c>
      <c r="U82" s="64">
        <v>110.37037037037037</v>
      </c>
      <c r="V82" s="65">
        <v>2688.5398648758646</v>
      </c>
      <c r="W82" s="66">
        <v>310</v>
      </c>
      <c r="X82" s="67">
        <v>0.86111111111111116</v>
      </c>
      <c r="Y82" s="68"/>
      <c r="Z82" s="68"/>
      <c r="AA82" s="68"/>
      <c r="AB82" s="68"/>
      <c r="AC82" s="68"/>
      <c r="AD82" s="68"/>
      <c r="AE82" s="68"/>
      <c r="AF82" s="68"/>
      <c r="AG82" s="68"/>
      <c r="AH82" s="68"/>
      <c r="AI82" s="68"/>
      <c r="AJ82" s="68"/>
      <c r="AK82" s="68"/>
      <c r="AL82" s="68"/>
      <c r="AM82" s="68"/>
      <c r="AN82" s="68"/>
      <c r="AO82" s="68"/>
      <c r="AP82" s="68"/>
      <c r="AQ82" s="68"/>
      <c r="AR82" s="68"/>
    </row>
    <row r="83" spans="1:44" s="69" customFormat="1" ht="15" customHeight="1" x14ac:dyDescent="0.2">
      <c r="A83" s="59">
        <v>23160010</v>
      </c>
      <c r="B83" s="60" t="s">
        <v>25</v>
      </c>
      <c r="C83" s="60" t="s">
        <v>191</v>
      </c>
      <c r="D83" s="60" t="s">
        <v>192</v>
      </c>
      <c r="E83" s="60" t="s">
        <v>38</v>
      </c>
      <c r="F83" s="60">
        <v>8</v>
      </c>
      <c r="G83" s="60">
        <v>85</v>
      </c>
      <c r="H83" s="61">
        <v>-73.944166670000001</v>
      </c>
      <c r="I83" s="62">
        <v>7.0894444400000003</v>
      </c>
      <c r="J83" s="63">
        <v>29.546666666666667</v>
      </c>
      <c r="K83" s="64">
        <v>75.18620689655171</v>
      </c>
      <c r="L83" s="64">
        <v>180.37333333333333</v>
      </c>
      <c r="M83" s="64">
        <v>271.38</v>
      </c>
      <c r="N83" s="64">
        <v>359.3</v>
      </c>
      <c r="O83" s="64">
        <v>265.22758620689655</v>
      </c>
      <c r="P83" s="64">
        <v>240.55862068965516</v>
      </c>
      <c r="Q83" s="64">
        <v>326.67857142857144</v>
      </c>
      <c r="R83" s="64">
        <v>391.48620689655166</v>
      </c>
      <c r="S83" s="64">
        <v>358.95172413793102</v>
      </c>
      <c r="T83" s="64">
        <v>272.89655172413791</v>
      </c>
      <c r="U83" s="64">
        <v>125.94666666666669</v>
      </c>
      <c r="V83" s="65">
        <v>2897.5321346469618</v>
      </c>
      <c r="W83" s="66">
        <v>352</v>
      </c>
      <c r="X83" s="67">
        <v>0.97777777777777775</v>
      </c>
      <c r="Y83" s="68"/>
      <c r="Z83" s="68"/>
      <c r="AA83" s="68"/>
      <c r="AB83" s="68"/>
      <c r="AC83" s="68"/>
      <c r="AD83" s="68"/>
      <c r="AE83" s="68"/>
      <c r="AF83" s="68"/>
      <c r="AG83" s="68"/>
      <c r="AH83" s="68"/>
      <c r="AI83" s="68"/>
      <c r="AJ83" s="68"/>
      <c r="AK83" s="68"/>
      <c r="AL83" s="68"/>
      <c r="AM83" s="68"/>
      <c r="AN83" s="68"/>
      <c r="AO83" s="68"/>
      <c r="AP83" s="68"/>
      <c r="AQ83" s="68"/>
      <c r="AR83" s="68"/>
    </row>
    <row r="84" spans="1:44" s="69" customFormat="1" ht="15" customHeight="1" x14ac:dyDescent="0.2">
      <c r="A84" s="59">
        <v>27030090</v>
      </c>
      <c r="B84" s="60" t="s">
        <v>25</v>
      </c>
      <c r="C84" s="60" t="s">
        <v>195</v>
      </c>
      <c r="D84" s="60" t="s">
        <v>194</v>
      </c>
      <c r="E84" s="60" t="s">
        <v>38</v>
      </c>
      <c r="F84" s="60">
        <v>1</v>
      </c>
      <c r="G84" s="60">
        <v>220</v>
      </c>
      <c r="H84" s="61">
        <v>-74.839333329999988</v>
      </c>
      <c r="I84" s="62">
        <v>7.3193055600000001</v>
      </c>
      <c r="J84" s="63">
        <v>130.78571428571428</v>
      </c>
      <c r="K84" s="64">
        <v>143.59259259259258</v>
      </c>
      <c r="L84" s="64">
        <v>171.37931034482759</v>
      </c>
      <c r="M84" s="64">
        <v>404.14285714285717</v>
      </c>
      <c r="N84" s="64">
        <v>520.73333333333335</v>
      </c>
      <c r="O84" s="64">
        <v>487.47142857142859</v>
      </c>
      <c r="P84" s="64">
        <v>459.63333333333333</v>
      </c>
      <c r="Q84" s="64">
        <v>490.17241379310343</v>
      </c>
      <c r="R84" s="64">
        <v>519.17241379310349</v>
      </c>
      <c r="S84" s="64">
        <v>531.31724137931042</v>
      </c>
      <c r="T84" s="64">
        <v>468.73333333333329</v>
      </c>
      <c r="U84" s="64">
        <v>309.14814814814815</v>
      </c>
      <c r="V84" s="65">
        <v>4636.2821200510853</v>
      </c>
      <c r="W84" s="66">
        <v>341</v>
      </c>
      <c r="X84" s="67">
        <v>0.94722222222222219</v>
      </c>
      <c r="Y84" s="68"/>
      <c r="Z84" s="68"/>
      <c r="AA84" s="68"/>
      <c r="AB84" s="68"/>
      <c r="AC84" s="68"/>
      <c r="AD84" s="68"/>
      <c r="AE84" s="68"/>
      <c r="AF84" s="68"/>
      <c r="AG84" s="68"/>
      <c r="AH84" s="68"/>
      <c r="AI84" s="68"/>
      <c r="AJ84" s="68"/>
      <c r="AK84" s="68"/>
      <c r="AL84" s="68"/>
      <c r="AM84" s="68"/>
      <c r="AN84" s="68"/>
      <c r="AO84" s="68"/>
      <c r="AP84" s="68"/>
      <c r="AQ84" s="68"/>
      <c r="AR84" s="68"/>
    </row>
    <row r="85" spans="1:44" s="69" customFormat="1" ht="15" customHeight="1" x14ac:dyDescent="0.2">
      <c r="A85" s="59">
        <v>27030210</v>
      </c>
      <c r="B85" s="60" t="s">
        <v>25</v>
      </c>
      <c r="C85" s="60" t="s">
        <v>194</v>
      </c>
      <c r="D85" s="60" t="s">
        <v>194</v>
      </c>
      <c r="E85" s="60" t="s">
        <v>38</v>
      </c>
      <c r="F85" s="60">
        <v>1</v>
      </c>
      <c r="G85" s="60">
        <v>50</v>
      </c>
      <c r="H85" s="61">
        <v>-74.872388889999996</v>
      </c>
      <c r="I85" s="62">
        <v>7.4862222200000001</v>
      </c>
      <c r="J85" s="63">
        <v>95.034482758620683</v>
      </c>
      <c r="K85" s="64">
        <v>100.80769230769231</v>
      </c>
      <c r="L85" s="64">
        <v>166.88888888888889</v>
      </c>
      <c r="M85" s="64">
        <v>393.89285714285717</v>
      </c>
      <c r="N85" s="64">
        <v>484</v>
      </c>
      <c r="O85" s="64">
        <v>486.6</v>
      </c>
      <c r="P85" s="64">
        <v>462.32142857142856</v>
      </c>
      <c r="Q85" s="64">
        <v>502.13571428571424</v>
      </c>
      <c r="R85" s="64">
        <v>497.62962962962962</v>
      </c>
      <c r="S85" s="64">
        <v>515.39285714285711</v>
      </c>
      <c r="T85" s="64">
        <v>457.17857142857144</v>
      </c>
      <c r="U85" s="64">
        <v>242</v>
      </c>
      <c r="V85" s="65">
        <v>4403.8821221562603</v>
      </c>
      <c r="W85" s="66">
        <v>327</v>
      </c>
      <c r="X85" s="67">
        <v>0.90833333333333333</v>
      </c>
      <c r="Y85" s="68"/>
      <c r="Z85" s="68"/>
      <c r="AA85" s="68"/>
      <c r="AB85" s="68"/>
      <c r="AC85" s="68"/>
      <c r="AD85" s="68"/>
      <c r="AE85" s="68"/>
      <c r="AF85" s="68"/>
      <c r="AG85" s="68"/>
      <c r="AH85" s="68"/>
      <c r="AI85" s="68"/>
      <c r="AJ85" s="68"/>
      <c r="AK85" s="68"/>
      <c r="AL85" s="68"/>
      <c r="AM85" s="68"/>
      <c r="AN85" s="68"/>
      <c r="AO85" s="68"/>
      <c r="AP85" s="68"/>
      <c r="AQ85" s="68"/>
      <c r="AR85" s="68"/>
    </row>
    <row r="86" spans="1:44" s="69" customFormat="1" ht="15" customHeight="1" x14ac:dyDescent="0.2">
      <c r="A86" s="59">
        <v>37055010</v>
      </c>
      <c r="B86" s="60" t="s">
        <v>29</v>
      </c>
      <c r="C86" s="60" t="s">
        <v>196</v>
      </c>
      <c r="D86" s="60" t="s">
        <v>197</v>
      </c>
      <c r="E86" s="60" t="s">
        <v>197</v>
      </c>
      <c r="F86" s="60">
        <v>8</v>
      </c>
      <c r="G86" s="60">
        <v>128</v>
      </c>
      <c r="H86" s="61">
        <v>-70.738055560000006</v>
      </c>
      <c r="I86" s="62">
        <v>7.0694444399999998</v>
      </c>
      <c r="J86" s="63">
        <v>11.873333333333333</v>
      </c>
      <c r="K86" s="64">
        <v>23.790000000000003</v>
      </c>
      <c r="L86" s="64">
        <v>53.000000000000007</v>
      </c>
      <c r="M86" s="64">
        <v>147.22666666666666</v>
      </c>
      <c r="N86" s="64">
        <v>276.15714285714284</v>
      </c>
      <c r="O86" s="64">
        <v>306.18518518518516</v>
      </c>
      <c r="P86" s="64">
        <v>309.5533333333334</v>
      </c>
      <c r="Q86" s="64">
        <v>224.80689655172412</v>
      </c>
      <c r="R86" s="64">
        <v>188.03793103448277</v>
      </c>
      <c r="S86" s="64">
        <v>202.63214285714284</v>
      </c>
      <c r="T86" s="64">
        <v>109.70333333333338</v>
      </c>
      <c r="U86" s="64">
        <v>30.762962962962963</v>
      </c>
      <c r="V86" s="65">
        <v>1883.7289281153073</v>
      </c>
      <c r="W86" s="66">
        <v>346</v>
      </c>
      <c r="X86" s="67">
        <v>0.96111111111111114</v>
      </c>
      <c r="Y86" s="68"/>
      <c r="Z86" s="68"/>
      <c r="AA86" s="68"/>
      <c r="AB86" s="68"/>
      <c r="AC86" s="68"/>
      <c r="AD86" s="68"/>
      <c r="AE86" s="68"/>
      <c r="AF86" s="68"/>
      <c r="AG86" s="68"/>
      <c r="AH86" s="68"/>
      <c r="AI86" s="68"/>
      <c r="AJ86" s="68"/>
      <c r="AK86" s="68"/>
      <c r="AL86" s="68"/>
      <c r="AM86" s="68"/>
      <c r="AN86" s="68"/>
      <c r="AO86" s="68"/>
      <c r="AP86" s="68"/>
      <c r="AQ86" s="68"/>
      <c r="AR86" s="68"/>
    </row>
    <row r="87" spans="1:44" s="69" customFormat="1" ht="15" customHeight="1" x14ac:dyDescent="0.2">
      <c r="A87" s="59">
        <v>37050010</v>
      </c>
      <c r="B87" s="60" t="s">
        <v>25</v>
      </c>
      <c r="C87" s="60" t="s">
        <v>198</v>
      </c>
      <c r="D87" s="60" t="s">
        <v>198</v>
      </c>
      <c r="E87" s="60" t="s">
        <v>197</v>
      </c>
      <c r="F87" s="60">
        <v>8</v>
      </c>
      <c r="G87" s="60">
        <v>100</v>
      </c>
      <c r="H87" s="61">
        <v>-71.419722220000011</v>
      </c>
      <c r="I87" s="62">
        <v>7.0372222200000003</v>
      </c>
      <c r="J87" s="63">
        <v>30.231034482758623</v>
      </c>
      <c r="K87" s="64">
        <v>40.528571428571425</v>
      </c>
      <c r="L87" s="64">
        <v>72.274999999999991</v>
      </c>
      <c r="M87" s="64">
        <v>154.375</v>
      </c>
      <c r="N87" s="64">
        <v>251.99285714285719</v>
      </c>
      <c r="O87" s="64">
        <v>335.43571428571425</v>
      </c>
      <c r="P87" s="64">
        <v>263.86666666666667</v>
      </c>
      <c r="Q87" s="64">
        <v>220.07857142857142</v>
      </c>
      <c r="R87" s="64">
        <v>207.57857142857139</v>
      </c>
      <c r="S87" s="64">
        <v>217.66896551724136</v>
      </c>
      <c r="T87" s="64">
        <v>147.97857142857146</v>
      </c>
      <c r="U87" s="64">
        <v>63.103333333333332</v>
      </c>
      <c r="V87" s="65">
        <v>2005.1128571428571</v>
      </c>
      <c r="W87" s="66">
        <v>339</v>
      </c>
      <c r="X87" s="67">
        <v>0.94166666666666665</v>
      </c>
      <c r="Y87" s="68"/>
      <c r="Z87" s="68"/>
      <c r="AA87" s="68"/>
      <c r="AB87" s="68"/>
      <c r="AC87" s="68"/>
      <c r="AD87" s="68"/>
      <c r="AE87" s="68"/>
      <c r="AF87" s="68"/>
      <c r="AG87" s="68"/>
      <c r="AH87" s="68"/>
      <c r="AI87" s="68"/>
      <c r="AJ87" s="68"/>
      <c r="AK87" s="68"/>
      <c r="AL87" s="68"/>
      <c r="AM87" s="68"/>
      <c r="AN87" s="68"/>
      <c r="AO87" s="68"/>
      <c r="AP87" s="68"/>
      <c r="AQ87" s="68"/>
      <c r="AR87" s="68"/>
    </row>
    <row r="88" spans="1:44" s="69" customFormat="1" ht="15" customHeight="1" x14ac:dyDescent="0.2">
      <c r="A88" s="59">
        <v>17015010</v>
      </c>
      <c r="B88" s="60" t="s">
        <v>29</v>
      </c>
      <c r="C88" s="60" t="s">
        <v>204</v>
      </c>
      <c r="D88" s="60" t="s">
        <v>206</v>
      </c>
      <c r="E88" s="60" t="s">
        <v>203</v>
      </c>
      <c r="F88" s="60">
        <v>11</v>
      </c>
      <c r="G88" s="60">
        <v>1</v>
      </c>
      <c r="H88" s="61">
        <v>-81.73096944000001</v>
      </c>
      <c r="I88" s="62">
        <v>12.54218333</v>
      </c>
      <c r="J88" s="63">
        <v>84.358620689655169</v>
      </c>
      <c r="K88" s="64">
        <v>38.444827586206891</v>
      </c>
      <c r="L88" s="64">
        <v>24.618518518518513</v>
      </c>
      <c r="M88" s="64">
        <v>25.734482758620693</v>
      </c>
      <c r="N88" s="64">
        <v>152.6</v>
      </c>
      <c r="O88" s="64">
        <v>228.87499999999997</v>
      </c>
      <c r="P88" s="64">
        <v>192.81851851851854</v>
      </c>
      <c r="Q88" s="64">
        <v>205.06071428571431</v>
      </c>
      <c r="R88" s="64">
        <v>237.75862068965515</v>
      </c>
      <c r="S88" s="64">
        <v>338.37241379310336</v>
      </c>
      <c r="T88" s="64">
        <v>287.1035714285714</v>
      </c>
      <c r="U88" s="64">
        <v>146.11034482758623</v>
      </c>
      <c r="V88" s="65">
        <v>1961.8556330961501</v>
      </c>
      <c r="W88" s="66">
        <v>341</v>
      </c>
      <c r="X88" s="67">
        <v>0.94722222222222219</v>
      </c>
      <c r="Y88" s="68"/>
      <c r="Z88" s="68"/>
      <c r="AA88" s="68"/>
      <c r="AB88" s="68"/>
      <c r="AC88" s="68"/>
      <c r="AD88" s="68"/>
      <c r="AE88" s="68"/>
      <c r="AF88" s="68"/>
      <c r="AG88" s="68"/>
      <c r="AH88" s="68"/>
      <c r="AI88" s="68"/>
      <c r="AJ88" s="68"/>
      <c r="AK88" s="68"/>
      <c r="AL88" s="68"/>
      <c r="AM88" s="68"/>
      <c r="AN88" s="68"/>
      <c r="AO88" s="68"/>
      <c r="AP88" s="68"/>
      <c r="AQ88" s="68"/>
      <c r="AR88" s="68"/>
    </row>
    <row r="89" spans="1:44" s="69" customFormat="1" ht="15" customHeight="1" x14ac:dyDescent="0.2">
      <c r="A89" s="59">
        <v>29040250</v>
      </c>
      <c r="B89" s="60" t="s">
        <v>25</v>
      </c>
      <c r="C89" s="60" t="s">
        <v>208</v>
      </c>
      <c r="D89" s="60" t="s">
        <v>209</v>
      </c>
      <c r="E89" s="60" t="s">
        <v>207</v>
      </c>
      <c r="F89" s="60">
        <v>2</v>
      </c>
      <c r="G89" s="60">
        <v>4</v>
      </c>
      <c r="H89" s="61">
        <v>-74.888416669999998</v>
      </c>
      <c r="I89" s="62">
        <v>10.376638890000001</v>
      </c>
      <c r="J89" s="63">
        <v>7.8851851851851853</v>
      </c>
      <c r="K89" s="64">
        <v>9.0928571428571434</v>
      </c>
      <c r="L89" s="64">
        <v>22.829629629629633</v>
      </c>
      <c r="M89" s="64">
        <v>73.055555555555543</v>
      </c>
      <c r="N89" s="64">
        <v>129.59999999999997</v>
      </c>
      <c r="O89" s="64">
        <v>116.08928571428571</v>
      </c>
      <c r="P89" s="64">
        <v>118.14285714285715</v>
      </c>
      <c r="Q89" s="64">
        <v>106.69259259259262</v>
      </c>
      <c r="R89" s="64">
        <v>139.07857142857142</v>
      </c>
      <c r="S89" s="64">
        <v>160.72000000000003</v>
      </c>
      <c r="T89" s="64">
        <v>89.657692307692315</v>
      </c>
      <c r="U89" s="64">
        <v>25.846153846153843</v>
      </c>
      <c r="V89" s="65">
        <v>998.69038054538055</v>
      </c>
      <c r="W89" s="66">
        <v>323</v>
      </c>
      <c r="X89" s="67">
        <v>0.89722222222222225</v>
      </c>
      <c r="Y89" s="68"/>
      <c r="Z89" s="68"/>
      <c r="AA89" s="68"/>
      <c r="AB89" s="68"/>
      <c r="AC89" s="68"/>
      <c r="AD89" s="68"/>
      <c r="AE89" s="68"/>
      <c r="AF89" s="68"/>
      <c r="AG89" s="68"/>
      <c r="AH89" s="68"/>
      <c r="AI89" s="68"/>
      <c r="AJ89" s="68"/>
      <c r="AK89" s="68"/>
      <c r="AL89" s="68"/>
      <c r="AM89" s="68"/>
      <c r="AN89" s="68"/>
      <c r="AO89" s="68"/>
      <c r="AP89" s="68"/>
      <c r="AQ89" s="68"/>
      <c r="AR89" s="68"/>
    </row>
    <row r="90" spans="1:44" s="69" customFormat="1" ht="15" customHeight="1" x14ac:dyDescent="0.2">
      <c r="A90" s="59">
        <v>14010020</v>
      </c>
      <c r="B90" s="60" t="s">
        <v>25</v>
      </c>
      <c r="C90" s="60" t="s">
        <v>216</v>
      </c>
      <c r="D90" s="60" t="s">
        <v>215</v>
      </c>
      <c r="E90" s="60" t="s">
        <v>207</v>
      </c>
      <c r="F90" s="60">
        <v>2</v>
      </c>
      <c r="G90" s="60">
        <v>80</v>
      </c>
      <c r="H90" s="61">
        <v>-75.140111110000007</v>
      </c>
      <c r="I90" s="62">
        <v>10.721888890000001</v>
      </c>
      <c r="J90" s="63">
        <v>3.3076923076923075</v>
      </c>
      <c r="K90" s="64">
        <v>1.2692307692307692</v>
      </c>
      <c r="L90" s="64">
        <v>9.8269230769230766</v>
      </c>
      <c r="M90" s="64">
        <v>56.480769230769234</v>
      </c>
      <c r="N90" s="64">
        <v>149.32</v>
      </c>
      <c r="O90" s="64">
        <v>127.76923076923077</v>
      </c>
      <c r="P90" s="64">
        <v>111</v>
      </c>
      <c r="Q90" s="64">
        <v>134.60740740740741</v>
      </c>
      <c r="R90" s="64">
        <v>171.95</v>
      </c>
      <c r="S90" s="64">
        <v>233.09599999999998</v>
      </c>
      <c r="T90" s="64">
        <v>139.84</v>
      </c>
      <c r="U90" s="64">
        <v>36.4</v>
      </c>
      <c r="V90" s="65">
        <v>1174.8672535612536</v>
      </c>
      <c r="W90" s="66">
        <v>310</v>
      </c>
      <c r="X90" s="67">
        <v>0.86111111111111116</v>
      </c>
      <c r="Y90" s="68"/>
      <c r="Z90" s="68"/>
      <c r="AA90" s="68"/>
      <c r="AB90" s="68"/>
      <c r="AC90" s="68"/>
      <c r="AD90" s="68"/>
      <c r="AE90" s="68"/>
      <c r="AF90" s="68"/>
      <c r="AG90" s="68"/>
      <c r="AH90" s="68"/>
      <c r="AI90" s="68"/>
      <c r="AJ90" s="68"/>
      <c r="AK90" s="68"/>
      <c r="AL90" s="68"/>
      <c r="AM90" s="68"/>
      <c r="AN90" s="68"/>
      <c r="AO90" s="68"/>
      <c r="AP90" s="68"/>
      <c r="AQ90" s="68"/>
      <c r="AR90" s="68"/>
    </row>
    <row r="91" spans="1:44" s="69" customFormat="1" ht="15" customHeight="1" x14ac:dyDescent="0.2">
      <c r="A91" s="59">
        <v>29040080</v>
      </c>
      <c r="B91" s="60" t="s">
        <v>25</v>
      </c>
      <c r="C91" s="60" t="s">
        <v>217</v>
      </c>
      <c r="D91" s="60" t="s">
        <v>217</v>
      </c>
      <c r="E91" s="60" t="s">
        <v>207</v>
      </c>
      <c r="F91" s="60">
        <v>2</v>
      </c>
      <c r="G91" s="60">
        <v>80</v>
      </c>
      <c r="H91" s="61">
        <v>-74.857916669999994</v>
      </c>
      <c r="I91" s="62">
        <v>10.779</v>
      </c>
      <c r="J91" s="63">
        <v>10.700000000000001</v>
      </c>
      <c r="K91" s="64">
        <v>3.6115384615384611</v>
      </c>
      <c r="L91" s="64">
        <v>14.685185185185185</v>
      </c>
      <c r="M91" s="64">
        <v>75.807407407407396</v>
      </c>
      <c r="N91" s="64">
        <v>156.80370370370366</v>
      </c>
      <c r="O91" s="64">
        <v>126.13571428571431</v>
      </c>
      <c r="P91" s="64">
        <v>137.54642857142858</v>
      </c>
      <c r="Q91" s="64">
        <v>146.17500000000001</v>
      </c>
      <c r="R91" s="64">
        <v>161.3923076923077</v>
      </c>
      <c r="S91" s="64">
        <v>206.5185185185185</v>
      </c>
      <c r="T91" s="64">
        <v>130.51111111111109</v>
      </c>
      <c r="U91" s="64">
        <v>29.892307692307693</v>
      </c>
      <c r="V91" s="65">
        <v>1199.7792226292224</v>
      </c>
      <c r="W91" s="66">
        <v>324</v>
      </c>
      <c r="X91" s="67">
        <v>0.9</v>
      </c>
      <c r="Y91" s="68"/>
      <c r="Z91" s="68"/>
      <c r="AA91" s="68"/>
      <c r="AB91" s="68"/>
      <c r="AC91" s="68"/>
      <c r="AD91" s="68"/>
      <c r="AE91" s="68"/>
      <c r="AF91" s="68"/>
      <c r="AG91" s="68"/>
      <c r="AH91" s="68"/>
      <c r="AI91" s="68"/>
      <c r="AJ91" s="68"/>
      <c r="AK91" s="68"/>
      <c r="AL91" s="68"/>
      <c r="AM91" s="68"/>
      <c r="AN91" s="68"/>
      <c r="AO91" s="68"/>
      <c r="AP91" s="68"/>
      <c r="AQ91" s="68"/>
      <c r="AR91" s="68"/>
    </row>
    <row r="92" spans="1:44" s="69" customFormat="1" ht="15" customHeight="1" x14ac:dyDescent="0.2">
      <c r="A92" s="59">
        <v>29040300</v>
      </c>
      <c r="B92" s="60" t="s">
        <v>25</v>
      </c>
      <c r="C92" s="60" t="s">
        <v>218</v>
      </c>
      <c r="D92" s="60" t="s">
        <v>219</v>
      </c>
      <c r="E92" s="60" t="s">
        <v>207</v>
      </c>
      <c r="F92" s="60">
        <v>2</v>
      </c>
      <c r="G92" s="60">
        <v>5</v>
      </c>
      <c r="H92" s="61">
        <v>-74.822277779999993</v>
      </c>
      <c r="I92" s="62">
        <v>10.50788889</v>
      </c>
      <c r="J92" s="63">
        <v>4.4615384615384617</v>
      </c>
      <c r="K92" s="64">
        <v>4.818518518518518</v>
      </c>
      <c r="L92" s="64">
        <v>29.87142857142857</v>
      </c>
      <c r="M92" s="64">
        <v>81.532142857142858</v>
      </c>
      <c r="N92" s="64">
        <v>133.15714285714287</v>
      </c>
      <c r="O92" s="64">
        <v>120.08214285714287</v>
      </c>
      <c r="P92" s="64">
        <v>111.95</v>
      </c>
      <c r="Q92" s="64">
        <v>121.72857142857143</v>
      </c>
      <c r="R92" s="64">
        <v>144.32142857142858</v>
      </c>
      <c r="S92" s="64">
        <v>156.25925925925927</v>
      </c>
      <c r="T92" s="64">
        <v>103.92592592592592</v>
      </c>
      <c r="U92" s="64">
        <v>34.25925925925926</v>
      </c>
      <c r="V92" s="65">
        <v>1046.3673585673587</v>
      </c>
      <c r="W92" s="66">
        <v>330</v>
      </c>
      <c r="X92" s="67">
        <v>0.91666666666666663</v>
      </c>
      <c r="Y92" s="68"/>
      <c r="Z92" s="68"/>
      <c r="AA92" s="68"/>
      <c r="AB92" s="68"/>
      <c r="AC92" s="68"/>
      <c r="AD92" s="68"/>
      <c r="AE92" s="68"/>
      <c r="AF92" s="68"/>
      <c r="AG92" s="68"/>
      <c r="AH92" s="68"/>
      <c r="AI92" s="68"/>
      <c r="AJ92" s="68"/>
      <c r="AK92" s="68"/>
      <c r="AL92" s="68"/>
      <c r="AM92" s="68"/>
      <c r="AN92" s="68"/>
      <c r="AO92" s="68"/>
      <c r="AP92" s="68"/>
      <c r="AQ92" s="68"/>
      <c r="AR92" s="68"/>
    </row>
    <row r="93" spans="1:44" s="69" customFormat="1" ht="15" customHeight="1" x14ac:dyDescent="0.2">
      <c r="A93" s="59">
        <v>29040230</v>
      </c>
      <c r="B93" s="60" t="s">
        <v>25</v>
      </c>
      <c r="C93" s="60" t="s">
        <v>220</v>
      </c>
      <c r="D93" s="60" t="s">
        <v>221</v>
      </c>
      <c r="E93" s="60" t="s">
        <v>207</v>
      </c>
      <c r="F93" s="60">
        <v>2</v>
      </c>
      <c r="G93" s="60">
        <v>5</v>
      </c>
      <c r="H93" s="61">
        <v>-74.969666669999995</v>
      </c>
      <c r="I93" s="62">
        <v>10.988333330000001</v>
      </c>
      <c r="J93" s="63">
        <v>0.25555555555555559</v>
      </c>
      <c r="K93" s="64">
        <v>0.34</v>
      </c>
      <c r="L93" s="64">
        <v>1.44</v>
      </c>
      <c r="M93" s="64">
        <v>11.872</v>
      </c>
      <c r="N93" s="64">
        <v>76.203846153846158</v>
      </c>
      <c r="O93" s="64">
        <v>62.381481481481487</v>
      </c>
      <c r="P93" s="64">
        <v>55.612000000000009</v>
      </c>
      <c r="Q93" s="64">
        <v>98.518518518518519</v>
      </c>
      <c r="R93" s="64">
        <v>124.47407407407407</v>
      </c>
      <c r="S93" s="64">
        <v>160.65384615384616</v>
      </c>
      <c r="T93" s="64">
        <v>93.588888888888903</v>
      </c>
      <c r="U93" s="64">
        <v>32.359999999999992</v>
      </c>
      <c r="V93" s="65">
        <v>717.70021082621099</v>
      </c>
      <c r="W93" s="66">
        <v>312</v>
      </c>
      <c r="X93" s="67">
        <v>0.8666666666666667</v>
      </c>
      <c r="Y93" s="68"/>
      <c r="Z93" s="68"/>
      <c r="AA93" s="68"/>
      <c r="AB93" s="68"/>
      <c r="AC93" s="68"/>
      <c r="AD93" s="68"/>
      <c r="AE93" s="68"/>
      <c r="AF93" s="68"/>
      <c r="AG93" s="68"/>
      <c r="AH93" s="68"/>
      <c r="AI93" s="68"/>
      <c r="AJ93" s="68"/>
      <c r="AK93" s="68"/>
      <c r="AL93" s="68"/>
      <c r="AM93" s="68"/>
      <c r="AN93" s="68"/>
      <c r="AO93" s="68"/>
      <c r="AP93" s="68"/>
      <c r="AQ93" s="68"/>
      <c r="AR93" s="68"/>
    </row>
    <row r="94" spans="1:44" s="69" customFormat="1" ht="15" customHeight="1" x14ac:dyDescent="0.2">
      <c r="A94" s="59">
        <v>29045000</v>
      </c>
      <c r="B94" s="60" t="s">
        <v>34</v>
      </c>
      <c r="C94" s="60" t="s">
        <v>224</v>
      </c>
      <c r="D94" s="60" t="s">
        <v>223</v>
      </c>
      <c r="E94" s="60" t="s">
        <v>207</v>
      </c>
      <c r="F94" s="60">
        <v>2</v>
      </c>
      <c r="G94" s="60">
        <v>100</v>
      </c>
      <c r="H94" s="61">
        <v>-74.918888890000005</v>
      </c>
      <c r="I94" s="62">
        <v>10.636722219999999</v>
      </c>
      <c r="J94" s="63">
        <v>8.9629629629629637</v>
      </c>
      <c r="K94" s="64">
        <v>8.2923076923076913</v>
      </c>
      <c r="L94" s="64">
        <v>33.653846153846153</v>
      </c>
      <c r="M94" s="64">
        <v>100.17307692307692</v>
      </c>
      <c r="N94" s="64">
        <v>146.27777777777777</v>
      </c>
      <c r="O94" s="64">
        <v>123.81481481481481</v>
      </c>
      <c r="P94" s="64">
        <v>138.82142857142858</v>
      </c>
      <c r="Q94" s="64">
        <v>141.07407407407408</v>
      </c>
      <c r="R94" s="64">
        <v>155.17857142857142</v>
      </c>
      <c r="S94" s="64">
        <v>186.0148148148148</v>
      </c>
      <c r="T94" s="64">
        <v>116.39285714285714</v>
      </c>
      <c r="U94" s="64">
        <v>33.592592592592595</v>
      </c>
      <c r="V94" s="65">
        <v>1192.2491249491247</v>
      </c>
      <c r="W94" s="66">
        <v>324</v>
      </c>
      <c r="X94" s="67">
        <v>0.9</v>
      </c>
      <c r="Y94" s="68"/>
      <c r="Z94" s="68"/>
      <c r="AA94" s="68"/>
      <c r="AB94" s="68"/>
      <c r="AC94" s="68"/>
      <c r="AD94" s="68"/>
      <c r="AE94" s="68"/>
      <c r="AF94" s="68"/>
      <c r="AG94" s="68"/>
      <c r="AH94" s="68"/>
      <c r="AI94" s="68"/>
      <c r="AJ94" s="68"/>
      <c r="AK94" s="68"/>
      <c r="AL94" s="68"/>
      <c r="AM94" s="68"/>
      <c r="AN94" s="68"/>
      <c r="AO94" s="68"/>
      <c r="AP94" s="68"/>
      <c r="AQ94" s="68"/>
      <c r="AR94" s="68"/>
    </row>
    <row r="95" spans="1:44" s="69" customFormat="1" ht="15" customHeight="1" x14ac:dyDescent="0.2">
      <c r="A95" s="59">
        <v>29045190</v>
      </c>
      <c r="B95" s="60" t="s">
        <v>29</v>
      </c>
      <c r="C95" s="60" t="s">
        <v>226</v>
      </c>
      <c r="D95" s="60" t="s">
        <v>227</v>
      </c>
      <c r="E95" s="60" t="s">
        <v>207</v>
      </c>
      <c r="F95" s="60">
        <v>2</v>
      </c>
      <c r="G95" s="60">
        <v>14</v>
      </c>
      <c r="H95" s="61">
        <v>-74.779722219999996</v>
      </c>
      <c r="I95" s="62">
        <v>10.91777778</v>
      </c>
      <c r="J95" s="63">
        <v>1.4607142857142856</v>
      </c>
      <c r="K95" s="64">
        <v>0.5357142857142857</v>
      </c>
      <c r="L95" s="64">
        <v>1.6620689655172414</v>
      </c>
      <c r="M95" s="64">
        <v>32.593103448275855</v>
      </c>
      <c r="N95" s="64">
        <v>121.98928571428569</v>
      </c>
      <c r="O95" s="64">
        <v>85.066666666666634</v>
      </c>
      <c r="P95" s="64">
        <v>90.77000000000001</v>
      </c>
      <c r="Q95" s="64">
        <v>105.63448275862068</v>
      </c>
      <c r="R95" s="64">
        <v>165.61333333333334</v>
      </c>
      <c r="S95" s="64">
        <v>175.55714285714288</v>
      </c>
      <c r="T95" s="64">
        <v>94.217857142857156</v>
      </c>
      <c r="U95" s="64">
        <v>37.270000000000003</v>
      </c>
      <c r="V95" s="65">
        <v>912.37036945812815</v>
      </c>
      <c r="W95" s="66">
        <v>347</v>
      </c>
      <c r="X95" s="67">
        <v>0.96388888888888891</v>
      </c>
      <c r="Y95" s="68"/>
      <c r="Z95" s="68"/>
      <c r="AA95" s="68"/>
      <c r="AB95" s="68"/>
      <c r="AC95" s="68"/>
      <c r="AD95" s="68"/>
      <c r="AE95" s="68"/>
      <c r="AF95" s="68"/>
      <c r="AG95" s="68"/>
      <c r="AH95" s="68"/>
      <c r="AI95" s="68"/>
      <c r="AJ95" s="68"/>
      <c r="AK95" s="68"/>
      <c r="AL95" s="68"/>
      <c r="AM95" s="68"/>
      <c r="AN95" s="68"/>
      <c r="AO95" s="68"/>
      <c r="AP95" s="68"/>
      <c r="AQ95" s="68"/>
      <c r="AR95" s="68"/>
    </row>
    <row r="96" spans="1:44" s="69" customFormat="1" ht="15" customHeight="1" x14ac:dyDescent="0.2">
      <c r="A96" s="59">
        <v>29040310</v>
      </c>
      <c r="B96" s="60" t="s">
        <v>25</v>
      </c>
      <c r="C96" s="60" t="s">
        <v>228</v>
      </c>
      <c r="D96" s="60" t="s">
        <v>229</v>
      </c>
      <c r="E96" s="60" t="s">
        <v>207</v>
      </c>
      <c r="F96" s="60">
        <v>2</v>
      </c>
      <c r="G96" s="60">
        <v>8</v>
      </c>
      <c r="H96" s="61">
        <v>-74.920222219999999</v>
      </c>
      <c r="I96" s="62">
        <v>10.27788889</v>
      </c>
      <c r="J96" s="63">
        <v>9.8214285714285712</v>
      </c>
      <c r="K96" s="64">
        <v>7.7074074074074073</v>
      </c>
      <c r="L96" s="64">
        <v>35.582142857142856</v>
      </c>
      <c r="M96" s="64">
        <v>86.548148148148158</v>
      </c>
      <c r="N96" s="64">
        <v>154.56428571428572</v>
      </c>
      <c r="O96" s="64">
        <v>133.38846153846154</v>
      </c>
      <c r="P96" s="64">
        <v>118.74615384615382</v>
      </c>
      <c r="Q96" s="64">
        <v>134.10000000000002</v>
      </c>
      <c r="R96" s="64">
        <v>121.56666666666668</v>
      </c>
      <c r="S96" s="64">
        <v>152.232</v>
      </c>
      <c r="T96" s="64">
        <v>89.112499999999997</v>
      </c>
      <c r="U96" s="64">
        <v>28.916000000000004</v>
      </c>
      <c r="V96" s="65">
        <v>1072.2851947496947</v>
      </c>
      <c r="W96" s="66">
        <v>318</v>
      </c>
      <c r="X96" s="67">
        <v>0.8833333333333333</v>
      </c>
      <c r="Y96" s="68"/>
      <c r="Z96" s="68"/>
      <c r="AA96" s="68"/>
      <c r="AB96" s="68"/>
      <c r="AC96" s="68"/>
      <c r="AD96" s="68"/>
      <c r="AE96" s="68"/>
      <c r="AF96" s="68"/>
      <c r="AG96" s="68"/>
      <c r="AH96" s="68"/>
      <c r="AI96" s="68"/>
      <c r="AJ96" s="68"/>
      <c r="AK96" s="68"/>
      <c r="AL96" s="68"/>
      <c r="AM96" s="68"/>
      <c r="AN96" s="68"/>
      <c r="AO96" s="68"/>
      <c r="AP96" s="68"/>
      <c r="AQ96" s="68"/>
      <c r="AR96" s="68"/>
    </row>
    <row r="97" spans="1:44" s="69" customFormat="1" ht="15" customHeight="1" x14ac:dyDescent="0.2">
      <c r="A97" s="59">
        <v>29040240</v>
      </c>
      <c r="B97" s="60" t="s">
        <v>39</v>
      </c>
      <c r="C97" s="60" t="s">
        <v>230</v>
      </c>
      <c r="D97" s="60" t="s">
        <v>230</v>
      </c>
      <c r="E97" s="60" t="s">
        <v>207</v>
      </c>
      <c r="F97" s="60">
        <v>2</v>
      </c>
      <c r="G97" s="60">
        <v>100</v>
      </c>
      <c r="H97" s="61">
        <v>-74.980555560000013</v>
      </c>
      <c r="I97" s="62">
        <v>10.74472222</v>
      </c>
      <c r="J97" s="63">
        <v>10.278571428571428</v>
      </c>
      <c r="K97" s="64">
        <v>5.5857142857142863</v>
      </c>
      <c r="L97" s="64">
        <v>17.060714285714287</v>
      </c>
      <c r="M97" s="64">
        <v>68.469230769230748</v>
      </c>
      <c r="N97" s="64">
        <v>128.87037037037038</v>
      </c>
      <c r="O97" s="64">
        <v>124.71071428571426</v>
      </c>
      <c r="P97" s="64">
        <v>119.00357142857141</v>
      </c>
      <c r="Q97" s="64">
        <v>135.58928571428572</v>
      </c>
      <c r="R97" s="64">
        <v>150.21071428571426</v>
      </c>
      <c r="S97" s="64">
        <v>144.19999999999999</v>
      </c>
      <c r="T97" s="64">
        <v>116.4392857142857</v>
      </c>
      <c r="U97" s="64">
        <v>32.522222222222226</v>
      </c>
      <c r="V97" s="65">
        <v>1052.9403947903945</v>
      </c>
      <c r="W97" s="66">
        <v>332</v>
      </c>
      <c r="X97" s="67">
        <v>0.92222222222222228</v>
      </c>
      <c r="Y97" s="68"/>
      <c r="Z97" s="68"/>
      <c r="AA97" s="68"/>
      <c r="AB97" s="68"/>
      <c r="AC97" s="68"/>
      <c r="AD97" s="68"/>
      <c r="AE97" s="68"/>
      <c r="AF97" s="68"/>
      <c r="AG97" s="68"/>
      <c r="AH97" s="68"/>
      <c r="AI97" s="68"/>
      <c r="AJ97" s="68"/>
      <c r="AK97" s="68"/>
      <c r="AL97" s="68"/>
      <c r="AM97" s="68"/>
      <c r="AN97" s="68"/>
      <c r="AO97" s="68"/>
      <c r="AP97" s="68"/>
      <c r="AQ97" s="68"/>
      <c r="AR97" s="68"/>
    </row>
    <row r="98" spans="1:44" s="69" customFormat="1" ht="15" customHeight="1" x14ac:dyDescent="0.2">
      <c r="A98" s="59">
        <v>25020800</v>
      </c>
      <c r="B98" s="60" t="s">
        <v>25</v>
      </c>
      <c r="C98" s="60" t="s">
        <v>956</v>
      </c>
      <c r="D98" s="60" t="s">
        <v>235</v>
      </c>
      <c r="E98" s="60" t="s">
        <v>236</v>
      </c>
      <c r="F98" s="60">
        <v>1</v>
      </c>
      <c r="G98" s="60">
        <v>21</v>
      </c>
      <c r="H98" s="61">
        <v>-74.530393889999999</v>
      </c>
      <c r="I98" s="62">
        <v>8.5719288899999988</v>
      </c>
      <c r="J98" s="63">
        <v>31.172413793103448</v>
      </c>
      <c r="K98" s="64">
        <v>42.071428571428569</v>
      </c>
      <c r="L98" s="64">
        <v>68.196551724137933</v>
      </c>
      <c r="M98" s="64">
        <v>174.35</v>
      </c>
      <c r="N98" s="64">
        <v>330.51</v>
      </c>
      <c r="O98" s="64">
        <v>289.40689655172412</v>
      </c>
      <c r="P98" s="64">
        <v>318.91724137931027</v>
      </c>
      <c r="Q98" s="64">
        <v>330.625</v>
      </c>
      <c r="R98" s="64">
        <v>323.26923076923077</v>
      </c>
      <c r="S98" s="64">
        <v>458.44444444444446</v>
      </c>
      <c r="T98" s="64">
        <v>300.3964285714286</v>
      </c>
      <c r="U98" s="64">
        <v>138.25</v>
      </c>
      <c r="V98" s="65">
        <v>2805.609635804808</v>
      </c>
      <c r="W98" s="66">
        <v>339</v>
      </c>
      <c r="X98" s="67">
        <v>0.94166666666666665</v>
      </c>
      <c r="Y98" s="68"/>
      <c r="Z98" s="68"/>
      <c r="AA98" s="68"/>
      <c r="AB98" s="68"/>
      <c r="AC98" s="68"/>
      <c r="AD98" s="68"/>
      <c r="AE98" s="68"/>
      <c r="AF98" s="68"/>
      <c r="AG98" s="68"/>
      <c r="AH98" s="68"/>
      <c r="AI98" s="68"/>
      <c r="AJ98" s="68"/>
      <c r="AK98" s="68"/>
      <c r="AL98" s="68"/>
      <c r="AM98" s="68"/>
      <c r="AN98" s="68"/>
      <c r="AO98" s="68"/>
      <c r="AP98" s="68"/>
      <c r="AQ98" s="68"/>
      <c r="AR98" s="68"/>
    </row>
    <row r="99" spans="1:44" s="69" customFormat="1" ht="15" customHeight="1" x14ac:dyDescent="0.2">
      <c r="A99" s="59">
        <v>25020350</v>
      </c>
      <c r="B99" s="60" t="s">
        <v>25</v>
      </c>
      <c r="C99" s="60" t="s">
        <v>237</v>
      </c>
      <c r="D99" s="60" t="s">
        <v>235</v>
      </c>
      <c r="E99" s="60" t="s">
        <v>236</v>
      </c>
      <c r="F99" s="60">
        <v>1</v>
      </c>
      <c r="G99" s="60">
        <v>30</v>
      </c>
      <c r="H99" s="61">
        <v>-74.541666669999998</v>
      </c>
      <c r="I99" s="62">
        <v>8.4927777799999991</v>
      </c>
      <c r="J99" s="63">
        <v>36.103571428571428</v>
      </c>
      <c r="K99" s="64">
        <v>57.989285714285714</v>
      </c>
      <c r="L99" s="64">
        <v>93.785714285714292</v>
      </c>
      <c r="M99" s="64">
        <v>227.26206896551724</v>
      </c>
      <c r="N99" s="64">
        <v>452.10344827586209</v>
      </c>
      <c r="O99" s="64">
        <v>464.57586206896553</v>
      </c>
      <c r="P99" s="64">
        <v>407.32142857142856</v>
      </c>
      <c r="Q99" s="64">
        <v>450.2566666666666</v>
      </c>
      <c r="R99" s="64">
        <v>404.44642857142856</v>
      </c>
      <c r="S99" s="64">
        <v>494.1357142857143</v>
      </c>
      <c r="T99" s="64">
        <v>373.58275862068962</v>
      </c>
      <c r="U99" s="64">
        <v>125.89655172413794</v>
      </c>
      <c r="V99" s="65">
        <v>3587.4594991789818</v>
      </c>
      <c r="W99" s="66">
        <v>343</v>
      </c>
      <c r="X99" s="67">
        <v>0.95277777777777772</v>
      </c>
      <c r="Y99" s="68"/>
      <c r="Z99" s="68"/>
      <c r="AA99" s="68"/>
      <c r="AB99" s="68"/>
      <c r="AC99" s="68"/>
      <c r="AD99" s="68"/>
      <c r="AE99" s="68"/>
      <c r="AF99" s="68"/>
      <c r="AG99" s="68"/>
      <c r="AH99" s="68"/>
      <c r="AI99" s="68"/>
      <c r="AJ99" s="68"/>
      <c r="AK99" s="68"/>
      <c r="AL99" s="68"/>
      <c r="AM99" s="68"/>
      <c r="AN99" s="68"/>
      <c r="AO99" s="68"/>
      <c r="AP99" s="68"/>
      <c r="AQ99" s="68"/>
      <c r="AR99" s="68"/>
    </row>
    <row r="100" spans="1:44" s="69" customFormat="1" ht="15" customHeight="1" x14ac:dyDescent="0.2">
      <c r="A100" s="59">
        <v>25020970</v>
      </c>
      <c r="B100" s="60" t="s">
        <v>25</v>
      </c>
      <c r="C100" s="60" t="s">
        <v>238</v>
      </c>
      <c r="D100" s="60" t="s">
        <v>238</v>
      </c>
      <c r="E100" s="60" t="s">
        <v>236</v>
      </c>
      <c r="F100" s="60">
        <v>8</v>
      </c>
      <c r="G100" s="60">
        <v>74</v>
      </c>
      <c r="H100" s="61">
        <v>-73.941111110000008</v>
      </c>
      <c r="I100" s="62">
        <v>8.4594444400000004</v>
      </c>
      <c r="J100" s="63">
        <v>19.071428571428573</v>
      </c>
      <c r="K100" s="64">
        <v>17.632142857142856</v>
      </c>
      <c r="L100" s="64">
        <v>75.488888888888894</v>
      </c>
      <c r="M100" s="64">
        <v>158.37857142857141</v>
      </c>
      <c r="N100" s="64">
        <v>234.72592592592591</v>
      </c>
      <c r="O100" s="64">
        <v>168.42222222222222</v>
      </c>
      <c r="P100" s="64">
        <v>156.70714285714286</v>
      </c>
      <c r="Q100" s="64">
        <v>216.72</v>
      </c>
      <c r="R100" s="64">
        <v>228.89999999999998</v>
      </c>
      <c r="S100" s="64">
        <v>282.54074074074077</v>
      </c>
      <c r="T100" s="64">
        <v>143.48461538461538</v>
      </c>
      <c r="U100" s="64">
        <v>27.462962962962962</v>
      </c>
      <c r="V100" s="65">
        <v>1729.5346418396421</v>
      </c>
      <c r="W100" s="66">
        <v>325</v>
      </c>
      <c r="X100" s="67">
        <v>0.90277777777777779</v>
      </c>
      <c r="Y100" s="68"/>
      <c r="Z100" s="68"/>
      <c r="AA100" s="68"/>
      <c r="AB100" s="68"/>
      <c r="AC100" s="68"/>
      <c r="AD100" s="68"/>
      <c r="AE100" s="68"/>
      <c r="AF100" s="68"/>
      <c r="AG100" s="68"/>
      <c r="AH100" s="68"/>
      <c r="AI100" s="68"/>
      <c r="AJ100" s="68"/>
      <c r="AK100" s="68"/>
      <c r="AL100" s="68"/>
      <c r="AM100" s="68"/>
      <c r="AN100" s="68"/>
      <c r="AO100" s="68"/>
      <c r="AP100" s="68"/>
      <c r="AQ100" s="68"/>
      <c r="AR100" s="68"/>
    </row>
    <row r="101" spans="1:44" s="69" customFormat="1" ht="15" customHeight="1" x14ac:dyDescent="0.2">
      <c r="A101" s="59">
        <v>29030040</v>
      </c>
      <c r="B101" s="60" t="s">
        <v>39</v>
      </c>
      <c r="C101" s="60" t="s">
        <v>239</v>
      </c>
      <c r="D101" s="60" t="s">
        <v>239</v>
      </c>
      <c r="E101" s="60" t="s">
        <v>236</v>
      </c>
      <c r="F101" s="60">
        <v>2</v>
      </c>
      <c r="G101" s="60">
        <v>60</v>
      </c>
      <c r="H101" s="61">
        <v>-75.354444439999995</v>
      </c>
      <c r="I101" s="62">
        <v>10.250277779999999</v>
      </c>
      <c r="J101" s="63">
        <v>13.05</v>
      </c>
      <c r="K101" s="64">
        <v>17.027586206896551</v>
      </c>
      <c r="L101" s="64">
        <v>25.023333333333333</v>
      </c>
      <c r="M101" s="64">
        <v>103.63333333333334</v>
      </c>
      <c r="N101" s="64">
        <v>150.08461538461538</v>
      </c>
      <c r="O101" s="64">
        <v>130.85555555555555</v>
      </c>
      <c r="P101" s="64">
        <v>109.53703703703704</v>
      </c>
      <c r="Q101" s="64">
        <v>145.80800000000002</v>
      </c>
      <c r="R101" s="64">
        <v>151.33846153846156</v>
      </c>
      <c r="S101" s="64">
        <v>192.51538461538465</v>
      </c>
      <c r="T101" s="64">
        <v>151.70399999999998</v>
      </c>
      <c r="U101" s="64">
        <v>65.43703703703703</v>
      </c>
      <c r="V101" s="65">
        <v>1256.0143440416543</v>
      </c>
      <c r="W101" s="66">
        <v>328</v>
      </c>
      <c r="X101" s="67">
        <v>0.91111111111111109</v>
      </c>
      <c r="Y101" s="68"/>
      <c r="Z101" s="68"/>
      <c r="AA101" s="68"/>
      <c r="AB101" s="68"/>
      <c r="AC101" s="68"/>
      <c r="AD101" s="68"/>
      <c r="AE101" s="68"/>
      <c r="AF101" s="68"/>
      <c r="AG101" s="68"/>
      <c r="AH101" s="68"/>
      <c r="AI101" s="68"/>
      <c r="AJ101" s="68"/>
      <c r="AK101" s="68"/>
      <c r="AL101" s="68"/>
      <c r="AM101" s="68"/>
      <c r="AN101" s="68"/>
      <c r="AO101" s="68"/>
      <c r="AP101" s="68"/>
      <c r="AQ101" s="68"/>
      <c r="AR101" s="68"/>
    </row>
    <row r="102" spans="1:44" s="69" customFormat="1" ht="15" customHeight="1" x14ac:dyDescent="0.2">
      <c r="A102" s="59">
        <v>25027630</v>
      </c>
      <c r="B102" s="60" t="s">
        <v>1382</v>
      </c>
      <c r="C102" s="60" t="s">
        <v>242</v>
      </c>
      <c r="D102" s="60" t="s">
        <v>241</v>
      </c>
      <c r="E102" s="60" t="s">
        <v>236</v>
      </c>
      <c r="F102" s="60">
        <v>2</v>
      </c>
      <c r="G102" s="60">
        <v>23</v>
      </c>
      <c r="H102" s="61">
        <v>-74.25444444</v>
      </c>
      <c r="I102" s="62">
        <v>8.8097222199999994</v>
      </c>
      <c r="J102" s="63">
        <v>46.133333333333333</v>
      </c>
      <c r="K102" s="64">
        <v>49.466666666666669</v>
      </c>
      <c r="L102" s="64">
        <v>95.428571428571431</v>
      </c>
      <c r="M102" s="64">
        <v>212.91379310344828</v>
      </c>
      <c r="N102" s="64">
        <v>359.44827586206895</v>
      </c>
      <c r="O102" s="64">
        <v>275.86206896551727</v>
      </c>
      <c r="P102" s="64">
        <v>308.79310344827587</v>
      </c>
      <c r="Q102" s="64">
        <v>345.83103448275864</v>
      </c>
      <c r="R102" s="64">
        <v>467.38928571428579</v>
      </c>
      <c r="S102" s="64">
        <v>536.80769230769226</v>
      </c>
      <c r="T102" s="64">
        <v>424.94999999999993</v>
      </c>
      <c r="U102" s="64">
        <v>162.8857142857143</v>
      </c>
      <c r="V102" s="65">
        <v>3285.9095395983327</v>
      </c>
      <c r="W102" s="66">
        <v>343</v>
      </c>
      <c r="X102" s="67">
        <v>0.95277777777777772</v>
      </c>
      <c r="Y102" s="68"/>
      <c r="Z102" s="68"/>
      <c r="AA102" s="68"/>
      <c r="AB102" s="68"/>
      <c r="AC102" s="68"/>
      <c r="AD102" s="68"/>
      <c r="AE102" s="68"/>
      <c r="AF102" s="68"/>
      <c r="AG102" s="68"/>
      <c r="AH102" s="68"/>
      <c r="AI102" s="68"/>
      <c r="AJ102" s="68"/>
      <c r="AK102" s="68"/>
      <c r="AL102" s="68"/>
      <c r="AM102" s="68"/>
      <c r="AN102" s="68"/>
      <c r="AO102" s="68"/>
      <c r="AP102" s="68"/>
      <c r="AQ102" s="68"/>
      <c r="AR102" s="68"/>
    </row>
    <row r="103" spans="1:44" s="69" customFormat="1" ht="15" customHeight="1" x14ac:dyDescent="0.2">
      <c r="A103" s="59">
        <v>14015080</v>
      </c>
      <c r="B103" s="60" t="s">
        <v>29</v>
      </c>
      <c r="C103" s="60" t="s">
        <v>243</v>
      </c>
      <c r="D103" s="60" t="s">
        <v>244</v>
      </c>
      <c r="E103" s="60" t="s">
        <v>236</v>
      </c>
      <c r="F103" s="60">
        <v>2</v>
      </c>
      <c r="G103" s="60">
        <v>2</v>
      </c>
      <c r="H103" s="61">
        <v>-75.516027780000002</v>
      </c>
      <c r="I103" s="62">
        <v>10.44725</v>
      </c>
      <c r="J103" s="63">
        <v>1.9700000000000002</v>
      </c>
      <c r="K103" s="64">
        <v>0.47307692307692312</v>
      </c>
      <c r="L103" s="64">
        <v>2.2642857142857138</v>
      </c>
      <c r="M103" s="64">
        <v>22.19</v>
      </c>
      <c r="N103" s="64">
        <v>125.68888888888888</v>
      </c>
      <c r="O103" s="64">
        <v>104.11379310344829</v>
      </c>
      <c r="P103" s="64">
        <v>119.27777777777777</v>
      </c>
      <c r="Q103" s="64">
        <v>136.64482758620687</v>
      </c>
      <c r="R103" s="64">
        <v>146.49666666666664</v>
      </c>
      <c r="S103" s="64">
        <v>244.98846153846151</v>
      </c>
      <c r="T103" s="64">
        <v>158.42857142857147</v>
      </c>
      <c r="U103" s="64">
        <v>55.711111111111116</v>
      </c>
      <c r="V103" s="65">
        <v>1118.2474607384954</v>
      </c>
      <c r="W103" s="66">
        <v>337</v>
      </c>
      <c r="X103" s="67">
        <v>0.93611111111111112</v>
      </c>
      <c r="Y103" s="68"/>
      <c r="Z103" s="68"/>
      <c r="AA103" s="68"/>
      <c r="AB103" s="68"/>
      <c r="AC103" s="68"/>
      <c r="AD103" s="68"/>
      <c r="AE103" s="68"/>
      <c r="AF103" s="68"/>
      <c r="AG103" s="68"/>
      <c r="AH103" s="68"/>
      <c r="AI103" s="68"/>
      <c r="AJ103" s="68"/>
      <c r="AK103" s="68"/>
      <c r="AL103" s="68"/>
      <c r="AM103" s="68"/>
      <c r="AN103" s="68"/>
      <c r="AO103" s="68"/>
      <c r="AP103" s="68"/>
      <c r="AQ103" s="68"/>
      <c r="AR103" s="68"/>
    </row>
    <row r="104" spans="1:44" s="69" customFormat="1" ht="15" customHeight="1" x14ac:dyDescent="0.2">
      <c r="A104" s="59">
        <v>14010030</v>
      </c>
      <c r="B104" s="60" t="s">
        <v>25</v>
      </c>
      <c r="C104" s="60" t="s">
        <v>245</v>
      </c>
      <c r="D104" s="60" t="s">
        <v>244</v>
      </c>
      <c r="E104" s="60" t="s">
        <v>236</v>
      </c>
      <c r="F104" s="60">
        <v>2</v>
      </c>
      <c r="G104" s="60">
        <v>35</v>
      </c>
      <c r="H104" s="61">
        <v>-75.401388890000007</v>
      </c>
      <c r="I104" s="62">
        <v>10.524166670000001</v>
      </c>
      <c r="J104" s="63">
        <v>6.6708333333333334</v>
      </c>
      <c r="K104" s="64">
        <v>4.2041666666666666</v>
      </c>
      <c r="L104" s="64">
        <v>9.2999999999999989</v>
      </c>
      <c r="M104" s="64">
        <v>54.129166666666663</v>
      </c>
      <c r="N104" s="64">
        <v>143.85000000000002</v>
      </c>
      <c r="O104" s="64">
        <v>127.508</v>
      </c>
      <c r="P104" s="64">
        <v>136.67999999999998</v>
      </c>
      <c r="Q104" s="64">
        <v>135.22399999999999</v>
      </c>
      <c r="R104" s="64">
        <v>162.48461538461541</v>
      </c>
      <c r="S104" s="64">
        <v>252.21999999999997</v>
      </c>
      <c r="T104" s="64">
        <v>182.7692307692308</v>
      </c>
      <c r="U104" s="64">
        <v>63.823076923076933</v>
      </c>
      <c r="V104" s="65">
        <v>1278.8630897435899</v>
      </c>
      <c r="W104" s="66">
        <v>298</v>
      </c>
      <c r="X104" s="67">
        <v>0.82777777777777772</v>
      </c>
      <c r="Y104" s="68"/>
      <c r="Z104" s="68"/>
      <c r="AA104" s="68"/>
      <c r="AB104" s="68"/>
      <c r="AC104" s="68"/>
      <c r="AD104" s="68"/>
      <c r="AE104" s="68"/>
      <c r="AF104" s="68"/>
      <c r="AG104" s="68"/>
      <c r="AH104" s="68"/>
      <c r="AI104" s="68"/>
      <c r="AJ104" s="68"/>
      <c r="AK104" s="68"/>
      <c r="AL104" s="68"/>
      <c r="AM104" s="68"/>
      <c r="AN104" s="68"/>
      <c r="AO104" s="68"/>
      <c r="AP104" s="68"/>
      <c r="AQ104" s="68"/>
      <c r="AR104" s="68"/>
    </row>
    <row r="105" spans="1:44" s="69" customFormat="1" ht="15" customHeight="1" x14ac:dyDescent="0.2">
      <c r="A105" s="59">
        <v>29030370</v>
      </c>
      <c r="B105" s="60" t="s">
        <v>25</v>
      </c>
      <c r="C105" s="60" t="s">
        <v>246</v>
      </c>
      <c r="D105" s="60" t="s">
        <v>244</v>
      </c>
      <c r="E105" s="60" t="s">
        <v>236</v>
      </c>
      <c r="F105" s="60">
        <v>2</v>
      </c>
      <c r="G105" s="60">
        <v>1</v>
      </c>
      <c r="H105" s="61">
        <v>-75.551111110000008</v>
      </c>
      <c r="I105" s="62">
        <v>10.23416667</v>
      </c>
      <c r="J105" s="63">
        <v>0.53333333333333333</v>
      </c>
      <c r="K105" s="64">
        <v>0.35714285714285715</v>
      </c>
      <c r="L105" s="64">
        <v>3.9285714285714284</v>
      </c>
      <c r="M105" s="64">
        <v>28.285714285714285</v>
      </c>
      <c r="N105" s="64">
        <v>111.11851851851851</v>
      </c>
      <c r="O105" s="64">
        <v>115.78571428571429</v>
      </c>
      <c r="P105" s="64">
        <v>86.037037037037038</v>
      </c>
      <c r="Q105" s="64">
        <v>118.77037037037037</v>
      </c>
      <c r="R105" s="64">
        <v>119.05714285714285</v>
      </c>
      <c r="S105" s="64">
        <v>191.40769230769232</v>
      </c>
      <c r="T105" s="64">
        <v>119.10714285714286</v>
      </c>
      <c r="U105" s="64">
        <v>46.428571428571431</v>
      </c>
      <c r="V105" s="65">
        <v>940.81695156695162</v>
      </c>
      <c r="W105" s="66">
        <v>333</v>
      </c>
      <c r="X105" s="67">
        <v>0.92500000000000004</v>
      </c>
      <c r="Y105" s="68"/>
      <c r="Z105" s="68"/>
      <c r="AA105" s="68"/>
      <c r="AB105" s="68"/>
      <c r="AC105" s="68"/>
      <c r="AD105" s="68"/>
      <c r="AE105" s="68"/>
      <c r="AF105" s="68"/>
      <c r="AG105" s="68"/>
      <c r="AH105" s="68"/>
      <c r="AI105" s="68"/>
      <c r="AJ105" s="68"/>
      <c r="AK105" s="68"/>
      <c r="AL105" s="68"/>
      <c r="AM105" s="68"/>
      <c r="AN105" s="68"/>
      <c r="AO105" s="68"/>
      <c r="AP105" s="68"/>
      <c r="AQ105" s="68"/>
      <c r="AR105" s="68"/>
    </row>
    <row r="106" spans="1:44" s="69" customFormat="1" ht="15" customHeight="1" x14ac:dyDescent="0.2">
      <c r="A106" s="59">
        <v>25021340</v>
      </c>
      <c r="B106" s="60" t="s">
        <v>25</v>
      </c>
      <c r="C106" s="60" t="s">
        <v>249</v>
      </c>
      <c r="D106" s="60" t="s">
        <v>248</v>
      </c>
      <c r="E106" s="60" t="s">
        <v>236</v>
      </c>
      <c r="F106" s="60">
        <v>2</v>
      </c>
      <c r="G106" s="60">
        <v>18</v>
      </c>
      <c r="H106" s="61">
        <v>-74.736111109999996</v>
      </c>
      <c r="I106" s="62">
        <v>9.249166670000001</v>
      </c>
      <c r="J106" s="63">
        <v>13.111111111111111</v>
      </c>
      <c r="K106" s="64">
        <v>14.16</v>
      </c>
      <c r="L106" s="64">
        <v>35.96153846153846</v>
      </c>
      <c r="M106" s="64">
        <v>90.785714285714292</v>
      </c>
      <c r="N106" s="64">
        <v>186.85714285714286</v>
      </c>
      <c r="O106" s="64">
        <v>174.13793103448276</v>
      </c>
      <c r="P106" s="64">
        <v>186.85185185185185</v>
      </c>
      <c r="Q106" s="64">
        <v>195.86666666666667</v>
      </c>
      <c r="R106" s="64">
        <v>207.27586206896552</v>
      </c>
      <c r="S106" s="64">
        <v>211.31034482758622</v>
      </c>
      <c r="T106" s="64">
        <v>105.29629629629629</v>
      </c>
      <c r="U106" s="64">
        <v>69.239999999999995</v>
      </c>
      <c r="V106" s="65">
        <v>1490.8544594613561</v>
      </c>
      <c r="W106" s="66">
        <v>330</v>
      </c>
      <c r="X106" s="67">
        <v>0.91666666666666663</v>
      </c>
      <c r="Y106" s="68"/>
      <c r="Z106" s="68"/>
      <c r="AA106" s="68"/>
      <c r="AB106" s="68"/>
      <c r="AC106" s="68"/>
      <c r="AD106" s="68"/>
      <c r="AE106" s="68"/>
      <c r="AF106" s="68"/>
      <c r="AG106" s="68"/>
      <c r="AH106" s="68"/>
      <c r="AI106" s="68"/>
      <c r="AJ106" s="68"/>
      <c r="AK106" s="68"/>
      <c r="AL106" s="68"/>
      <c r="AM106" s="68"/>
      <c r="AN106" s="68"/>
      <c r="AO106" s="68"/>
      <c r="AP106" s="68"/>
      <c r="AQ106" s="68"/>
      <c r="AR106" s="68"/>
    </row>
    <row r="107" spans="1:44" s="69" customFormat="1" ht="15" customHeight="1" x14ac:dyDescent="0.2">
      <c r="A107" s="59">
        <v>25020960</v>
      </c>
      <c r="B107" s="60" t="s">
        <v>25</v>
      </c>
      <c r="C107" s="60" t="s">
        <v>250</v>
      </c>
      <c r="D107" s="60" t="s">
        <v>251</v>
      </c>
      <c r="E107" s="60" t="s">
        <v>236</v>
      </c>
      <c r="F107" s="60">
        <v>2</v>
      </c>
      <c r="G107" s="60">
        <v>20</v>
      </c>
      <c r="H107" s="61">
        <v>-74.825277779999993</v>
      </c>
      <c r="I107" s="62">
        <v>9.5880555600000008</v>
      </c>
      <c r="J107" s="63">
        <v>11.52</v>
      </c>
      <c r="K107" s="64">
        <v>21.654166666666669</v>
      </c>
      <c r="L107" s="64">
        <v>41.95</v>
      </c>
      <c r="M107" s="64">
        <v>95.187999999999988</v>
      </c>
      <c r="N107" s="64">
        <v>122.34800000000001</v>
      </c>
      <c r="O107" s="64">
        <v>126.54799999999999</v>
      </c>
      <c r="P107" s="64">
        <v>105.79615384615384</v>
      </c>
      <c r="Q107" s="64">
        <v>129.77407407407406</v>
      </c>
      <c r="R107" s="64">
        <v>135.82692307692307</v>
      </c>
      <c r="S107" s="64">
        <v>141.44642857142858</v>
      </c>
      <c r="T107" s="64">
        <v>70.94583333333334</v>
      </c>
      <c r="U107" s="64">
        <v>33.425000000000004</v>
      </c>
      <c r="V107" s="65">
        <v>1036.4225795685795</v>
      </c>
      <c r="W107" s="66">
        <v>305</v>
      </c>
      <c r="X107" s="67">
        <v>0.84722222222222221</v>
      </c>
      <c r="Y107" s="68"/>
      <c r="Z107" s="68"/>
      <c r="AA107" s="68"/>
      <c r="AB107" s="68"/>
      <c r="AC107" s="68"/>
      <c r="AD107" s="68"/>
      <c r="AE107" s="68"/>
      <c r="AF107" s="68"/>
      <c r="AG107" s="68"/>
      <c r="AH107" s="68"/>
      <c r="AI107" s="68"/>
      <c r="AJ107" s="68"/>
      <c r="AK107" s="68"/>
      <c r="AL107" s="68"/>
      <c r="AM107" s="68"/>
      <c r="AN107" s="68"/>
      <c r="AO107" s="68"/>
      <c r="AP107" s="68"/>
      <c r="AQ107" s="68"/>
      <c r="AR107" s="68"/>
    </row>
    <row r="108" spans="1:44" s="69" customFormat="1" ht="15" customHeight="1" x14ac:dyDescent="0.2">
      <c r="A108" s="59">
        <v>25021310</v>
      </c>
      <c r="B108" s="60" t="s">
        <v>25</v>
      </c>
      <c r="C108" s="60" t="s">
        <v>254</v>
      </c>
      <c r="D108" s="60" t="s">
        <v>255</v>
      </c>
      <c r="E108" s="60" t="s">
        <v>236</v>
      </c>
      <c r="F108" s="60">
        <v>2</v>
      </c>
      <c r="G108" s="60">
        <v>20</v>
      </c>
      <c r="H108" s="61">
        <v>-74.405833329999993</v>
      </c>
      <c r="I108" s="62">
        <v>9.00416667</v>
      </c>
      <c r="J108" s="63">
        <v>26.107142857142858</v>
      </c>
      <c r="K108" s="64">
        <v>37.137931034482762</v>
      </c>
      <c r="L108" s="64">
        <v>55.827586206896555</v>
      </c>
      <c r="M108" s="64">
        <v>145.20666666666665</v>
      </c>
      <c r="N108" s="64">
        <v>280.2448275862069</v>
      </c>
      <c r="O108" s="64">
        <v>276.49666666666673</v>
      </c>
      <c r="P108" s="64">
        <v>254.11785714285716</v>
      </c>
      <c r="Q108" s="64">
        <v>298.39285714285717</v>
      </c>
      <c r="R108" s="64">
        <v>348.04642857142852</v>
      </c>
      <c r="S108" s="64">
        <v>399.67857142857144</v>
      </c>
      <c r="T108" s="64">
        <v>279.11111111111109</v>
      </c>
      <c r="U108" s="64">
        <v>138.5423076923077</v>
      </c>
      <c r="V108" s="65">
        <v>2538.9099541071951</v>
      </c>
      <c r="W108" s="66">
        <v>340</v>
      </c>
      <c r="X108" s="67">
        <v>0.94444444444444442</v>
      </c>
      <c r="Y108" s="68"/>
      <c r="Z108" s="68"/>
      <c r="AA108" s="68"/>
      <c r="AB108" s="68"/>
      <c r="AC108" s="68"/>
      <c r="AD108" s="68"/>
      <c r="AE108" s="68"/>
      <c r="AF108" s="68"/>
      <c r="AG108" s="68"/>
      <c r="AH108" s="68"/>
      <c r="AI108" s="68"/>
      <c r="AJ108" s="68"/>
      <c r="AK108" s="68"/>
      <c r="AL108" s="68"/>
      <c r="AM108" s="68"/>
      <c r="AN108" s="68"/>
      <c r="AO108" s="68"/>
      <c r="AP108" s="68"/>
      <c r="AQ108" s="68"/>
      <c r="AR108" s="68"/>
    </row>
    <row r="109" spans="1:44" s="69" customFormat="1" ht="15" customHeight="1" x14ac:dyDescent="0.2">
      <c r="A109" s="59">
        <v>25027530</v>
      </c>
      <c r="B109" s="60" t="s">
        <v>1382</v>
      </c>
      <c r="C109" s="60" t="s">
        <v>256</v>
      </c>
      <c r="D109" s="60" t="s">
        <v>257</v>
      </c>
      <c r="E109" s="60" t="s">
        <v>236</v>
      </c>
      <c r="F109" s="60">
        <v>2</v>
      </c>
      <c r="G109" s="60">
        <v>19</v>
      </c>
      <c r="H109" s="61">
        <v>-74.636666669999997</v>
      </c>
      <c r="I109" s="62">
        <v>9.0225000000000009</v>
      </c>
      <c r="J109" s="63">
        <v>20.535714285714285</v>
      </c>
      <c r="K109" s="64">
        <v>23.25</v>
      </c>
      <c r="L109" s="64">
        <v>55.98571428571428</v>
      </c>
      <c r="M109" s="64">
        <v>126.72413793103448</v>
      </c>
      <c r="N109" s="64">
        <v>237.82142857142858</v>
      </c>
      <c r="O109" s="64">
        <v>271.16206896551722</v>
      </c>
      <c r="P109" s="64">
        <v>295.0344827586207</v>
      </c>
      <c r="Q109" s="64">
        <v>299.87857142857143</v>
      </c>
      <c r="R109" s="64">
        <v>329.85714285714283</v>
      </c>
      <c r="S109" s="64">
        <v>346.42500000000001</v>
      </c>
      <c r="T109" s="64">
        <v>247.1142857142857</v>
      </c>
      <c r="U109" s="64">
        <v>112.60714285714286</v>
      </c>
      <c r="V109" s="65">
        <v>2366.3956896551722</v>
      </c>
      <c r="W109" s="66">
        <v>339</v>
      </c>
      <c r="X109" s="67">
        <v>0.94166666666666665</v>
      </c>
      <c r="Y109" s="68"/>
      <c r="Z109" s="68"/>
      <c r="AA109" s="68"/>
      <c r="AB109" s="68"/>
      <c r="AC109" s="68"/>
      <c r="AD109" s="68"/>
      <c r="AE109" s="68"/>
      <c r="AF109" s="68"/>
      <c r="AG109" s="68"/>
      <c r="AH109" s="68"/>
      <c r="AI109" s="68"/>
      <c r="AJ109" s="68"/>
      <c r="AK109" s="68"/>
      <c r="AL109" s="68"/>
      <c r="AM109" s="68"/>
      <c r="AN109" s="68"/>
      <c r="AO109" s="68"/>
      <c r="AP109" s="68"/>
      <c r="AQ109" s="68"/>
      <c r="AR109" s="68"/>
    </row>
    <row r="110" spans="1:44" s="69" customFormat="1" ht="15" customHeight="1" x14ac:dyDescent="0.2">
      <c r="A110" s="59">
        <v>25020950</v>
      </c>
      <c r="B110" s="60" t="s">
        <v>25</v>
      </c>
      <c r="C110" s="60" t="s">
        <v>258</v>
      </c>
      <c r="D110" s="60" t="s">
        <v>257</v>
      </c>
      <c r="E110" s="60" t="s">
        <v>236</v>
      </c>
      <c r="F110" s="60">
        <v>2</v>
      </c>
      <c r="G110" s="60">
        <v>10</v>
      </c>
      <c r="H110" s="61">
        <v>-74.77</v>
      </c>
      <c r="I110" s="62">
        <v>9.0399999999999991</v>
      </c>
      <c r="J110" s="63">
        <v>9.6999999999999993</v>
      </c>
      <c r="K110" s="64">
        <v>16</v>
      </c>
      <c r="L110" s="64">
        <v>32.428571428571431</v>
      </c>
      <c r="M110" s="64">
        <v>110.67857142857143</v>
      </c>
      <c r="N110" s="64">
        <v>277.9655172413793</v>
      </c>
      <c r="O110" s="64">
        <v>260</v>
      </c>
      <c r="P110" s="64">
        <v>291.25</v>
      </c>
      <c r="Q110" s="64">
        <v>329</v>
      </c>
      <c r="R110" s="64">
        <v>328.34482758620692</v>
      </c>
      <c r="S110" s="64">
        <v>310</v>
      </c>
      <c r="T110" s="64">
        <v>213.14</v>
      </c>
      <c r="U110" s="64">
        <v>82.34482758620689</v>
      </c>
      <c r="V110" s="65">
        <v>2260.8523152709363</v>
      </c>
      <c r="W110" s="66">
        <v>346</v>
      </c>
      <c r="X110" s="67">
        <v>0.96111111111111114</v>
      </c>
      <c r="Y110" s="68"/>
      <c r="Z110" s="68"/>
      <c r="AA110" s="68"/>
      <c r="AB110" s="68"/>
      <c r="AC110" s="68"/>
      <c r="AD110" s="68"/>
      <c r="AE110" s="68"/>
      <c r="AF110" s="68"/>
      <c r="AG110" s="68"/>
      <c r="AH110" s="68"/>
      <c r="AI110" s="68"/>
      <c r="AJ110" s="68"/>
      <c r="AK110" s="68"/>
      <c r="AL110" s="68"/>
      <c r="AM110" s="68"/>
      <c r="AN110" s="68"/>
      <c r="AO110" s="68"/>
      <c r="AP110" s="68"/>
      <c r="AQ110" s="68"/>
      <c r="AR110" s="68"/>
    </row>
    <row r="111" spans="1:44" s="69" customFormat="1" ht="15" customHeight="1" x14ac:dyDescent="0.2">
      <c r="A111" s="59">
        <v>29030430</v>
      </c>
      <c r="B111" s="60" t="s">
        <v>25</v>
      </c>
      <c r="C111" s="60" t="s">
        <v>259</v>
      </c>
      <c r="D111" s="60" t="s">
        <v>260</v>
      </c>
      <c r="E111" s="60" t="s">
        <v>236</v>
      </c>
      <c r="F111" s="60">
        <v>2</v>
      </c>
      <c r="G111" s="60">
        <v>8</v>
      </c>
      <c r="H111" s="61">
        <v>-75.235277780000004</v>
      </c>
      <c r="I111" s="62">
        <v>10.150833330000001</v>
      </c>
      <c r="J111" s="63">
        <v>9.5551724137931036</v>
      </c>
      <c r="K111" s="64">
        <v>27.403448275862072</v>
      </c>
      <c r="L111" s="64">
        <v>36.751851851851853</v>
      </c>
      <c r="M111" s="64">
        <v>102.6576923076923</v>
      </c>
      <c r="N111" s="64">
        <v>171.648</v>
      </c>
      <c r="O111" s="64">
        <v>183.10000000000002</v>
      </c>
      <c r="P111" s="64">
        <v>204.81153846153848</v>
      </c>
      <c r="Q111" s="64">
        <v>210.32500000000002</v>
      </c>
      <c r="R111" s="64">
        <v>219.49230769230769</v>
      </c>
      <c r="S111" s="64">
        <v>235.96666666666667</v>
      </c>
      <c r="T111" s="64">
        <v>179.19285714285712</v>
      </c>
      <c r="U111" s="64">
        <v>75.753846153846155</v>
      </c>
      <c r="V111" s="65">
        <v>1656.6583809664153</v>
      </c>
      <c r="W111" s="66">
        <v>323</v>
      </c>
      <c r="X111" s="67">
        <v>0.89722222222222225</v>
      </c>
      <c r="Y111" s="68"/>
      <c r="Z111" s="68"/>
      <c r="AA111" s="68"/>
      <c r="AB111" s="68"/>
      <c r="AC111" s="68"/>
      <c r="AD111" s="68"/>
      <c r="AE111" s="68"/>
      <c r="AF111" s="68"/>
      <c r="AG111" s="68"/>
      <c r="AH111" s="68"/>
      <c r="AI111" s="68"/>
      <c r="AJ111" s="68"/>
      <c r="AK111" s="68"/>
      <c r="AL111" s="68"/>
      <c r="AM111" s="68"/>
      <c r="AN111" s="68"/>
      <c r="AO111" s="68"/>
      <c r="AP111" s="68"/>
      <c r="AQ111" s="68"/>
      <c r="AR111" s="68"/>
    </row>
    <row r="112" spans="1:44" s="69" customFormat="1" ht="15" customHeight="1" x14ac:dyDescent="0.2">
      <c r="A112" s="59">
        <v>29030280</v>
      </c>
      <c r="B112" s="60" t="s">
        <v>25</v>
      </c>
      <c r="C112" s="60" t="s">
        <v>261</v>
      </c>
      <c r="D112" s="60" t="s">
        <v>260</v>
      </c>
      <c r="E112" s="60" t="s">
        <v>236</v>
      </c>
      <c r="F112" s="60">
        <v>2</v>
      </c>
      <c r="G112" s="60">
        <v>50</v>
      </c>
      <c r="H112" s="61">
        <v>-75.200277779999993</v>
      </c>
      <c r="I112" s="62">
        <v>10.085833330000002</v>
      </c>
      <c r="J112" s="63">
        <v>30.948275862068964</v>
      </c>
      <c r="K112" s="64">
        <v>34.75714285714286</v>
      </c>
      <c r="L112" s="64">
        <v>53.37586206896551</v>
      </c>
      <c r="M112" s="64">
        <v>161.0071428571429</v>
      </c>
      <c r="N112" s="64">
        <v>268.10689655172416</v>
      </c>
      <c r="O112" s="64">
        <v>229.71379310344827</v>
      </c>
      <c r="P112" s="64">
        <v>204.98275862068962</v>
      </c>
      <c r="Q112" s="64">
        <v>321.54999999999995</v>
      </c>
      <c r="R112" s="64">
        <v>307.86428571428576</v>
      </c>
      <c r="S112" s="64">
        <v>329.21428571428572</v>
      </c>
      <c r="T112" s="64">
        <v>231.12142857142857</v>
      </c>
      <c r="U112" s="64">
        <v>74.242307692307691</v>
      </c>
      <c r="V112" s="65">
        <v>2246.8841796134902</v>
      </c>
      <c r="W112" s="66">
        <v>337</v>
      </c>
      <c r="X112" s="67">
        <v>0.93611111111111112</v>
      </c>
      <c r="Y112" s="68"/>
      <c r="Z112" s="68"/>
      <c r="AA112" s="68"/>
      <c r="AB112" s="68"/>
      <c r="AC112" s="68"/>
      <c r="AD112" s="68"/>
      <c r="AE112" s="68"/>
      <c r="AF112" s="68"/>
      <c r="AG112" s="68"/>
      <c r="AH112" s="68"/>
      <c r="AI112" s="68"/>
      <c r="AJ112" s="68"/>
      <c r="AK112" s="68"/>
      <c r="AL112" s="68"/>
      <c r="AM112" s="68"/>
      <c r="AN112" s="68"/>
      <c r="AO112" s="68"/>
      <c r="AP112" s="68"/>
      <c r="AQ112" s="68"/>
      <c r="AR112" s="68"/>
    </row>
    <row r="113" spans="1:44" s="69" customFormat="1" ht="15" customHeight="1" x14ac:dyDescent="0.2">
      <c r="A113" s="59">
        <v>25020890</v>
      </c>
      <c r="B113" s="60" t="s">
        <v>25</v>
      </c>
      <c r="C113" s="60" t="s">
        <v>262</v>
      </c>
      <c r="D113" s="60" t="s">
        <v>263</v>
      </c>
      <c r="E113" s="60" t="s">
        <v>236</v>
      </c>
      <c r="F113" s="60">
        <v>2</v>
      </c>
      <c r="G113" s="60">
        <v>20</v>
      </c>
      <c r="H113" s="61">
        <v>-74.221944440000001</v>
      </c>
      <c r="I113" s="62">
        <v>9.1193888900000015</v>
      </c>
      <c r="J113" s="63">
        <v>16.275862068965516</v>
      </c>
      <c r="K113" s="64">
        <v>30.310344827586206</v>
      </c>
      <c r="L113" s="64">
        <v>75.766666666666666</v>
      </c>
      <c r="M113" s="64">
        <v>168.66666666666666</v>
      </c>
      <c r="N113" s="64">
        <v>252.26666666666668</v>
      </c>
      <c r="O113" s="64">
        <v>211.96666666666667</v>
      </c>
      <c r="P113" s="64">
        <v>156.19999999999999</v>
      </c>
      <c r="Q113" s="64">
        <v>214.89655172413794</v>
      </c>
      <c r="R113" s="64">
        <v>252.86206896551724</v>
      </c>
      <c r="S113" s="64">
        <v>291.31071428571425</v>
      </c>
      <c r="T113" s="64">
        <v>177.92857142857142</v>
      </c>
      <c r="U113" s="64">
        <v>72.84615384615384</v>
      </c>
      <c r="V113" s="65">
        <v>1921.296933813313</v>
      </c>
      <c r="W113" s="66">
        <v>348</v>
      </c>
      <c r="X113" s="67">
        <v>0.96666666666666667</v>
      </c>
      <c r="Y113" s="68"/>
      <c r="Z113" s="68"/>
      <c r="AA113" s="68"/>
      <c r="AB113" s="68"/>
      <c r="AC113" s="68"/>
      <c r="AD113" s="68"/>
      <c r="AE113" s="68"/>
      <c r="AF113" s="68"/>
      <c r="AG113" s="68"/>
      <c r="AH113" s="68"/>
      <c r="AI113" s="68"/>
      <c r="AJ113" s="68"/>
      <c r="AK113" s="68"/>
      <c r="AL113" s="68"/>
      <c r="AM113" s="68"/>
      <c r="AN113" s="68"/>
      <c r="AO113" s="68"/>
      <c r="AP113" s="68"/>
      <c r="AQ113" s="68"/>
      <c r="AR113" s="68"/>
    </row>
    <row r="114" spans="1:44" s="69" customFormat="1" ht="15" customHeight="1" x14ac:dyDescent="0.2">
      <c r="A114" s="59">
        <v>29030310</v>
      </c>
      <c r="B114" s="60" t="s">
        <v>25</v>
      </c>
      <c r="C114" s="60" t="s">
        <v>264</v>
      </c>
      <c r="D114" s="60" t="s">
        <v>265</v>
      </c>
      <c r="E114" s="60" t="s">
        <v>236</v>
      </c>
      <c r="F114" s="60">
        <v>2</v>
      </c>
      <c r="G114" s="60">
        <v>10</v>
      </c>
      <c r="H114" s="61">
        <v>-75.417500000000004</v>
      </c>
      <c r="I114" s="62">
        <v>9.9338888900000004</v>
      </c>
      <c r="J114" s="63">
        <v>16.98</v>
      </c>
      <c r="K114" s="64">
        <v>9.8172413793103441</v>
      </c>
      <c r="L114" s="64">
        <v>33.799999999999997</v>
      </c>
      <c r="M114" s="64">
        <v>101.30689655172414</v>
      </c>
      <c r="N114" s="64">
        <v>185.7551724137931</v>
      </c>
      <c r="O114" s="64">
        <v>166.94137931034484</v>
      </c>
      <c r="P114" s="64">
        <v>166.66551724137932</v>
      </c>
      <c r="Q114" s="64">
        <v>185.69285714285712</v>
      </c>
      <c r="R114" s="64">
        <v>185.57666666666665</v>
      </c>
      <c r="S114" s="64">
        <v>235.17000000000002</v>
      </c>
      <c r="T114" s="64">
        <v>179.08333333333337</v>
      </c>
      <c r="U114" s="64">
        <v>70.36666666666666</v>
      </c>
      <c r="V114" s="65">
        <v>1537.1557307060755</v>
      </c>
      <c r="W114" s="66">
        <v>351</v>
      </c>
      <c r="X114" s="67">
        <v>0.97499999999999998</v>
      </c>
      <c r="Y114" s="68"/>
      <c r="Z114" s="68"/>
      <c r="AA114" s="68"/>
      <c r="AB114" s="68"/>
      <c r="AC114" s="68"/>
      <c r="AD114" s="68"/>
      <c r="AE114" s="68"/>
      <c r="AF114" s="68"/>
      <c r="AG114" s="68"/>
      <c r="AH114" s="68"/>
      <c r="AI114" s="68"/>
      <c r="AJ114" s="68"/>
      <c r="AK114" s="68"/>
      <c r="AL114" s="68"/>
      <c r="AM114" s="68"/>
      <c r="AN114" s="68"/>
      <c r="AO114" s="68"/>
      <c r="AP114" s="68"/>
      <c r="AQ114" s="68"/>
      <c r="AR114" s="68"/>
    </row>
    <row r="115" spans="1:44" s="69" customFormat="1" ht="15" customHeight="1" x14ac:dyDescent="0.2">
      <c r="A115" s="59">
        <v>29030450</v>
      </c>
      <c r="B115" s="60" t="s">
        <v>25</v>
      </c>
      <c r="C115" s="60" t="s">
        <v>266</v>
      </c>
      <c r="D115" s="60" t="s">
        <v>265</v>
      </c>
      <c r="E115" s="60" t="s">
        <v>236</v>
      </c>
      <c r="F115" s="60">
        <v>2</v>
      </c>
      <c r="G115" s="60">
        <v>60</v>
      </c>
      <c r="H115" s="61">
        <v>-75.262388889999997</v>
      </c>
      <c r="I115" s="62">
        <v>9.9329722199999999</v>
      </c>
      <c r="J115" s="63">
        <v>59.18666666666666</v>
      </c>
      <c r="K115" s="64">
        <v>49.827586206896555</v>
      </c>
      <c r="L115" s="64">
        <v>82.32592592592593</v>
      </c>
      <c r="M115" s="64">
        <v>178.84444444444446</v>
      </c>
      <c r="N115" s="64">
        <v>233.74642857142857</v>
      </c>
      <c r="O115" s="64">
        <v>193.85185185185185</v>
      </c>
      <c r="P115" s="64">
        <v>179.4655172413793</v>
      </c>
      <c r="Q115" s="64">
        <v>205.53999999999996</v>
      </c>
      <c r="R115" s="64">
        <v>227.7551724137931</v>
      </c>
      <c r="S115" s="64">
        <v>287.26785714285711</v>
      </c>
      <c r="T115" s="64">
        <v>194.16296296296298</v>
      </c>
      <c r="U115" s="64">
        <v>103.53599999999999</v>
      </c>
      <c r="V115" s="65">
        <v>1995.5104134282064</v>
      </c>
      <c r="W115" s="66">
        <v>336</v>
      </c>
      <c r="X115" s="67">
        <v>0.93333333333333335</v>
      </c>
      <c r="Y115" s="68"/>
      <c r="Z115" s="68"/>
      <c r="AA115" s="68"/>
      <c r="AB115" s="68"/>
      <c r="AC115" s="68"/>
      <c r="AD115" s="68"/>
      <c r="AE115" s="68"/>
      <c r="AF115" s="68"/>
      <c r="AG115" s="68"/>
      <c r="AH115" s="68"/>
      <c r="AI115" s="68"/>
      <c r="AJ115" s="68"/>
      <c r="AK115" s="68"/>
      <c r="AL115" s="68"/>
      <c r="AM115" s="68"/>
      <c r="AN115" s="68"/>
      <c r="AO115" s="68"/>
      <c r="AP115" s="68"/>
      <c r="AQ115" s="68"/>
      <c r="AR115" s="68"/>
    </row>
    <row r="116" spans="1:44" s="69" customFormat="1" ht="15" customHeight="1" x14ac:dyDescent="0.2">
      <c r="A116" s="59">
        <v>29030780</v>
      </c>
      <c r="B116" s="60" t="s">
        <v>25</v>
      </c>
      <c r="C116" s="60" t="s">
        <v>267</v>
      </c>
      <c r="D116" s="60" t="s">
        <v>265</v>
      </c>
      <c r="E116" s="60" t="s">
        <v>236</v>
      </c>
      <c r="F116" s="60">
        <v>2</v>
      </c>
      <c r="G116" s="60">
        <v>60</v>
      </c>
      <c r="H116" s="61">
        <v>-75.227500000000006</v>
      </c>
      <c r="I116" s="62">
        <v>9.98361111</v>
      </c>
      <c r="J116" s="63">
        <v>36.74</v>
      </c>
      <c r="K116" s="64">
        <v>44.559259259259264</v>
      </c>
      <c r="L116" s="64">
        <v>66.522222222222211</v>
      </c>
      <c r="M116" s="64">
        <v>183.84444444444441</v>
      </c>
      <c r="N116" s="64">
        <v>250.58</v>
      </c>
      <c r="O116" s="64">
        <v>241.51111111111112</v>
      </c>
      <c r="P116" s="64">
        <v>229.69259259259266</v>
      </c>
      <c r="Q116" s="64">
        <v>235.41538461538462</v>
      </c>
      <c r="R116" s="64">
        <v>298.94074074074075</v>
      </c>
      <c r="S116" s="64">
        <v>312.11071428571438</v>
      </c>
      <c r="T116" s="64">
        <v>220.93571428571428</v>
      </c>
      <c r="U116" s="64">
        <v>126.25769230769234</v>
      </c>
      <c r="V116" s="65">
        <v>2247.1098758648759</v>
      </c>
      <c r="W116" s="66">
        <v>320</v>
      </c>
      <c r="X116" s="67">
        <v>0.88888888888888884</v>
      </c>
      <c r="Y116" s="68"/>
      <c r="Z116" s="68"/>
      <c r="AA116" s="68"/>
      <c r="AB116" s="68"/>
      <c r="AC116" s="68"/>
      <c r="AD116" s="68"/>
      <c r="AE116" s="68"/>
      <c r="AF116" s="68"/>
      <c r="AG116" s="68"/>
      <c r="AH116" s="68"/>
      <c r="AI116" s="68"/>
      <c r="AJ116" s="68"/>
      <c r="AK116" s="68"/>
      <c r="AL116" s="68"/>
      <c r="AM116" s="68"/>
      <c r="AN116" s="68"/>
      <c r="AO116" s="68"/>
      <c r="AP116" s="68"/>
      <c r="AQ116" s="68"/>
      <c r="AR116" s="68"/>
    </row>
    <row r="117" spans="1:44" s="69" customFormat="1" ht="15" customHeight="1" x14ac:dyDescent="0.2">
      <c r="A117" s="59">
        <v>25021270</v>
      </c>
      <c r="B117" s="60" t="s">
        <v>25</v>
      </c>
      <c r="C117" s="60" t="s">
        <v>210</v>
      </c>
      <c r="D117" s="60" t="s">
        <v>268</v>
      </c>
      <c r="E117" s="60" t="s">
        <v>236</v>
      </c>
      <c r="F117" s="60">
        <v>2</v>
      </c>
      <c r="G117" s="60">
        <v>20</v>
      </c>
      <c r="H117" s="61">
        <v>-74.525555560000001</v>
      </c>
      <c r="I117" s="62">
        <v>9.0730555600000002</v>
      </c>
      <c r="J117" s="63">
        <v>20.551724137931036</v>
      </c>
      <c r="K117" s="64">
        <v>19.793103448275861</v>
      </c>
      <c r="L117" s="64">
        <v>41.689655172413794</v>
      </c>
      <c r="M117" s="64">
        <v>107.32758620689656</v>
      </c>
      <c r="N117" s="64">
        <v>237.89310344827584</v>
      </c>
      <c r="O117" s="64">
        <v>227.58666666666667</v>
      </c>
      <c r="P117" s="64">
        <v>229.81034482758622</v>
      </c>
      <c r="Q117" s="64">
        <v>232.42857142857142</v>
      </c>
      <c r="R117" s="64">
        <v>284.86206896551727</v>
      </c>
      <c r="S117" s="64">
        <v>286.05357142857144</v>
      </c>
      <c r="T117" s="64">
        <v>209.07142857142858</v>
      </c>
      <c r="U117" s="64">
        <v>103.67857142857143</v>
      </c>
      <c r="V117" s="65">
        <v>2000.7463957307059</v>
      </c>
      <c r="W117" s="66">
        <v>345</v>
      </c>
      <c r="X117" s="67">
        <v>0.95833333333333337</v>
      </c>
      <c r="Y117" s="68"/>
      <c r="Z117" s="68"/>
      <c r="AA117" s="68"/>
      <c r="AB117" s="68"/>
      <c r="AC117" s="68"/>
      <c r="AD117" s="68"/>
      <c r="AE117" s="68"/>
      <c r="AF117" s="68"/>
      <c r="AG117" s="68"/>
      <c r="AH117" s="68"/>
      <c r="AI117" s="68"/>
      <c r="AJ117" s="68"/>
      <c r="AK117" s="68"/>
      <c r="AL117" s="68"/>
      <c r="AM117" s="68"/>
      <c r="AN117" s="68"/>
      <c r="AO117" s="68"/>
      <c r="AP117" s="68"/>
      <c r="AQ117" s="68"/>
      <c r="AR117" s="68"/>
    </row>
    <row r="118" spans="1:44" s="69" customFormat="1" ht="15" customHeight="1" x14ac:dyDescent="0.2">
      <c r="A118" s="59">
        <v>25021330</v>
      </c>
      <c r="B118" s="60" t="s">
        <v>25</v>
      </c>
      <c r="C118" s="60" t="s">
        <v>269</v>
      </c>
      <c r="D118" s="60" t="s">
        <v>268</v>
      </c>
      <c r="E118" s="60" t="s">
        <v>236</v>
      </c>
      <c r="F118" s="60">
        <v>2</v>
      </c>
      <c r="G118" s="60">
        <v>20</v>
      </c>
      <c r="H118" s="61">
        <v>-74.613472220000006</v>
      </c>
      <c r="I118" s="62">
        <v>9.1154444399999992</v>
      </c>
      <c r="J118" s="63">
        <v>20.12</v>
      </c>
      <c r="K118" s="64">
        <v>11.518518518518519</v>
      </c>
      <c r="L118" s="64">
        <v>39.96153846153846</v>
      </c>
      <c r="M118" s="64">
        <v>143.11111111111111</v>
      </c>
      <c r="N118" s="64">
        <v>262.25357142857143</v>
      </c>
      <c r="O118" s="64">
        <v>260.87142857142857</v>
      </c>
      <c r="P118" s="64">
        <v>222</v>
      </c>
      <c r="Q118" s="64">
        <v>248.4814814814815</v>
      </c>
      <c r="R118" s="64">
        <v>256.11538461538464</v>
      </c>
      <c r="S118" s="64">
        <v>277.03846153846155</v>
      </c>
      <c r="T118" s="64">
        <v>194.46153846153845</v>
      </c>
      <c r="U118" s="64">
        <v>107.88461538461539</v>
      </c>
      <c r="V118" s="65">
        <v>2043.8176495726495</v>
      </c>
      <c r="W118" s="66">
        <v>320</v>
      </c>
      <c r="X118" s="67">
        <v>0.88888888888888884</v>
      </c>
      <c r="Y118" s="68"/>
      <c r="Z118" s="68"/>
      <c r="AA118" s="68"/>
      <c r="AB118" s="68"/>
      <c r="AC118" s="68"/>
      <c r="AD118" s="68"/>
      <c r="AE118" s="68"/>
      <c r="AF118" s="68"/>
      <c r="AG118" s="68"/>
      <c r="AH118" s="68"/>
      <c r="AI118" s="68"/>
      <c r="AJ118" s="68"/>
      <c r="AK118" s="68"/>
      <c r="AL118" s="68"/>
      <c r="AM118" s="68"/>
      <c r="AN118" s="68"/>
      <c r="AO118" s="68"/>
      <c r="AP118" s="68"/>
      <c r="AQ118" s="68"/>
      <c r="AR118" s="68"/>
    </row>
    <row r="119" spans="1:44" s="69" customFormat="1" ht="15" customHeight="1" x14ac:dyDescent="0.2">
      <c r="A119" s="59">
        <v>25021350</v>
      </c>
      <c r="B119" s="60" t="s">
        <v>25</v>
      </c>
      <c r="C119" s="60" t="s">
        <v>268</v>
      </c>
      <c r="D119" s="60" t="s">
        <v>268</v>
      </c>
      <c r="E119" s="60" t="s">
        <v>236</v>
      </c>
      <c r="F119" s="60">
        <v>2</v>
      </c>
      <c r="G119" s="60">
        <v>20</v>
      </c>
      <c r="H119" s="61">
        <v>-74.435555560000012</v>
      </c>
      <c r="I119" s="62">
        <v>9.2627777800000004</v>
      </c>
      <c r="J119" s="63">
        <v>12.214285714285712</v>
      </c>
      <c r="K119" s="64">
        <v>13.493103448275864</v>
      </c>
      <c r="L119" s="64">
        <v>44.962068965517247</v>
      </c>
      <c r="M119" s="64">
        <v>112.9689655172414</v>
      </c>
      <c r="N119" s="64">
        <v>205.72666666666666</v>
      </c>
      <c r="O119" s="64">
        <v>170.57999999999996</v>
      </c>
      <c r="P119" s="64">
        <v>149.47499999999999</v>
      </c>
      <c r="Q119" s="64">
        <v>166.06071428571428</v>
      </c>
      <c r="R119" s="64">
        <v>195.48965517241379</v>
      </c>
      <c r="S119" s="64">
        <v>214.32857142857145</v>
      </c>
      <c r="T119" s="64">
        <v>116.21785714285714</v>
      </c>
      <c r="U119" s="64">
        <v>78.230769230769226</v>
      </c>
      <c r="V119" s="65">
        <v>1479.7476575723128</v>
      </c>
      <c r="W119" s="66">
        <v>342</v>
      </c>
      <c r="X119" s="67">
        <v>0.95</v>
      </c>
      <c r="Y119" s="68"/>
      <c r="Z119" s="68"/>
      <c r="AA119" s="68"/>
      <c r="AB119" s="68"/>
      <c r="AC119" s="68"/>
      <c r="AD119" s="68"/>
      <c r="AE119" s="68"/>
      <c r="AF119" s="68"/>
      <c r="AG119" s="68"/>
      <c r="AH119" s="68"/>
      <c r="AI119" s="68"/>
      <c r="AJ119" s="68"/>
      <c r="AK119" s="68"/>
      <c r="AL119" s="68"/>
      <c r="AM119" s="68"/>
      <c r="AN119" s="68"/>
      <c r="AO119" s="68"/>
      <c r="AP119" s="68"/>
      <c r="AQ119" s="68"/>
      <c r="AR119" s="68"/>
    </row>
    <row r="120" spans="1:44" s="69" customFormat="1" ht="15" customHeight="1" x14ac:dyDescent="0.2">
      <c r="A120" s="59">
        <v>25021180</v>
      </c>
      <c r="B120" s="60" t="s">
        <v>25</v>
      </c>
      <c r="C120" s="60" t="s">
        <v>270</v>
      </c>
      <c r="D120" s="60" t="s">
        <v>268</v>
      </c>
      <c r="E120" s="60" t="s">
        <v>236</v>
      </c>
      <c r="F120" s="60">
        <v>2</v>
      </c>
      <c r="G120" s="60">
        <v>20</v>
      </c>
      <c r="H120" s="61">
        <v>-74.688888890000001</v>
      </c>
      <c r="I120" s="62">
        <v>9.0783333300000013</v>
      </c>
      <c r="J120" s="63">
        <v>20</v>
      </c>
      <c r="K120" s="64">
        <v>12.642857142857142</v>
      </c>
      <c r="L120" s="64">
        <v>40.833333333333336</v>
      </c>
      <c r="M120" s="64">
        <v>117.73333333333333</v>
      </c>
      <c r="N120" s="64">
        <v>222.16666666666666</v>
      </c>
      <c r="O120" s="64">
        <v>236.88</v>
      </c>
      <c r="P120" s="64">
        <v>266.7</v>
      </c>
      <c r="Q120" s="64">
        <v>289.65517241379308</v>
      </c>
      <c r="R120" s="64">
        <v>310.26666666666665</v>
      </c>
      <c r="S120" s="64">
        <v>303.84827586206899</v>
      </c>
      <c r="T120" s="64">
        <v>205.5</v>
      </c>
      <c r="U120" s="64">
        <v>81.066666666666663</v>
      </c>
      <c r="V120" s="65">
        <v>2107.2929720853858</v>
      </c>
      <c r="W120" s="66">
        <v>354</v>
      </c>
      <c r="X120" s="67">
        <v>0.98333333333333328</v>
      </c>
      <c r="Y120" s="68"/>
      <c r="Z120" s="68"/>
      <c r="AA120" s="68"/>
      <c r="AB120" s="68"/>
      <c r="AC120" s="68"/>
      <c r="AD120" s="68"/>
      <c r="AE120" s="68"/>
      <c r="AF120" s="68"/>
      <c r="AG120" s="68"/>
      <c r="AH120" s="68"/>
      <c r="AI120" s="68"/>
      <c r="AJ120" s="68"/>
      <c r="AK120" s="68"/>
      <c r="AL120" s="68"/>
      <c r="AM120" s="68"/>
      <c r="AN120" s="68"/>
      <c r="AO120" s="68"/>
      <c r="AP120" s="68"/>
      <c r="AQ120" s="68"/>
      <c r="AR120" s="68"/>
    </row>
    <row r="121" spans="1:44" s="69" customFormat="1" ht="15" customHeight="1" x14ac:dyDescent="0.2">
      <c r="A121" s="59">
        <v>25021280</v>
      </c>
      <c r="B121" s="60" t="s">
        <v>25</v>
      </c>
      <c r="C121" s="60" t="s">
        <v>271</v>
      </c>
      <c r="D121" s="60" t="s">
        <v>272</v>
      </c>
      <c r="E121" s="60" t="s">
        <v>236</v>
      </c>
      <c r="F121" s="60">
        <v>2</v>
      </c>
      <c r="G121" s="60">
        <v>20</v>
      </c>
      <c r="H121" s="61">
        <v>-74.510000000000005</v>
      </c>
      <c r="I121" s="62">
        <v>8.9700000000000006</v>
      </c>
      <c r="J121" s="63">
        <v>22.333333333333332</v>
      </c>
      <c r="K121" s="64">
        <v>31.18148148148148</v>
      </c>
      <c r="L121" s="64">
        <v>49.148148148148145</v>
      </c>
      <c r="M121" s="64">
        <v>127.98888888888888</v>
      </c>
      <c r="N121" s="64">
        <v>245.5</v>
      </c>
      <c r="O121" s="64">
        <v>270.27499999999998</v>
      </c>
      <c r="P121" s="64">
        <v>276.78148148148148</v>
      </c>
      <c r="Q121" s="64">
        <v>266.19259259259258</v>
      </c>
      <c r="R121" s="64">
        <v>314.27407407407406</v>
      </c>
      <c r="S121" s="64">
        <v>366.20000000000005</v>
      </c>
      <c r="T121" s="64">
        <v>304.596</v>
      </c>
      <c r="U121" s="64">
        <v>106.56</v>
      </c>
      <c r="V121" s="65">
        <v>2381.0309999999995</v>
      </c>
      <c r="W121" s="66">
        <v>320</v>
      </c>
      <c r="X121" s="67">
        <v>0.88888888888888884</v>
      </c>
      <c r="Y121" s="68"/>
      <c r="Z121" s="68"/>
      <c r="AA121" s="68"/>
      <c r="AB121" s="68"/>
      <c r="AC121" s="68"/>
      <c r="AD121" s="68"/>
      <c r="AE121" s="68"/>
      <c r="AF121" s="68"/>
      <c r="AG121" s="68"/>
      <c r="AH121" s="68"/>
      <c r="AI121" s="68"/>
      <c r="AJ121" s="68"/>
      <c r="AK121" s="68"/>
      <c r="AL121" s="68"/>
      <c r="AM121" s="68"/>
      <c r="AN121" s="68"/>
      <c r="AO121" s="68"/>
      <c r="AP121" s="68"/>
      <c r="AQ121" s="68"/>
      <c r="AR121" s="68"/>
    </row>
    <row r="122" spans="1:44" s="69" customFormat="1" ht="15" customHeight="1" x14ac:dyDescent="0.2">
      <c r="A122" s="59">
        <v>25027410</v>
      </c>
      <c r="B122" s="60" t="s">
        <v>1382</v>
      </c>
      <c r="C122" s="60" t="s">
        <v>273</v>
      </c>
      <c r="D122" s="60" t="s">
        <v>273</v>
      </c>
      <c r="E122" s="60" t="s">
        <v>236</v>
      </c>
      <c r="F122" s="60">
        <v>8</v>
      </c>
      <c r="G122" s="60">
        <v>35</v>
      </c>
      <c r="H122" s="61">
        <v>-73.820805559999997</v>
      </c>
      <c r="I122" s="62">
        <v>8.6663333300000005</v>
      </c>
      <c r="J122" s="63">
        <v>11.725</v>
      </c>
      <c r="K122" s="64">
        <v>29.364285714285707</v>
      </c>
      <c r="L122" s="64">
        <v>92.172413793103445</v>
      </c>
      <c r="M122" s="64">
        <v>153.0344827586207</v>
      </c>
      <c r="N122" s="64">
        <v>212.2166666666667</v>
      </c>
      <c r="O122" s="64">
        <v>166.16206896551722</v>
      </c>
      <c r="P122" s="64">
        <v>152.07999999999998</v>
      </c>
      <c r="Q122" s="64">
        <v>226.22333333333333</v>
      </c>
      <c r="R122" s="64">
        <v>227.63793103448276</v>
      </c>
      <c r="S122" s="64">
        <v>257.06785714285712</v>
      </c>
      <c r="T122" s="64">
        <v>135.52857142857141</v>
      </c>
      <c r="U122" s="64">
        <v>37.282758620689656</v>
      </c>
      <c r="V122" s="65">
        <v>1700.4953694581282</v>
      </c>
      <c r="W122" s="66">
        <v>347</v>
      </c>
      <c r="X122" s="67">
        <v>0.96388888888888891</v>
      </c>
      <c r="Y122" s="68"/>
      <c r="Z122" s="68"/>
      <c r="AA122" s="68"/>
      <c r="AB122" s="68"/>
      <c r="AC122" s="68"/>
      <c r="AD122" s="68"/>
      <c r="AE122" s="68"/>
      <c r="AF122" s="68"/>
      <c r="AG122" s="68"/>
      <c r="AH122" s="68"/>
      <c r="AI122" s="68"/>
      <c r="AJ122" s="68"/>
      <c r="AK122" s="68"/>
      <c r="AL122" s="68"/>
      <c r="AM122" s="68"/>
      <c r="AN122" s="68"/>
      <c r="AO122" s="68"/>
      <c r="AP122" s="68"/>
      <c r="AQ122" s="68"/>
      <c r="AR122" s="68"/>
    </row>
    <row r="123" spans="1:44" s="69" customFormat="1" ht="15" customHeight="1" x14ac:dyDescent="0.2">
      <c r="A123" s="59">
        <v>29030050</v>
      </c>
      <c r="B123" s="60" t="s">
        <v>25</v>
      </c>
      <c r="C123" s="60" t="s">
        <v>274</v>
      </c>
      <c r="D123" s="60" t="s">
        <v>274</v>
      </c>
      <c r="E123" s="60" t="s">
        <v>236</v>
      </c>
      <c r="F123" s="60">
        <v>2</v>
      </c>
      <c r="G123" s="60">
        <v>20</v>
      </c>
      <c r="H123" s="61">
        <v>-75.161833329999993</v>
      </c>
      <c r="I123" s="62">
        <v>10.404111110000001</v>
      </c>
      <c r="J123" s="63">
        <v>6.31111111111111</v>
      </c>
      <c r="K123" s="64">
        <v>5.9214285714285708</v>
      </c>
      <c r="L123" s="64">
        <v>23.175999999999998</v>
      </c>
      <c r="M123" s="64">
        <v>69.412500000000009</v>
      </c>
      <c r="N123" s="64">
        <v>142.71428571428572</v>
      </c>
      <c r="O123" s="64">
        <v>116.66</v>
      </c>
      <c r="P123" s="64">
        <v>98.859259259259289</v>
      </c>
      <c r="Q123" s="64">
        <v>106.67407407407407</v>
      </c>
      <c r="R123" s="64">
        <v>111.35000000000002</v>
      </c>
      <c r="S123" s="64">
        <v>163.22592592592591</v>
      </c>
      <c r="T123" s="64">
        <v>92.314285714285717</v>
      </c>
      <c r="U123" s="64">
        <v>33.484615384615388</v>
      </c>
      <c r="V123" s="65">
        <v>970.10348575498574</v>
      </c>
      <c r="W123" s="66">
        <v>325</v>
      </c>
      <c r="X123" s="67">
        <v>0.90277777777777779</v>
      </c>
      <c r="Y123" s="68"/>
      <c r="Z123" s="68"/>
      <c r="AA123" s="68"/>
      <c r="AB123" s="68"/>
      <c r="AC123" s="68"/>
      <c r="AD123" s="68"/>
      <c r="AE123" s="68"/>
      <c r="AF123" s="68"/>
      <c r="AG123" s="68"/>
      <c r="AH123" s="68"/>
      <c r="AI123" s="68"/>
      <c r="AJ123" s="68"/>
      <c r="AK123" s="68"/>
      <c r="AL123" s="68"/>
      <c r="AM123" s="68"/>
      <c r="AN123" s="68"/>
      <c r="AO123" s="68"/>
      <c r="AP123" s="68"/>
      <c r="AQ123" s="68"/>
      <c r="AR123" s="68"/>
    </row>
    <row r="124" spans="1:44" s="69" customFormat="1" ht="15" customHeight="1" x14ac:dyDescent="0.2">
      <c r="A124" s="59">
        <v>25021290</v>
      </c>
      <c r="B124" s="60" t="s">
        <v>25</v>
      </c>
      <c r="C124" s="60" t="s">
        <v>275</v>
      </c>
      <c r="D124" s="60" t="s">
        <v>276</v>
      </c>
      <c r="E124" s="60" t="s">
        <v>236</v>
      </c>
      <c r="F124" s="60">
        <v>2</v>
      </c>
      <c r="G124" s="60">
        <v>25</v>
      </c>
      <c r="H124" s="61">
        <v>-74.40888889</v>
      </c>
      <c r="I124" s="62">
        <v>9.1013888900000008</v>
      </c>
      <c r="J124" s="63">
        <v>21.678571428571427</v>
      </c>
      <c r="K124" s="64">
        <v>20.074074074074073</v>
      </c>
      <c r="L124" s="64">
        <v>52.56</v>
      </c>
      <c r="M124" s="64">
        <v>120.2103448275862</v>
      </c>
      <c r="N124" s="64">
        <v>227.20000000000002</v>
      </c>
      <c r="O124" s="64">
        <v>217.79310344827587</v>
      </c>
      <c r="P124" s="64">
        <v>170.16666666666666</v>
      </c>
      <c r="Q124" s="64">
        <v>204.06896551724137</v>
      </c>
      <c r="R124" s="64">
        <v>252.77931034482759</v>
      </c>
      <c r="S124" s="64">
        <v>276.92857142857144</v>
      </c>
      <c r="T124" s="64">
        <v>206.32142857142858</v>
      </c>
      <c r="U124" s="64">
        <v>95.357142857142861</v>
      </c>
      <c r="V124" s="65">
        <v>1865.1381791643862</v>
      </c>
      <c r="W124" s="66">
        <v>339</v>
      </c>
      <c r="X124" s="67">
        <v>0.94166666666666665</v>
      </c>
      <c r="Y124" s="68"/>
      <c r="Z124" s="68"/>
      <c r="AA124" s="68"/>
      <c r="AB124" s="68"/>
      <c r="AC124" s="68"/>
      <c r="AD124" s="68"/>
      <c r="AE124" s="68"/>
      <c r="AF124" s="68"/>
      <c r="AG124" s="68"/>
      <c r="AH124" s="68"/>
      <c r="AI124" s="68"/>
      <c r="AJ124" s="68"/>
      <c r="AK124" s="68"/>
      <c r="AL124" s="68"/>
      <c r="AM124" s="68"/>
      <c r="AN124" s="68"/>
      <c r="AO124" s="68"/>
      <c r="AP124" s="68"/>
      <c r="AQ124" s="68"/>
      <c r="AR124" s="68"/>
    </row>
    <row r="125" spans="1:44" s="69" customFormat="1" ht="15" customHeight="1" x14ac:dyDescent="0.2">
      <c r="A125" s="59">
        <v>25021090</v>
      </c>
      <c r="B125" s="60" t="s">
        <v>25</v>
      </c>
      <c r="C125" s="60" t="s">
        <v>277</v>
      </c>
      <c r="D125" s="60" t="s">
        <v>276</v>
      </c>
      <c r="E125" s="60" t="s">
        <v>236</v>
      </c>
      <c r="F125" s="60">
        <v>2</v>
      </c>
      <c r="G125" s="60">
        <v>40</v>
      </c>
      <c r="H125" s="61">
        <v>-74.313888890000001</v>
      </c>
      <c r="I125" s="62">
        <v>9.0933333300000001</v>
      </c>
      <c r="J125" s="63">
        <v>17.375862068965517</v>
      </c>
      <c r="K125" s="64">
        <v>19.975862068965515</v>
      </c>
      <c r="L125" s="64">
        <v>64.91379310344827</v>
      </c>
      <c r="M125" s="64">
        <v>113.07500000000002</v>
      </c>
      <c r="N125" s="64">
        <v>232.26428571428571</v>
      </c>
      <c r="O125" s="64">
        <v>180.17142857142858</v>
      </c>
      <c r="P125" s="64">
        <v>176.28965517241377</v>
      </c>
      <c r="Q125" s="64">
        <v>230.58928571428572</v>
      </c>
      <c r="R125" s="64">
        <v>256.30357142857144</v>
      </c>
      <c r="S125" s="64">
        <v>276.15862068965521</v>
      </c>
      <c r="T125" s="64">
        <v>192.00714285714284</v>
      </c>
      <c r="U125" s="64">
        <v>106.6962962962963</v>
      </c>
      <c r="V125" s="65">
        <v>1865.8208036854589</v>
      </c>
      <c r="W125" s="66">
        <v>340</v>
      </c>
      <c r="X125" s="67">
        <v>0.94444444444444442</v>
      </c>
      <c r="Y125" s="68"/>
      <c r="Z125" s="68"/>
      <c r="AA125" s="68"/>
      <c r="AB125" s="68"/>
      <c r="AC125" s="68"/>
      <c r="AD125" s="68"/>
      <c r="AE125" s="68"/>
      <c r="AF125" s="68"/>
      <c r="AG125" s="68"/>
      <c r="AH125" s="68"/>
      <c r="AI125" s="68"/>
      <c r="AJ125" s="68"/>
      <c r="AK125" s="68"/>
      <c r="AL125" s="68"/>
      <c r="AM125" s="68"/>
      <c r="AN125" s="68"/>
      <c r="AO125" s="68"/>
      <c r="AP125" s="68"/>
      <c r="AQ125" s="68"/>
      <c r="AR125" s="68"/>
    </row>
    <row r="126" spans="1:44" s="69" customFormat="1" ht="15" customHeight="1" x14ac:dyDescent="0.2">
      <c r="A126" s="59">
        <v>25020810</v>
      </c>
      <c r="B126" s="60" t="s">
        <v>25</v>
      </c>
      <c r="C126" s="60" t="s">
        <v>118</v>
      </c>
      <c r="D126" s="60" t="s">
        <v>279</v>
      </c>
      <c r="E126" s="60" t="s">
        <v>236</v>
      </c>
      <c r="F126" s="60">
        <v>1</v>
      </c>
      <c r="G126" s="60">
        <v>40</v>
      </c>
      <c r="H126" s="61">
        <v>-74.605722220000004</v>
      </c>
      <c r="I126" s="62">
        <v>8.2913333300000005</v>
      </c>
      <c r="J126" s="63">
        <v>48.703448275862073</v>
      </c>
      <c r="K126" s="64">
        <v>72.964285714285708</v>
      </c>
      <c r="L126" s="64">
        <v>108.14285714285714</v>
      </c>
      <c r="M126" s="64">
        <v>297.32499999999999</v>
      </c>
      <c r="N126" s="64">
        <v>486.26206896551719</v>
      </c>
      <c r="O126" s="64">
        <v>457.17857142857144</v>
      </c>
      <c r="P126" s="64">
        <v>534.43571428571431</v>
      </c>
      <c r="Q126" s="64">
        <v>617.27666666666664</v>
      </c>
      <c r="R126" s="64">
        <v>479.07241379310346</v>
      </c>
      <c r="S126" s="64">
        <v>604.9666666666667</v>
      </c>
      <c r="T126" s="64">
        <v>540.17241379310349</v>
      </c>
      <c r="U126" s="64">
        <v>239.03333333333333</v>
      </c>
      <c r="V126" s="65">
        <v>4485.533440065682</v>
      </c>
      <c r="W126" s="66">
        <v>346</v>
      </c>
      <c r="X126" s="67">
        <v>0.96111111111111114</v>
      </c>
      <c r="Y126" s="68"/>
      <c r="Z126" s="68"/>
      <c r="AA126" s="68"/>
      <c r="AB126" s="68"/>
      <c r="AC126" s="68"/>
      <c r="AD126" s="68"/>
      <c r="AE126" s="68"/>
      <c r="AF126" s="68"/>
      <c r="AG126" s="68"/>
      <c r="AH126" s="68"/>
      <c r="AI126" s="68"/>
      <c r="AJ126" s="68"/>
      <c r="AK126" s="68"/>
      <c r="AL126" s="68"/>
      <c r="AM126" s="68"/>
      <c r="AN126" s="68"/>
      <c r="AO126" s="68"/>
      <c r="AP126" s="68"/>
      <c r="AQ126" s="68"/>
      <c r="AR126" s="68"/>
    </row>
    <row r="127" spans="1:44" s="69" customFormat="1" ht="15" customHeight="1" x14ac:dyDescent="0.2">
      <c r="A127" s="59">
        <v>25020330</v>
      </c>
      <c r="B127" s="60" t="s">
        <v>25</v>
      </c>
      <c r="C127" s="60" t="s">
        <v>280</v>
      </c>
      <c r="D127" s="60" t="s">
        <v>279</v>
      </c>
      <c r="E127" s="60" t="s">
        <v>236</v>
      </c>
      <c r="F127" s="60">
        <v>1</v>
      </c>
      <c r="G127" s="60">
        <v>25</v>
      </c>
      <c r="H127" s="61">
        <v>-74.569166670000001</v>
      </c>
      <c r="I127" s="62">
        <v>8.3663888900000014</v>
      </c>
      <c r="J127" s="63">
        <v>42.827586206896555</v>
      </c>
      <c r="K127" s="64">
        <v>62.172413793103445</v>
      </c>
      <c r="L127" s="64">
        <v>94.603448275862064</v>
      </c>
      <c r="M127" s="64">
        <v>315.86896551724141</v>
      </c>
      <c r="N127" s="64">
        <v>437.7896551724138</v>
      </c>
      <c r="O127" s="64">
        <v>427.06551724137933</v>
      </c>
      <c r="P127" s="64">
        <v>511.20714285714286</v>
      </c>
      <c r="Q127" s="64">
        <v>561.25925925925924</v>
      </c>
      <c r="R127" s="64">
        <v>491.14285714285717</v>
      </c>
      <c r="S127" s="64">
        <v>602.65357142857135</v>
      </c>
      <c r="T127" s="64">
        <v>491.4034482758621</v>
      </c>
      <c r="U127" s="64">
        <v>211.47037037037038</v>
      </c>
      <c r="V127" s="65">
        <v>4249.4642355409605</v>
      </c>
      <c r="W127" s="66">
        <v>341</v>
      </c>
      <c r="X127" s="67">
        <v>0.94722222222222219</v>
      </c>
      <c r="Y127" s="68"/>
      <c r="Z127" s="68"/>
      <c r="AA127" s="68"/>
      <c r="AB127" s="68"/>
      <c r="AC127" s="68"/>
      <c r="AD127" s="68"/>
      <c r="AE127" s="68"/>
      <c r="AF127" s="68"/>
      <c r="AG127" s="68"/>
      <c r="AH127" s="68"/>
      <c r="AI127" s="68"/>
      <c r="AJ127" s="68"/>
      <c r="AK127" s="68"/>
      <c r="AL127" s="68"/>
      <c r="AM127" s="68"/>
      <c r="AN127" s="68"/>
      <c r="AO127" s="68"/>
      <c r="AP127" s="68"/>
      <c r="AQ127" s="68"/>
      <c r="AR127" s="68"/>
    </row>
    <row r="128" spans="1:44" s="69" customFormat="1" ht="15" customHeight="1" x14ac:dyDescent="0.2">
      <c r="A128" s="59">
        <v>25020410</v>
      </c>
      <c r="B128" s="60" t="s">
        <v>25</v>
      </c>
      <c r="C128" s="60" t="s">
        <v>281</v>
      </c>
      <c r="D128" s="60" t="s">
        <v>279</v>
      </c>
      <c r="E128" s="60" t="s">
        <v>236</v>
      </c>
      <c r="F128" s="60">
        <v>1</v>
      </c>
      <c r="G128" s="60">
        <v>28</v>
      </c>
      <c r="H128" s="61">
        <v>-74.728750000000005</v>
      </c>
      <c r="I128" s="62">
        <v>8.2194444400000002</v>
      </c>
      <c r="J128" s="63">
        <v>45.56428571428571</v>
      </c>
      <c r="K128" s="64">
        <v>66</v>
      </c>
      <c r="L128" s="64">
        <v>93.321428571428569</v>
      </c>
      <c r="M128" s="64">
        <v>250.19642857142858</v>
      </c>
      <c r="N128" s="64">
        <v>445.92857142857144</v>
      </c>
      <c r="O128" s="64">
        <v>432.85925925925926</v>
      </c>
      <c r="P128" s="64">
        <v>473.54074074074077</v>
      </c>
      <c r="Q128" s="64">
        <v>615.18620689655177</v>
      </c>
      <c r="R128" s="64">
        <v>433.70689655172413</v>
      </c>
      <c r="S128" s="64">
        <v>496.29615384615386</v>
      </c>
      <c r="T128" s="64">
        <v>490.82068965517237</v>
      </c>
      <c r="U128" s="64">
        <v>199</v>
      </c>
      <c r="V128" s="65">
        <v>4042.4206612353169</v>
      </c>
      <c r="W128" s="66">
        <v>334</v>
      </c>
      <c r="X128" s="67">
        <v>0.92777777777777781</v>
      </c>
      <c r="Y128" s="68"/>
      <c r="Z128" s="68"/>
      <c r="AA128" s="68"/>
      <c r="AB128" s="68"/>
      <c r="AC128" s="68"/>
      <c r="AD128" s="68"/>
      <c r="AE128" s="68"/>
      <c r="AF128" s="68"/>
      <c r="AG128" s="68"/>
      <c r="AH128" s="68"/>
      <c r="AI128" s="68"/>
      <c r="AJ128" s="68"/>
      <c r="AK128" s="68"/>
      <c r="AL128" s="68"/>
      <c r="AM128" s="68"/>
      <c r="AN128" s="68"/>
      <c r="AO128" s="68"/>
      <c r="AP128" s="68"/>
      <c r="AQ128" s="68"/>
      <c r="AR128" s="68"/>
    </row>
    <row r="129" spans="1:44" s="69" customFormat="1" ht="15" customHeight="1" x14ac:dyDescent="0.2">
      <c r="A129" s="59">
        <v>29030570</v>
      </c>
      <c r="B129" s="60" t="s">
        <v>39</v>
      </c>
      <c r="C129" s="60" t="s">
        <v>283</v>
      </c>
      <c r="D129" s="60" t="s">
        <v>284</v>
      </c>
      <c r="E129" s="60" t="s">
        <v>236</v>
      </c>
      <c r="F129" s="60">
        <v>2</v>
      </c>
      <c r="G129" s="60">
        <v>100</v>
      </c>
      <c r="H129" s="61">
        <v>-75.186111109999999</v>
      </c>
      <c r="I129" s="62">
        <v>9.9583333300000003</v>
      </c>
      <c r="J129" s="63">
        <v>35.090000000000003</v>
      </c>
      <c r="K129" s="64">
        <v>35.527586206896551</v>
      </c>
      <c r="L129" s="64">
        <v>78.54285714285713</v>
      </c>
      <c r="M129" s="64">
        <v>147.91538461538462</v>
      </c>
      <c r="N129" s="64">
        <v>203.93214285714291</v>
      </c>
      <c r="O129" s="64">
        <v>148.16071428571428</v>
      </c>
      <c r="P129" s="64">
        <v>147.11379310344827</v>
      </c>
      <c r="Q129" s="64">
        <v>165.8206896551724</v>
      </c>
      <c r="R129" s="64">
        <v>165.80714285714288</v>
      </c>
      <c r="S129" s="64">
        <v>215.28888888888889</v>
      </c>
      <c r="T129" s="64">
        <v>166.89999999999995</v>
      </c>
      <c r="U129" s="64">
        <v>93.388888888888872</v>
      </c>
      <c r="V129" s="65">
        <v>1603.4880885015368</v>
      </c>
      <c r="W129" s="66">
        <v>337</v>
      </c>
      <c r="X129" s="67">
        <v>0.93611111111111112</v>
      </c>
      <c r="Y129" s="68"/>
      <c r="Z129" s="68"/>
      <c r="AA129" s="68"/>
      <c r="AB129" s="68"/>
      <c r="AC129" s="68"/>
      <c r="AD129" s="68"/>
      <c r="AE129" s="68"/>
      <c r="AF129" s="68"/>
      <c r="AG129" s="68"/>
      <c r="AH129" s="68"/>
      <c r="AI129" s="68"/>
      <c r="AJ129" s="68"/>
      <c r="AK129" s="68"/>
      <c r="AL129" s="68"/>
      <c r="AM129" s="68"/>
      <c r="AN129" s="68"/>
      <c r="AO129" s="68"/>
      <c r="AP129" s="68"/>
      <c r="AQ129" s="68"/>
      <c r="AR129" s="68"/>
    </row>
    <row r="130" spans="1:44" s="69" customFormat="1" ht="15" customHeight="1" x14ac:dyDescent="0.2">
      <c r="A130" s="59">
        <v>29030200</v>
      </c>
      <c r="B130" s="60" t="s">
        <v>25</v>
      </c>
      <c r="C130" s="60" t="s">
        <v>285</v>
      </c>
      <c r="D130" s="60" t="s">
        <v>284</v>
      </c>
      <c r="E130" s="60" t="s">
        <v>236</v>
      </c>
      <c r="F130" s="60">
        <v>2</v>
      </c>
      <c r="G130" s="60">
        <v>70</v>
      </c>
      <c r="H130" s="61">
        <v>-75.135277779999996</v>
      </c>
      <c r="I130" s="62">
        <v>10.09972222</v>
      </c>
      <c r="J130" s="63">
        <v>25.578571428571429</v>
      </c>
      <c r="K130" s="64">
        <v>35.227586206896547</v>
      </c>
      <c r="L130" s="64">
        <v>53.258620689655189</v>
      </c>
      <c r="M130" s="64">
        <v>111.44482758620691</v>
      </c>
      <c r="N130" s="64">
        <v>172.33448275862068</v>
      </c>
      <c r="O130" s="64">
        <v>166.41034482758619</v>
      </c>
      <c r="P130" s="64">
        <v>144.31428571428566</v>
      </c>
      <c r="Q130" s="64">
        <v>168.47857142857143</v>
      </c>
      <c r="R130" s="64">
        <v>160.89999999999998</v>
      </c>
      <c r="S130" s="64">
        <v>207.25862068965509</v>
      </c>
      <c r="T130" s="64">
        <v>147.11851851851853</v>
      </c>
      <c r="U130" s="64">
        <v>74.011538461538464</v>
      </c>
      <c r="V130" s="65">
        <v>1466.3359683101062</v>
      </c>
      <c r="W130" s="66">
        <v>340</v>
      </c>
      <c r="X130" s="67">
        <v>0.94444444444444442</v>
      </c>
      <c r="Y130" s="68"/>
      <c r="Z130" s="68"/>
      <c r="AA130" s="68"/>
      <c r="AB130" s="68"/>
      <c r="AC130" s="68"/>
      <c r="AD130" s="68"/>
      <c r="AE130" s="68"/>
      <c r="AF130" s="68"/>
      <c r="AG130" s="68"/>
      <c r="AH130" s="68"/>
      <c r="AI130" s="68"/>
      <c r="AJ130" s="68"/>
      <c r="AK130" s="68"/>
      <c r="AL130" s="68"/>
      <c r="AM130" s="68"/>
      <c r="AN130" s="68"/>
      <c r="AO130" s="68"/>
      <c r="AP130" s="68"/>
      <c r="AQ130" s="68"/>
      <c r="AR130" s="68"/>
    </row>
    <row r="131" spans="1:44" s="69" customFormat="1" ht="15" customHeight="1" x14ac:dyDescent="0.2">
      <c r="A131" s="59">
        <v>25021540</v>
      </c>
      <c r="B131" s="60" t="s">
        <v>25</v>
      </c>
      <c r="C131" s="60" t="s">
        <v>286</v>
      </c>
      <c r="D131" s="60" t="s">
        <v>287</v>
      </c>
      <c r="E131" s="60" t="s">
        <v>236</v>
      </c>
      <c r="F131" s="60">
        <v>2</v>
      </c>
      <c r="G131" s="60">
        <v>30</v>
      </c>
      <c r="H131" s="61">
        <v>-74.049997219999995</v>
      </c>
      <c r="I131" s="62">
        <v>8.9499972200000002</v>
      </c>
      <c r="J131" s="63">
        <v>22.066666666666666</v>
      </c>
      <c r="K131" s="64">
        <v>42.366666666666667</v>
      </c>
      <c r="L131" s="64">
        <v>81.533333333333331</v>
      </c>
      <c r="M131" s="64">
        <v>163.44827586206895</v>
      </c>
      <c r="N131" s="64">
        <v>234.33333333333334</v>
      </c>
      <c r="O131" s="64">
        <v>216.53333333333333</v>
      </c>
      <c r="P131" s="64">
        <v>161.59655172413792</v>
      </c>
      <c r="Q131" s="64">
        <v>234.72068965517241</v>
      </c>
      <c r="R131" s="64">
        <v>296.34482758620692</v>
      </c>
      <c r="S131" s="64">
        <v>367.34999999999997</v>
      </c>
      <c r="T131" s="64">
        <v>239.78518518518518</v>
      </c>
      <c r="U131" s="64">
        <v>98.071428571428569</v>
      </c>
      <c r="V131" s="65">
        <v>2158.1502919175332</v>
      </c>
      <c r="W131" s="66">
        <v>349</v>
      </c>
      <c r="X131" s="67">
        <v>0.96944444444444444</v>
      </c>
      <c r="Y131" s="68"/>
      <c r="Z131" s="68"/>
      <c r="AA131" s="68"/>
      <c r="AB131" s="68"/>
      <c r="AC131" s="68"/>
      <c r="AD131" s="68"/>
      <c r="AE131" s="68"/>
      <c r="AF131" s="68"/>
      <c r="AG131" s="68"/>
      <c r="AH131" s="68"/>
      <c r="AI131" s="68"/>
      <c r="AJ131" s="68"/>
      <c r="AK131" s="68"/>
      <c r="AL131" s="68"/>
      <c r="AM131" s="68"/>
      <c r="AN131" s="68"/>
      <c r="AO131" s="68"/>
      <c r="AP131" s="68"/>
      <c r="AQ131" s="68"/>
      <c r="AR131" s="68"/>
    </row>
    <row r="132" spans="1:44" s="69" customFormat="1" ht="15" customHeight="1" x14ac:dyDescent="0.2">
      <c r="A132" s="59">
        <v>23200060</v>
      </c>
      <c r="B132" s="60" t="s">
        <v>25</v>
      </c>
      <c r="C132" s="60" t="s">
        <v>158</v>
      </c>
      <c r="D132" s="60" t="s">
        <v>289</v>
      </c>
      <c r="E132" s="60" t="s">
        <v>236</v>
      </c>
      <c r="F132" s="60">
        <v>8</v>
      </c>
      <c r="G132" s="60">
        <v>80</v>
      </c>
      <c r="H132" s="61">
        <v>-73.94194444</v>
      </c>
      <c r="I132" s="62">
        <v>7.6705555599999995</v>
      </c>
      <c r="J132" s="63">
        <v>18.928571428571427</v>
      </c>
      <c r="K132" s="64">
        <v>37.370370370370374</v>
      </c>
      <c r="L132" s="64">
        <v>100.73076923076923</v>
      </c>
      <c r="M132" s="64">
        <v>205.28888888888889</v>
      </c>
      <c r="N132" s="64">
        <v>271.97037037037035</v>
      </c>
      <c r="O132" s="64">
        <v>253.58888888888887</v>
      </c>
      <c r="P132" s="64">
        <v>269.2037037037037</v>
      </c>
      <c r="Q132" s="64">
        <v>270.25</v>
      </c>
      <c r="R132" s="64">
        <v>279.23571428571432</v>
      </c>
      <c r="S132" s="64">
        <v>291.64814814814815</v>
      </c>
      <c r="T132" s="64">
        <v>182.82142857142858</v>
      </c>
      <c r="U132" s="64">
        <v>57.178571428571431</v>
      </c>
      <c r="V132" s="65">
        <v>2238.2154253154254</v>
      </c>
      <c r="W132" s="66">
        <v>328</v>
      </c>
      <c r="X132" s="67">
        <v>0.91111111111111109</v>
      </c>
      <c r="Y132" s="68"/>
      <c r="Z132" s="68"/>
      <c r="AA132" s="68"/>
      <c r="AB132" s="68"/>
      <c r="AC132" s="68"/>
      <c r="AD132" s="68"/>
      <c r="AE132" s="68"/>
      <c r="AF132" s="68"/>
      <c r="AG132" s="68"/>
      <c r="AH132" s="68"/>
      <c r="AI132" s="68"/>
      <c r="AJ132" s="68"/>
      <c r="AK132" s="68"/>
      <c r="AL132" s="68"/>
      <c r="AM132" s="68"/>
      <c r="AN132" s="68"/>
      <c r="AO132" s="68"/>
      <c r="AP132" s="68"/>
      <c r="AQ132" s="68"/>
      <c r="AR132" s="68"/>
    </row>
    <row r="133" spans="1:44" s="69" customFormat="1" ht="15" customHeight="1" x14ac:dyDescent="0.2">
      <c r="A133" s="59">
        <v>14010050</v>
      </c>
      <c r="B133" s="60" t="s">
        <v>25</v>
      </c>
      <c r="C133" s="60" t="s">
        <v>291</v>
      </c>
      <c r="D133" s="60" t="s">
        <v>292</v>
      </c>
      <c r="E133" s="60" t="s">
        <v>236</v>
      </c>
      <c r="F133" s="60">
        <v>2</v>
      </c>
      <c r="G133" s="60">
        <v>75</v>
      </c>
      <c r="H133" s="61">
        <v>-75.34</v>
      </c>
      <c r="I133" s="62">
        <v>10.41</v>
      </c>
      <c r="J133" s="63">
        <v>10.416666666666666</v>
      </c>
      <c r="K133" s="64">
        <v>11.63</v>
      </c>
      <c r="L133" s="64">
        <v>22.76896551724138</v>
      </c>
      <c r="M133" s="64">
        <v>99.332142857142841</v>
      </c>
      <c r="N133" s="64">
        <v>145.86000000000001</v>
      </c>
      <c r="O133" s="64">
        <v>124.32333333333332</v>
      </c>
      <c r="P133" s="64">
        <v>121.99666666666667</v>
      </c>
      <c r="Q133" s="64">
        <v>140.72758620689655</v>
      </c>
      <c r="R133" s="64">
        <v>143.12962962962959</v>
      </c>
      <c r="S133" s="64">
        <v>224.03103448275863</v>
      </c>
      <c r="T133" s="64">
        <v>163.11071428571427</v>
      </c>
      <c r="U133" s="64">
        <v>50.696551724137933</v>
      </c>
      <c r="V133" s="65">
        <v>1258.0232913701877</v>
      </c>
      <c r="W133" s="66">
        <v>349</v>
      </c>
      <c r="X133" s="67">
        <v>0.96944444444444444</v>
      </c>
      <c r="Y133" s="68"/>
      <c r="Z133" s="68"/>
      <c r="AA133" s="68"/>
      <c r="AB133" s="68"/>
      <c r="AC133" s="68"/>
      <c r="AD133" s="68"/>
      <c r="AE133" s="68"/>
      <c r="AF133" s="68"/>
      <c r="AG133" s="68"/>
      <c r="AH133" s="68"/>
      <c r="AI133" s="68"/>
      <c r="AJ133" s="68"/>
      <c r="AK133" s="68"/>
      <c r="AL133" s="68"/>
      <c r="AM133" s="68"/>
      <c r="AN133" s="68"/>
      <c r="AO133" s="68"/>
      <c r="AP133" s="68"/>
      <c r="AQ133" s="68"/>
      <c r="AR133" s="68"/>
    </row>
    <row r="134" spans="1:44" s="69" customFormat="1" ht="15" customHeight="1" x14ac:dyDescent="0.2">
      <c r="A134" s="59">
        <v>29010130</v>
      </c>
      <c r="B134" s="60" t="s">
        <v>25</v>
      </c>
      <c r="C134" s="60" t="s">
        <v>295</v>
      </c>
      <c r="D134" s="60" t="s">
        <v>294</v>
      </c>
      <c r="E134" s="60" t="s">
        <v>236</v>
      </c>
      <c r="F134" s="60">
        <v>2</v>
      </c>
      <c r="G134" s="60">
        <v>20</v>
      </c>
      <c r="H134" s="61">
        <v>-74.852222220000002</v>
      </c>
      <c r="I134" s="62">
        <v>9.814444439999999</v>
      </c>
      <c r="J134" s="63">
        <v>15.458333333333334</v>
      </c>
      <c r="K134" s="64">
        <v>25.403846153846153</v>
      </c>
      <c r="L134" s="64">
        <v>46.246153846153852</v>
      </c>
      <c r="M134" s="64">
        <v>92.516000000000005</v>
      </c>
      <c r="N134" s="64">
        <v>145.27199999999999</v>
      </c>
      <c r="O134" s="64">
        <v>114.78846153846153</v>
      </c>
      <c r="P134" s="64">
        <v>117.33333333333333</v>
      </c>
      <c r="Q134" s="64">
        <v>135.42307692307693</v>
      </c>
      <c r="R134" s="64">
        <v>135.57777777777778</v>
      </c>
      <c r="S134" s="64">
        <v>127.876</v>
      </c>
      <c r="T134" s="64">
        <v>83.896000000000001</v>
      </c>
      <c r="U134" s="64">
        <v>28.279166666666669</v>
      </c>
      <c r="V134" s="65">
        <v>1068.0701495726496</v>
      </c>
      <c r="W134" s="66">
        <v>306</v>
      </c>
      <c r="X134" s="67">
        <v>0.85</v>
      </c>
      <c r="Y134" s="68"/>
      <c r="Z134" s="68"/>
      <c r="AA134" s="68"/>
      <c r="AB134" s="68"/>
      <c r="AC134" s="68"/>
      <c r="AD134" s="68"/>
      <c r="AE134" s="68"/>
      <c r="AF134" s="68"/>
      <c r="AG134" s="68"/>
      <c r="AH134" s="68"/>
      <c r="AI134" s="68"/>
      <c r="AJ134" s="68"/>
      <c r="AK134" s="68"/>
      <c r="AL134" s="68"/>
      <c r="AM134" s="68"/>
      <c r="AN134" s="68"/>
      <c r="AO134" s="68"/>
      <c r="AP134" s="68"/>
      <c r="AQ134" s="68"/>
      <c r="AR134" s="68"/>
    </row>
    <row r="135" spans="1:44" s="69" customFormat="1" ht="15" customHeight="1" x14ac:dyDescent="0.2">
      <c r="A135" s="59">
        <v>29010050</v>
      </c>
      <c r="B135" s="60" t="s">
        <v>25</v>
      </c>
      <c r="C135" s="60" t="s">
        <v>294</v>
      </c>
      <c r="D135" s="60" t="s">
        <v>294</v>
      </c>
      <c r="E135" s="60" t="s">
        <v>236</v>
      </c>
      <c r="F135" s="60">
        <v>2</v>
      </c>
      <c r="G135" s="60">
        <v>15</v>
      </c>
      <c r="H135" s="61">
        <v>-74.815555560000007</v>
      </c>
      <c r="I135" s="62">
        <v>9.6994444400000006</v>
      </c>
      <c r="J135" s="63">
        <v>15.392000000000001</v>
      </c>
      <c r="K135" s="64">
        <v>26.120833333333334</v>
      </c>
      <c r="L135" s="64">
        <v>43.3125</v>
      </c>
      <c r="M135" s="64">
        <v>99.004166666666663</v>
      </c>
      <c r="N135" s="64">
        <v>135.07307692307694</v>
      </c>
      <c r="O135" s="64">
        <v>121.64583333333333</v>
      </c>
      <c r="P135" s="64">
        <v>102.94615384615382</v>
      </c>
      <c r="Q135" s="64">
        <v>112.60384615384618</v>
      </c>
      <c r="R135" s="64">
        <v>122.03333333333333</v>
      </c>
      <c r="S135" s="64">
        <v>144.72857142857143</v>
      </c>
      <c r="T135" s="64">
        <v>66.285185185185185</v>
      </c>
      <c r="U135" s="64">
        <v>23.144444444444449</v>
      </c>
      <c r="V135" s="65">
        <v>1012.2899446479447</v>
      </c>
      <c r="W135" s="66">
        <v>308</v>
      </c>
      <c r="X135" s="67">
        <v>0.85555555555555551</v>
      </c>
      <c r="Y135" s="68"/>
      <c r="Z135" s="68"/>
      <c r="AA135" s="68"/>
      <c r="AB135" s="68"/>
      <c r="AC135" s="68"/>
      <c r="AD135" s="68"/>
      <c r="AE135" s="68"/>
      <c r="AF135" s="68"/>
      <c r="AG135" s="68"/>
      <c r="AH135" s="68"/>
      <c r="AI135" s="68"/>
      <c r="AJ135" s="68"/>
      <c r="AK135" s="68"/>
      <c r="AL135" s="68"/>
      <c r="AM135" s="68"/>
      <c r="AN135" s="68"/>
      <c r="AO135" s="68"/>
      <c r="AP135" s="68"/>
      <c r="AQ135" s="68"/>
      <c r="AR135" s="68"/>
    </row>
    <row r="136" spans="1:44" s="69" customFormat="1" ht="15" customHeight="1" x14ac:dyDescent="0.2">
      <c r="A136" s="59">
        <v>35070260</v>
      </c>
      <c r="B136" s="60" t="s">
        <v>39</v>
      </c>
      <c r="C136" s="60" t="s">
        <v>296</v>
      </c>
      <c r="D136" s="60" t="s">
        <v>296</v>
      </c>
      <c r="E136" s="60" t="s">
        <v>297</v>
      </c>
      <c r="F136" s="60">
        <v>6</v>
      </c>
      <c r="G136" s="60">
        <v>1954</v>
      </c>
      <c r="H136" s="61">
        <v>-73.379861110000007</v>
      </c>
      <c r="I136" s="62">
        <v>4.9708333299999996</v>
      </c>
      <c r="J136" s="63">
        <v>16.485185185185184</v>
      </c>
      <c r="K136" s="64">
        <v>44.367857142857147</v>
      </c>
      <c r="L136" s="64">
        <v>70.810344827586206</v>
      </c>
      <c r="M136" s="64">
        <v>133.51428571428571</v>
      </c>
      <c r="N136" s="64">
        <v>208.71851851851849</v>
      </c>
      <c r="O136" s="64">
        <v>238.87142857142857</v>
      </c>
      <c r="P136" s="64">
        <v>227.57777777777775</v>
      </c>
      <c r="Q136" s="64">
        <v>213.64</v>
      </c>
      <c r="R136" s="64">
        <v>153.25185185185188</v>
      </c>
      <c r="S136" s="64">
        <v>118.35185185185186</v>
      </c>
      <c r="T136" s="64">
        <v>67.034615384615392</v>
      </c>
      <c r="U136" s="64">
        <v>33.100000000000009</v>
      </c>
      <c r="V136" s="65">
        <v>1525.7237168259583</v>
      </c>
      <c r="W136" s="66">
        <v>325</v>
      </c>
      <c r="X136" s="67">
        <v>0.90277777777777779</v>
      </c>
      <c r="Y136" s="68"/>
      <c r="Z136" s="68"/>
      <c r="AA136" s="68"/>
      <c r="AB136" s="68"/>
      <c r="AC136" s="68"/>
      <c r="AD136" s="68"/>
      <c r="AE136" s="68"/>
      <c r="AF136" s="68"/>
      <c r="AG136" s="68"/>
      <c r="AH136" s="68"/>
      <c r="AI136" s="68"/>
      <c r="AJ136" s="68"/>
      <c r="AK136" s="68"/>
      <c r="AL136" s="68"/>
      <c r="AM136" s="68"/>
      <c r="AN136" s="68"/>
      <c r="AO136" s="68"/>
      <c r="AP136" s="68"/>
      <c r="AQ136" s="68"/>
      <c r="AR136" s="68"/>
    </row>
    <row r="137" spans="1:44" s="69" customFormat="1" ht="15" customHeight="1" x14ac:dyDescent="0.2">
      <c r="A137" s="59">
        <v>35070470</v>
      </c>
      <c r="B137" s="60" t="s">
        <v>25</v>
      </c>
      <c r="C137" s="60" t="s">
        <v>298</v>
      </c>
      <c r="D137" s="60" t="s">
        <v>296</v>
      </c>
      <c r="E137" s="60" t="s">
        <v>297</v>
      </c>
      <c r="F137" s="60">
        <v>6</v>
      </c>
      <c r="G137" s="60">
        <v>2150</v>
      </c>
      <c r="H137" s="61">
        <v>-73.410166669999995</v>
      </c>
      <c r="I137" s="62">
        <v>4.9504166700000001</v>
      </c>
      <c r="J137" s="63">
        <v>23.38571428571429</v>
      </c>
      <c r="K137" s="64">
        <v>55.933333333333337</v>
      </c>
      <c r="L137" s="64">
        <v>101.46071428571429</v>
      </c>
      <c r="M137" s="64">
        <v>167.43846153846152</v>
      </c>
      <c r="N137" s="64">
        <v>250.38888888888889</v>
      </c>
      <c r="O137" s="64">
        <v>288.44074074074075</v>
      </c>
      <c r="P137" s="64">
        <v>304.36153846153843</v>
      </c>
      <c r="Q137" s="64">
        <v>263.75416666666672</v>
      </c>
      <c r="R137" s="64">
        <v>164.25769230769231</v>
      </c>
      <c r="S137" s="64">
        <v>131.16923076923075</v>
      </c>
      <c r="T137" s="64">
        <v>105.02499999999999</v>
      </c>
      <c r="U137" s="64">
        <v>44.280769230769238</v>
      </c>
      <c r="V137" s="65">
        <v>1899.8962505087504</v>
      </c>
      <c r="W137" s="66">
        <v>316</v>
      </c>
      <c r="X137" s="67">
        <v>0.87777777777777777</v>
      </c>
      <c r="Y137" s="68"/>
      <c r="Z137" s="68"/>
      <c r="AA137" s="68"/>
      <c r="AB137" s="68"/>
      <c r="AC137" s="68"/>
      <c r="AD137" s="68"/>
      <c r="AE137" s="68"/>
      <c r="AF137" s="68"/>
      <c r="AG137" s="68"/>
      <c r="AH137" s="68"/>
      <c r="AI137" s="68"/>
      <c r="AJ137" s="68"/>
      <c r="AK137" s="68"/>
      <c r="AL137" s="68"/>
      <c r="AM137" s="68"/>
      <c r="AN137" s="68"/>
      <c r="AO137" s="68"/>
      <c r="AP137" s="68"/>
      <c r="AQ137" s="68"/>
      <c r="AR137" s="68"/>
    </row>
    <row r="138" spans="1:44" s="69" customFormat="1" ht="15" customHeight="1" x14ac:dyDescent="0.2">
      <c r="A138" s="59">
        <v>35195060</v>
      </c>
      <c r="B138" s="60" t="s">
        <v>41</v>
      </c>
      <c r="C138" s="60" t="s">
        <v>300</v>
      </c>
      <c r="D138" s="60" t="s">
        <v>299</v>
      </c>
      <c r="E138" s="60" t="s">
        <v>297</v>
      </c>
      <c r="F138" s="60">
        <v>6</v>
      </c>
      <c r="G138" s="60">
        <v>2950</v>
      </c>
      <c r="H138" s="61">
        <v>-72.79097222</v>
      </c>
      <c r="I138" s="62">
        <v>5.52361111</v>
      </c>
      <c r="J138" s="63">
        <v>14.425000000000001</v>
      </c>
      <c r="K138" s="64">
        <v>22.377777777777776</v>
      </c>
      <c r="L138" s="64">
        <v>61.477777777777767</v>
      </c>
      <c r="M138" s="64">
        <v>103.48928571428571</v>
      </c>
      <c r="N138" s="64">
        <v>158.03214285714284</v>
      </c>
      <c r="O138" s="64">
        <v>183.37500000000003</v>
      </c>
      <c r="P138" s="64">
        <v>189.11153846153846</v>
      </c>
      <c r="Q138" s="64">
        <v>171.92142857142858</v>
      </c>
      <c r="R138" s="64">
        <v>143.26071428571427</v>
      </c>
      <c r="S138" s="64">
        <v>108.11724137931036</v>
      </c>
      <c r="T138" s="64">
        <v>76.128571428571448</v>
      </c>
      <c r="U138" s="64">
        <v>26.503571428571433</v>
      </c>
      <c r="V138" s="65">
        <v>1258.2200496821185</v>
      </c>
      <c r="W138" s="66">
        <v>333</v>
      </c>
      <c r="X138" s="67">
        <v>0.92500000000000004</v>
      </c>
      <c r="Y138" s="68"/>
      <c r="Z138" s="68"/>
      <c r="AA138" s="68"/>
      <c r="AB138" s="68"/>
      <c r="AC138" s="68"/>
      <c r="AD138" s="68"/>
      <c r="AE138" s="68"/>
      <c r="AF138" s="68"/>
      <c r="AG138" s="68"/>
      <c r="AH138" s="68"/>
      <c r="AI138" s="68"/>
      <c r="AJ138" s="68"/>
      <c r="AK138" s="68"/>
      <c r="AL138" s="68"/>
      <c r="AM138" s="68"/>
      <c r="AN138" s="68"/>
      <c r="AO138" s="68"/>
      <c r="AP138" s="68"/>
      <c r="AQ138" s="68"/>
      <c r="AR138" s="68"/>
    </row>
    <row r="139" spans="1:44" s="69" customFormat="1" ht="15" customHeight="1" x14ac:dyDescent="0.2">
      <c r="A139" s="59">
        <v>24010630</v>
      </c>
      <c r="B139" s="60" t="s">
        <v>25</v>
      </c>
      <c r="C139" s="60" t="s">
        <v>301</v>
      </c>
      <c r="D139" s="60" t="s">
        <v>301</v>
      </c>
      <c r="E139" s="60" t="s">
        <v>297</v>
      </c>
      <c r="F139" s="60">
        <v>6</v>
      </c>
      <c r="G139" s="60">
        <v>2600</v>
      </c>
      <c r="H139" s="61">
        <v>-73.444138890000005</v>
      </c>
      <c r="I139" s="62">
        <v>5.7605833300000002</v>
      </c>
      <c r="J139" s="63">
        <v>126.2533333333333</v>
      </c>
      <c r="K139" s="64">
        <v>149.79655172413797</v>
      </c>
      <c r="L139" s="64">
        <v>221.46333333333334</v>
      </c>
      <c r="M139" s="64">
        <v>233.23999999999998</v>
      </c>
      <c r="N139" s="64">
        <v>176.8133333333333</v>
      </c>
      <c r="O139" s="64">
        <v>71.855172413793113</v>
      </c>
      <c r="P139" s="64">
        <v>62.496666666666655</v>
      </c>
      <c r="Q139" s="64">
        <v>58.226666666666659</v>
      </c>
      <c r="R139" s="64">
        <v>109.14827586206897</v>
      </c>
      <c r="S139" s="64">
        <v>237.63793103448279</v>
      </c>
      <c r="T139" s="64">
        <v>225.91333333333333</v>
      </c>
      <c r="U139" s="64">
        <v>156.39000000000001</v>
      </c>
      <c r="V139" s="65">
        <v>1829.2345977011494</v>
      </c>
      <c r="W139" s="66">
        <v>356</v>
      </c>
      <c r="X139" s="67">
        <v>0.98888888888888893</v>
      </c>
      <c r="Y139" s="68"/>
      <c r="Z139" s="68"/>
      <c r="AA139" s="68"/>
      <c r="AB139" s="68"/>
      <c r="AC139" s="68"/>
      <c r="AD139" s="68"/>
      <c r="AE139" s="68"/>
      <c r="AF139" s="68"/>
      <c r="AG139" s="68"/>
      <c r="AH139" s="68"/>
      <c r="AI139" s="68"/>
      <c r="AJ139" s="68"/>
      <c r="AK139" s="68"/>
      <c r="AL139" s="68"/>
      <c r="AM139" s="68"/>
      <c r="AN139" s="68"/>
      <c r="AO139" s="68"/>
      <c r="AP139" s="68"/>
      <c r="AQ139" s="68"/>
      <c r="AR139" s="68"/>
    </row>
    <row r="140" spans="1:44" s="69" customFormat="1" ht="15" customHeight="1" x14ac:dyDescent="0.2">
      <c r="A140" s="59">
        <v>35080030</v>
      </c>
      <c r="B140" s="60" t="s">
        <v>25</v>
      </c>
      <c r="C140" s="60" t="s">
        <v>302</v>
      </c>
      <c r="D140" s="60" t="s">
        <v>303</v>
      </c>
      <c r="E140" s="60" t="s">
        <v>297</v>
      </c>
      <c r="F140" s="60">
        <v>6</v>
      </c>
      <c r="G140" s="60">
        <v>1370</v>
      </c>
      <c r="H140" s="61">
        <v>-73.086722219999999</v>
      </c>
      <c r="I140" s="62">
        <v>5.1837222199999999</v>
      </c>
      <c r="J140" s="63">
        <v>23.343333333333337</v>
      </c>
      <c r="K140" s="64">
        <v>47.358620689655162</v>
      </c>
      <c r="L140" s="64">
        <v>72.306896551724137</v>
      </c>
      <c r="M140" s="64">
        <v>156.95666666666662</v>
      </c>
      <c r="N140" s="64">
        <v>249.11</v>
      </c>
      <c r="O140" s="64">
        <v>285.42666666666662</v>
      </c>
      <c r="P140" s="64">
        <v>276.21724137931028</v>
      </c>
      <c r="Q140" s="64">
        <v>226.13999999999996</v>
      </c>
      <c r="R140" s="64">
        <v>179.46666666666664</v>
      </c>
      <c r="S140" s="64">
        <v>164.14285714285711</v>
      </c>
      <c r="T140" s="64">
        <v>121.8586206896552</v>
      </c>
      <c r="U140" s="64">
        <v>57.896551724137922</v>
      </c>
      <c r="V140" s="65">
        <v>1860.2241215106731</v>
      </c>
      <c r="W140" s="66">
        <v>353</v>
      </c>
      <c r="X140" s="67">
        <v>0.98055555555555551</v>
      </c>
      <c r="Y140" s="68"/>
      <c r="Z140" s="68"/>
      <c r="AA140" s="68"/>
      <c r="AB140" s="68"/>
      <c r="AC140" s="68"/>
      <c r="AD140" s="68"/>
      <c r="AE140" s="68"/>
      <c r="AF140" s="68"/>
      <c r="AG140" s="68"/>
      <c r="AH140" s="68"/>
      <c r="AI140" s="68"/>
      <c r="AJ140" s="68"/>
      <c r="AK140" s="68"/>
      <c r="AL140" s="68"/>
      <c r="AM140" s="68"/>
      <c r="AN140" s="68"/>
      <c r="AO140" s="68"/>
      <c r="AP140" s="68"/>
      <c r="AQ140" s="68"/>
      <c r="AR140" s="68"/>
    </row>
    <row r="141" spans="1:44" s="69" customFormat="1" ht="15" customHeight="1" x14ac:dyDescent="0.2">
      <c r="A141" s="59">
        <v>24035330</v>
      </c>
      <c r="B141" s="60" t="s">
        <v>55</v>
      </c>
      <c r="C141" s="60" t="s">
        <v>304</v>
      </c>
      <c r="D141" s="60" t="s">
        <v>304</v>
      </c>
      <c r="E141" s="60" t="s">
        <v>297</v>
      </c>
      <c r="F141" s="60">
        <v>6</v>
      </c>
      <c r="G141" s="60">
        <v>2150</v>
      </c>
      <c r="H141" s="61">
        <v>-72.582277779999998</v>
      </c>
      <c r="I141" s="62">
        <v>6.3289722199999998</v>
      </c>
      <c r="J141" s="63">
        <v>43.62413793103449</v>
      </c>
      <c r="K141" s="64">
        <v>67.853571428571414</v>
      </c>
      <c r="L141" s="64">
        <v>104.35862068965515</v>
      </c>
      <c r="M141" s="64">
        <v>193.98965517241382</v>
      </c>
      <c r="N141" s="64">
        <v>163.54827586206898</v>
      </c>
      <c r="O141" s="64">
        <v>81.483333333333334</v>
      </c>
      <c r="P141" s="64">
        <v>57.348275862068981</v>
      </c>
      <c r="Q141" s="64">
        <v>76.957142857142841</v>
      </c>
      <c r="R141" s="64">
        <v>113.59615384615388</v>
      </c>
      <c r="S141" s="64">
        <v>185.85</v>
      </c>
      <c r="T141" s="64">
        <v>139.41999999999996</v>
      </c>
      <c r="U141" s="64">
        <v>65.17307692307692</v>
      </c>
      <c r="V141" s="65">
        <v>1293.2022439055197</v>
      </c>
      <c r="W141" s="66">
        <v>341</v>
      </c>
      <c r="X141" s="67">
        <v>0.94722222222222219</v>
      </c>
      <c r="Y141" s="68"/>
      <c r="Z141" s="68"/>
      <c r="AA141" s="68"/>
      <c r="AB141" s="68"/>
      <c r="AC141" s="68"/>
      <c r="AD141" s="68"/>
      <c r="AE141" s="68"/>
      <c r="AF141" s="68"/>
      <c r="AG141" s="68"/>
      <c r="AH141" s="68"/>
      <c r="AI141" s="68"/>
      <c r="AJ141" s="68"/>
      <c r="AK141" s="68"/>
      <c r="AL141" s="68"/>
      <c r="AM141" s="68"/>
      <c r="AN141" s="68"/>
      <c r="AO141" s="68"/>
      <c r="AP141" s="68"/>
      <c r="AQ141" s="68"/>
      <c r="AR141" s="68"/>
    </row>
    <row r="142" spans="1:44" s="69" customFormat="1" ht="15" customHeight="1" x14ac:dyDescent="0.2">
      <c r="A142" s="59">
        <v>35090050</v>
      </c>
      <c r="B142" s="60" t="s">
        <v>25</v>
      </c>
      <c r="C142" s="60" t="s">
        <v>306</v>
      </c>
      <c r="D142" s="60" t="s">
        <v>305</v>
      </c>
      <c r="E142" s="60" t="s">
        <v>297</v>
      </c>
      <c r="F142" s="60">
        <v>6</v>
      </c>
      <c r="G142" s="60">
        <v>1200</v>
      </c>
      <c r="H142" s="61">
        <v>-73.049722220000007</v>
      </c>
      <c r="I142" s="62">
        <v>5.0034999999999998</v>
      </c>
      <c r="J142" s="63">
        <v>41.350000000000009</v>
      </c>
      <c r="K142" s="64">
        <v>79.203846153846158</v>
      </c>
      <c r="L142" s="64">
        <v>132.85384615384615</v>
      </c>
      <c r="M142" s="64">
        <v>328.15200000000004</v>
      </c>
      <c r="N142" s="64">
        <v>484.59999999999997</v>
      </c>
      <c r="O142" s="64">
        <v>567.79599999999994</v>
      </c>
      <c r="P142" s="64">
        <v>545.70000000000005</v>
      </c>
      <c r="Q142" s="64">
        <v>476.55769230769226</v>
      </c>
      <c r="R142" s="64">
        <v>371.72592592592594</v>
      </c>
      <c r="S142" s="64">
        <v>319.12307692307695</v>
      </c>
      <c r="T142" s="64">
        <v>227.0884615384615</v>
      </c>
      <c r="U142" s="64">
        <v>86.437037037037044</v>
      </c>
      <c r="V142" s="65">
        <v>3660.5878860398861</v>
      </c>
      <c r="W142" s="66">
        <v>308</v>
      </c>
      <c r="X142" s="67">
        <v>0.85555555555555551</v>
      </c>
      <c r="Y142" s="68"/>
      <c r="Z142" s="68"/>
      <c r="AA142" s="68"/>
      <c r="AB142" s="68"/>
      <c r="AC142" s="68"/>
      <c r="AD142" s="68"/>
      <c r="AE142" s="68"/>
      <c r="AF142" s="68"/>
      <c r="AG142" s="68"/>
      <c r="AH142" s="68"/>
      <c r="AI142" s="68"/>
      <c r="AJ142" s="68"/>
      <c r="AK142" s="68"/>
      <c r="AL142" s="68"/>
      <c r="AM142" s="68"/>
      <c r="AN142" s="68"/>
      <c r="AO142" s="68"/>
      <c r="AP142" s="68"/>
      <c r="AQ142" s="68"/>
      <c r="AR142" s="68"/>
    </row>
    <row r="143" spans="1:44" s="69" customFormat="1" ht="15" customHeight="1" x14ac:dyDescent="0.2">
      <c r="A143" s="59">
        <v>24030590</v>
      </c>
      <c r="B143" s="60" t="s">
        <v>25</v>
      </c>
      <c r="C143" s="60" t="s">
        <v>1439</v>
      </c>
      <c r="D143" s="60" t="s">
        <v>1439</v>
      </c>
      <c r="E143" s="60" t="s">
        <v>297</v>
      </c>
      <c r="F143" s="60">
        <v>6</v>
      </c>
      <c r="G143" s="60">
        <v>2643</v>
      </c>
      <c r="H143" s="61">
        <v>-72.938500000000005</v>
      </c>
      <c r="I143" s="62">
        <v>5.96225</v>
      </c>
      <c r="J143" s="63">
        <v>36.686206896551724</v>
      </c>
      <c r="K143" s="64">
        <v>50.235714285714302</v>
      </c>
      <c r="L143" s="64">
        <v>103.93103448275862</v>
      </c>
      <c r="M143" s="64">
        <v>148.63793103448276</v>
      </c>
      <c r="N143" s="64">
        <v>132.69629629629625</v>
      </c>
      <c r="O143" s="64">
        <v>69.728571428571414</v>
      </c>
      <c r="P143" s="64">
        <v>54.442857142857143</v>
      </c>
      <c r="Q143" s="64">
        <v>56.703571428571422</v>
      </c>
      <c r="R143" s="64">
        <v>82.922222222222203</v>
      </c>
      <c r="S143" s="64">
        <v>150.74074074074073</v>
      </c>
      <c r="T143" s="64">
        <v>103.03571428571425</v>
      </c>
      <c r="U143" s="64">
        <v>51.251851851851853</v>
      </c>
      <c r="V143" s="65">
        <v>1041.0127120963327</v>
      </c>
      <c r="W143" s="66">
        <v>335</v>
      </c>
      <c r="X143" s="67">
        <v>0.93055555555555558</v>
      </c>
      <c r="Y143" s="68"/>
      <c r="Z143" s="68"/>
      <c r="AA143" s="68"/>
      <c r="AB143" s="68"/>
      <c r="AC143" s="68"/>
      <c r="AD143" s="68"/>
      <c r="AE143" s="68"/>
      <c r="AF143" s="68"/>
      <c r="AG143" s="68"/>
      <c r="AH143" s="68"/>
      <c r="AI143" s="68"/>
      <c r="AJ143" s="68"/>
      <c r="AK143" s="68"/>
      <c r="AL143" s="68"/>
      <c r="AM143" s="68"/>
      <c r="AN143" s="68"/>
      <c r="AO143" s="68"/>
      <c r="AP143" s="68"/>
      <c r="AQ143" s="68"/>
      <c r="AR143" s="68"/>
    </row>
    <row r="144" spans="1:44" s="69" customFormat="1" ht="15" customHeight="1" x14ac:dyDescent="0.2">
      <c r="A144" s="59">
        <v>35070070</v>
      </c>
      <c r="B144" s="60" t="s">
        <v>25</v>
      </c>
      <c r="C144" s="60" t="s">
        <v>307</v>
      </c>
      <c r="D144" s="60" t="s">
        <v>307</v>
      </c>
      <c r="E144" s="60" t="s">
        <v>297</v>
      </c>
      <c r="F144" s="60">
        <v>6</v>
      </c>
      <c r="G144" s="60">
        <v>1900</v>
      </c>
      <c r="H144" s="61">
        <v>-73.364249999999998</v>
      </c>
      <c r="I144" s="62">
        <v>5.1648611099999995</v>
      </c>
      <c r="J144" s="63">
        <v>18.713793103448275</v>
      </c>
      <c r="K144" s="64">
        <v>47.664285714285725</v>
      </c>
      <c r="L144" s="64">
        <v>68.462962962962948</v>
      </c>
      <c r="M144" s="64">
        <v>128.18928571428572</v>
      </c>
      <c r="N144" s="64">
        <v>197.68571428571431</v>
      </c>
      <c r="O144" s="64">
        <v>209.52068965517239</v>
      </c>
      <c r="P144" s="64">
        <v>229.72142857142859</v>
      </c>
      <c r="Q144" s="64">
        <v>186.17692307692306</v>
      </c>
      <c r="R144" s="64">
        <v>138.90714285714287</v>
      </c>
      <c r="S144" s="64">
        <v>133.87857142857146</v>
      </c>
      <c r="T144" s="64">
        <v>107.1133333333333</v>
      </c>
      <c r="U144" s="64">
        <v>45.810000000000009</v>
      </c>
      <c r="V144" s="65">
        <v>1511.8441307032683</v>
      </c>
      <c r="W144" s="66">
        <v>339</v>
      </c>
      <c r="X144" s="67">
        <v>0.94166666666666665</v>
      </c>
      <c r="Y144" s="68"/>
      <c r="Z144" s="68"/>
      <c r="AA144" s="68"/>
      <c r="AB144" s="68"/>
      <c r="AC144" s="68"/>
      <c r="AD144" s="68"/>
      <c r="AE144" s="68"/>
      <c r="AF144" s="68"/>
      <c r="AG144" s="68"/>
      <c r="AH144" s="68"/>
      <c r="AI144" s="68"/>
      <c r="AJ144" s="68"/>
      <c r="AK144" s="68"/>
      <c r="AL144" s="68"/>
      <c r="AM144" s="68"/>
      <c r="AN144" s="68"/>
      <c r="AO144" s="68"/>
      <c r="AP144" s="68"/>
      <c r="AQ144" s="68"/>
      <c r="AR144" s="68"/>
    </row>
    <row r="145" spans="1:44" s="69" customFormat="1" ht="15" customHeight="1" x14ac:dyDescent="0.2">
      <c r="A145" s="59">
        <v>35070060</v>
      </c>
      <c r="B145" s="60" t="s">
        <v>25</v>
      </c>
      <c r="C145" s="60" t="s">
        <v>308</v>
      </c>
      <c r="D145" s="60" t="s">
        <v>307</v>
      </c>
      <c r="E145" s="60" t="s">
        <v>297</v>
      </c>
      <c r="F145" s="60">
        <v>6</v>
      </c>
      <c r="G145" s="60">
        <v>2150</v>
      </c>
      <c r="H145" s="61">
        <v>-73.347916669999989</v>
      </c>
      <c r="I145" s="62">
        <v>5.2195555599999999</v>
      </c>
      <c r="J145" s="63">
        <v>28.892857142857142</v>
      </c>
      <c r="K145" s="64">
        <v>40.907692307692294</v>
      </c>
      <c r="L145" s="64">
        <v>83.907999999999987</v>
      </c>
      <c r="M145" s="64">
        <v>155.06799999999996</v>
      </c>
      <c r="N145" s="64">
        <v>245.44</v>
      </c>
      <c r="O145" s="64">
        <v>264.01600000000002</v>
      </c>
      <c r="P145" s="64">
        <v>289.60833333333335</v>
      </c>
      <c r="Q145" s="64">
        <v>213.55185185185184</v>
      </c>
      <c r="R145" s="64">
        <v>164.42142857142855</v>
      </c>
      <c r="S145" s="64">
        <v>178.15600000000003</v>
      </c>
      <c r="T145" s="64">
        <v>145.47999999999999</v>
      </c>
      <c r="U145" s="64">
        <v>58.388461538461542</v>
      </c>
      <c r="V145" s="65">
        <v>1867.8386247456247</v>
      </c>
      <c r="W145" s="66">
        <v>309</v>
      </c>
      <c r="X145" s="67">
        <v>0.85833333333333328</v>
      </c>
      <c r="Y145" s="68"/>
      <c r="Z145" s="68"/>
      <c r="AA145" s="68"/>
      <c r="AB145" s="68"/>
      <c r="AC145" s="68"/>
      <c r="AD145" s="68"/>
      <c r="AE145" s="68"/>
      <c r="AF145" s="68"/>
      <c r="AG145" s="68"/>
      <c r="AH145" s="68"/>
      <c r="AI145" s="68"/>
      <c r="AJ145" s="68"/>
      <c r="AK145" s="68"/>
      <c r="AL145" s="68"/>
      <c r="AM145" s="68"/>
      <c r="AN145" s="68"/>
      <c r="AO145" s="68"/>
      <c r="AP145" s="68"/>
      <c r="AQ145" s="68"/>
      <c r="AR145" s="68"/>
    </row>
    <row r="146" spans="1:44" s="69" customFormat="1" ht="15" customHeight="1" x14ac:dyDescent="0.2">
      <c r="A146" s="59">
        <v>24010830</v>
      </c>
      <c r="B146" s="60" t="s">
        <v>39</v>
      </c>
      <c r="C146" s="60" t="s">
        <v>309</v>
      </c>
      <c r="D146" s="60" t="s">
        <v>310</v>
      </c>
      <c r="E146" s="60" t="s">
        <v>297</v>
      </c>
      <c r="F146" s="60">
        <v>6</v>
      </c>
      <c r="G146" s="60">
        <v>2985</v>
      </c>
      <c r="H146" s="61">
        <v>-73.450444439999998</v>
      </c>
      <c r="I146" s="62">
        <v>5.64</v>
      </c>
      <c r="J146" s="63">
        <v>32.634482758620692</v>
      </c>
      <c r="K146" s="64">
        <v>50.973333333333343</v>
      </c>
      <c r="L146" s="64">
        <v>79.017857142857139</v>
      </c>
      <c r="M146" s="64">
        <v>120.84827586206893</v>
      </c>
      <c r="N146" s="64">
        <v>104.60344827586205</v>
      </c>
      <c r="O146" s="64">
        <v>48.051724137931032</v>
      </c>
      <c r="P146" s="64">
        <v>49.346428571428568</v>
      </c>
      <c r="Q146" s="64">
        <v>42.629999999999995</v>
      </c>
      <c r="R146" s="64">
        <v>66.689655172413808</v>
      </c>
      <c r="S146" s="64">
        <v>124.40799999999997</v>
      </c>
      <c r="T146" s="64">
        <v>92.369230769230796</v>
      </c>
      <c r="U146" s="64">
        <v>60.668965517241375</v>
      </c>
      <c r="V146" s="65">
        <v>872.24140154098779</v>
      </c>
      <c r="W146" s="66">
        <v>341</v>
      </c>
      <c r="X146" s="67">
        <v>0.94722222222222219</v>
      </c>
      <c r="Y146" s="68"/>
      <c r="Z146" s="68"/>
      <c r="AA146" s="68"/>
      <c r="AB146" s="68"/>
      <c r="AC146" s="68"/>
      <c r="AD146" s="68"/>
      <c r="AE146" s="68"/>
      <c r="AF146" s="68"/>
      <c r="AG146" s="68"/>
      <c r="AH146" s="68"/>
      <c r="AI146" s="68"/>
      <c r="AJ146" s="68"/>
      <c r="AK146" s="68"/>
      <c r="AL146" s="68"/>
      <c r="AM146" s="68"/>
      <c r="AN146" s="68"/>
      <c r="AO146" s="68"/>
      <c r="AP146" s="68"/>
      <c r="AQ146" s="68"/>
      <c r="AR146" s="68"/>
    </row>
    <row r="147" spans="1:44" s="69" customFormat="1" ht="15" customHeight="1" x14ac:dyDescent="0.2">
      <c r="A147" s="59">
        <v>24035310</v>
      </c>
      <c r="B147" s="60" t="s">
        <v>41</v>
      </c>
      <c r="C147" s="60" t="s">
        <v>311</v>
      </c>
      <c r="D147" s="60" t="s">
        <v>311</v>
      </c>
      <c r="E147" s="60" t="s">
        <v>297</v>
      </c>
      <c r="F147" s="60">
        <v>6</v>
      </c>
      <c r="G147" s="60">
        <v>2350</v>
      </c>
      <c r="H147" s="61">
        <v>-72.504722220000005</v>
      </c>
      <c r="I147" s="62">
        <v>6.54952778</v>
      </c>
      <c r="J147" s="63">
        <v>38.165517241379305</v>
      </c>
      <c r="K147" s="64">
        <v>54.366666666666674</v>
      </c>
      <c r="L147" s="64">
        <v>89.862068965517238</v>
      </c>
      <c r="M147" s="64">
        <v>154.13928571428571</v>
      </c>
      <c r="N147" s="64">
        <v>171.6413793103448</v>
      </c>
      <c r="O147" s="64">
        <v>111.76428571428571</v>
      </c>
      <c r="P147" s="64">
        <v>94.720689655172421</v>
      </c>
      <c r="Q147" s="64">
        <v>105.41071428571429</v>
      </c>
      <c r="R147" s="64">
        <v>128.55769230769229</v>
      </c>
      <c r="S147" s="64">
        <v>177.17857142857142</v>
      </c>
      <c r="T147" s="64">
        <v>143.67083333333332</v>
      </c>
      <c r="U147" s="64">
        <v>56.216666666666676</v>
      </c>
      <c r="V147" s="65">
        <v>1325.69437128963</v>
      </c>
      <c r="W147" s="66">
        <v>332</v>
      </c>
      <c r="X147" s="67">
        <v>0.92222222222222228</v>
      </c>
      <c r="Y147" s="68"/>
      <c r="Z147" s="68"/>
      <c r="AA147" s="68"/>
      <c r="AB147" s="68"/>
      <c r="AC147" s="68"/>
      <c r="AD147" s="68"/>
      <c r="AE147" s="68"/>
      <c r="AF147" s="68"/>
      <c r="AG147" s="68"/>
      <c r="AH147" s="68"/>
      <c r="AI147" s="68"/>
      <c r="AJ147" s="68"/>
      <c r="AK147" s="68"/>
      <c r="AL147" s="68"/>
      <c r="AM147" s="68"/>
      <c r="AN147" s="68"/>
      <c r="AO147" s="68"/>
      <c r="AP147" s="68"/>
      <c r="AQ147" s="68"/>
      <c r="AR147" s="68"/>
    </row>
    <row r="148" spans="1:44" s="69" customFormat="1" ht="15" customHeight="1" x14ac:dyDescent="0.2">
      <c r="A148" s="59">
        <v>24035250</v>
      </c>
      <c r="B148" s="60" t="s">
        <v>41</v>
      </c>
      <c r="C148" s="60" t="s">
        <v>312</v>
      </c>
      <c r="D148" s="60" t="s">
        <v>313</v>
      </c>
      <c r="E148" s="60" t="s">
        <v>297</v>
      </c>
      <c r="F148" s="60">
        <v>6</v>
      </c>
      <c r="G148" s="60">
        <v>2888</v>
      </c>
      <c r="H148" s="61">
        <v>-72.466333329999998</v>
      </c>
      <c r="I148" s="62">
        <v>6.1883333299999999</v>
      </c>
      <c r="J148" s="63">
        <v>14.842307692307692</v>
      </c>
      <c r="K148" s="64">
        <v>23.93703703703704</v>
      </c>
      <c r="L148" s="64">
        <v>46.003703703703707</v>
      </c>
      <c r="M148" s="64">
        <v>108.68518518518515</v>
      </c>
      <c r="N148" s="64">
        <v>120.43571428571428</v>
      </c>
      <c r="O148" s="64">
        <v>113.0692307692308</v>
      </c>
      <c r="P148" s="64">
        <v>159.51785714285714</v>
      </c>
      <c r="Q148" s="64">
        <v>121.41199999999999</v>
      </c>
      <c r="R148" s="64">
        <v>94.982142857142861</v>
      </c>
      <c r="S148" s="64">
        <v>109.09259259259261</v>
      </c>
      <c r="T148" s="64">
        <v>98.618518518518513</v>
      </c>
      <c r="U148" s="64">
        <v>37.329166666666673</v>
      </c>
      <c r="V148" s="65">
        <v>1047.9254564509565</v>
      </c>
      <c r="W148" s="66">
        <v>320</v>
      </c>
      <c r="X148" s="67">
        <v>0.88888888888888884</v>
      </c>
      <c r="Y148" s="68"/>
      <c r="Z148" s="68"/>
      <c r="AA148" s="68"/>
      <c r="AB148" s="68"/>
      <c r="AC148" s="68"/>
      <c r="AD148" s="68"/>
      <c r="AE148" s="68"/>
      <c r="AF148" s="68"/>
      <c r="AG148" s="68"/>
      <c r="AH148" s="68"/>
      <c r="AI148" s="68"/>
      <c r="AJ148" s="68"/>
      <c r="AK148" s="68"/>
      <c r="AL148" s="68"/>
      <c r="AM148" s="68"/>
      <c r="AN148" s="68"/>
      <c r="AO148" s="68"/>
      <c r="AP148" s="68"/>
      <c r="AQ148" s="68"/>
      <c r="AR148" s="68"/>
    </row>
    <row r="149" spans="1:44" s="69" customFormat="1" ht="15" customHeight="1" x14ac:dyDescent="0.2">
      <c r="A149" s="59">
        <v>35070190</v>
      </c>
      <c r="B149" s="60" t="s">
        <v>39</v>
      </c>
      <c r="C149" s="60" t="s">
        <v>314</v>
      </c>
      <c r="D149" s="60" t="s">
        <v>314</v>
      </c>
      <c r="E149" s="60" t="s">
        <v>297</v>
      </c>
      <c r="F149" s="60">
        <v>6</v>
      </c>
      <c r="G149" s="60">
        <v>1850</v>
      </c>
      <c r="H149" s="61">
        <v>-73.366736109999991</v>
      </c>
      <c r="I149" s="62">
        <v>4.8863611100000002</v>
      </c>
      <c r="J149" s="63">
        <v>41.046666666666667</v>
      </c>
      <c r="K149" s="64">
        <v>91.441379310344828</v>
      </c>
      <c r="L149" s="64">
        <v>141.01379310344825</v>
      </c>
      <c r="M149" s="64">
        <v>261.98620689655178</v>
      </c>
      <c r="N149" s="64">
        <v>373.46333333333337</v>
      </c>
      <c r="O149" s="64">
        <v>401.29666666666657</v>
      </c>
      <c r="P149" s="64">
        <v>404.15517241379314</v>
      </c>
      <c r="Q149" s="64">
        <v>333.81666666666666</v>
      </c>
      <c r="R149" s="64">
        <v>243.43793103448277</v>
      </c>
      <c r="S149" s="64">
        <v>196.87586206896552</v>
      </c>
      <c r="T149" s="64">
        <v>144.51379310344822</v>
      </c>
      <c r="U149" s="64">
        <v>67.873333333333321</v>
      </c>
      <c r="V149" s="65">
        <v>2700.9208045977016</v>
      </c>
      <c r="W149" s="66">
        <v>353</v>
      </c>
      <c r="X149" s="67">
        <v>0.98055555555555551</v>
      </c>
      <c r="Y149" s="68"/>
      <c r="Z149" s="68"/>
      <c r="AA149" s="68"/>
      <c r="AB149" s="68"/>
      <c r="AC149" s="68"/>
      <c r="AD149" s="68"/>
      <c r="AE149" s="68"/>
      <c r="AF149" s="68"/>
      <c r="AG149" s="68"/>
      <c r="AH149" s="68"/>
      <c r="AI149" s="68"/>
      <c r="AJ149" s="68"/>
      <c r="AK149" s="68"/>
      <c r="AL149" s="68"/>
      <c r="AM149" s="68"/>
      <c r="AN149" s="68"/>
      <c r="AO149" s="68"/>
      <c r="AP149" s="68"/>
      <c r="AQ149" s="68"/>
      <c r="AR149" s="68"/>
    </row>
    <row r="150" spans="1:44" s="69" customFormat="1" ht="15" customHeight="1" x14ac:dyDescent="0.2">
      <c r="A150" s="59">
        <v>24030310</v>
      </c>
      <c r="B150" s="60" t="s">
        <v>25</v>
      </c>
      <c r="C150" s="60" t="s">
        <v>315</v>
      </c>
      <c r="D150" s="60" t="s">
        <v>315</v>
      </c>
      <c r="E150" s="60" t="s">
        <v>297</v>
      </c>
      <c r="F150" s="60">
        <v>6</v>
      </c>
      <c r="G150" s="60">
        <v>2820</v>
      </c>
      <c r="H150" s="61">
        <v>-73.323999999999998</v>
      </c>
      <c r="I150" s="62">
        <v>5.6289166699999997</v>
      </c>
      <c r="J150" s="63">
        <v>31.074999999999996</v>
      </c>
      <c r="K150" s="64">
        <v>33.675862068965522</v>
      </c>
      <c r="L150" s="64">
        <v>82.568965517241395</v>
      </c>
      <c r="M150" s="64">
        <v>122.07586206896555</v>
      </c>
      <c r="N150" s="64">
        <v>104.48965517241379</v>
      </c>
      <c r="O150" s="64">
        <v>71.23571428571428</v>
      </c>
      <c r="P150" s="64">
        <v>59.855172413793099</v>
      </c>
      <c r="Q150" s="64">
        <v>50.5</v>
      </c>
      <c r="R150" s="64">
        <v>66.099999999999994</v>
      </c>
      <c r="S150" s="64">
        <v>124.30357142857144</v>
      </c>
      <c r="T150" s="64">
        <v>97.075000000000003</v>
      </c>
      <c r="U150" s="64">
        <v>43.6111111111111</v>
      </c>
      <c r="V150" s="65">
        <v>886.56591406677626</v>
      </c>
      <c r="W150" s="66">
        <v>340</v>
      </c>
      <c r="X150" s="67">
        <v>0.94444444444444442</v>
      </c>
      <c r="Y150" s="68"/>
      <c r="Z150" s="68"/>
      <c r="AA150" s="68"/>
      <c r="AB150" s="68"/>
      <c r="AC150" s="68"/>
      <c r="AD150" s="68"/>
      <c r="AE150" s="68"/>
      <c r="AF150" s="68"/>
      <c r="AG150" s="68"/>
      <c r="AH150" s="68"/>
      <c r="AI150" s="68"/>
      <c r="AJ150" s="68"/>
      <c r="AK150" s="68"/>
      <c r="AL150" s="68"/>
      <c r="AM150" s="68"/>
      <c r="AN150" s="68"/>
      <c r="AO150" s="68"/>
      <c r="AP150" s="68"/>
      <c r="AQ150" s="68"/>
      <c r="AR150" s="68"/>
    </row>
    <row r="151" spans="1:44" s="69" customFormat="1" ht="15" customHeight="1" x14ac:dyDescent="0.2">
      <c r="A151" s="59">
        <v>23120210</v>
      </c>
      <c r="B151" s="60" t="s">
        <v>25</v>
      </c>
      <c r="C151" s="60" t="s">
        <v>316</v>
      </c>
      <c r="D151" s="60" t="s">
        <v>316</v>
      </c>
      <c r="E151" s="60" t="s">
        <v>297</v>
      </c>
      <c r="F151" s="60">
        <v>6</v>
      </c>
      <c r="G151" s="60">
        <v>190</v>
      </c>
      <c r="H151" s="61">
        <v>-74.045916669999997</v>
      </c>
      <c r="I151" s="62">
        <v>5.4746666699999995</v>
      </c>
      <c r="J151" s="63">
        <v>209.11034482758618</v>
      </c>
      <c r="K151" s="64">
        <v>211.54642857142852</v>
      </c>
      <c r="L151" s="64">
        <v>313.67931034482763</v>
      </c>
      <c r="M151" s="64">
        <v>388.15000000000009</v>
      </c>
      <c r="N151" s="64">
        <v>350.73333333333329</v>
      </c>
      <c r="O151" s="64">
        <v>172.74666666666664</v>
      </c>
      <c r="P151" s="64">
        <v>114.88333333333335</v>
      </c>
      <c r="Q151" s="64">
        <v>139.15000000000003</v>
      </c>
      <c r="R151" s="64">
        <v>248.99655172413793</v>
      </c>
      <c r="S151" s="64">
        <v>429.34666666666664</v>
      </c>
      <c r="T151" s="64">
        <v>403.63</v>
      </c>
      <c r="U151" s="64">
        <v>293.56551724137933</v>
      </c>
      <c r="V151" s="65">
        <v>3275.53815270936</v>
      </c>
      <c r="W151" s="66">
        <v>352</v>
      </c>
      <c r="X151" s="67">
        <v>0.97777777777777775</v>
      </c>
      <c r="Y151" s="68"/>
      <c r="Z151" s="68"/>
      <c r="AA151" s="68"/>
      <c r="AB151" s="68"/>
      <c r="AC151" s="68"/>
      <c r="AD151" s="68"/>
      <c r="AE151" s="68"/>
      <c r="AF151" s="68"/>
      <c r="AG151" s="68"/>
      <c r="AH151" s="68"/>
      <c r="AI151" s="68"/>
      <c r="AJ151" s="68"/>
      <c r="AK151" s="68"/>
      <c r="AL151" s="68"/>
      <c r="AM151" s="68"/>
      <c r="AN151" s="68"/>
      <c r="AO151" s="68"/>
      <c r="AP151" s="68"/>
      <c r="AQ151" s="68"/>
      <c r="AR151" s="68"/>
    </row>
    <row r="152" spans="1:44" s="69" customFormat="1" ht="15" customHeight="1" x14ac:dyDescent="0.2">
      <c r="A152" s="59">
        <v>24030350</v>
      </c>
      <c r="B152" s="60" t="s">
        <v>39</v>
      </c>
      <c r="C152" s="60" t="s">
        <v>317</v>
      </c>
      <c r="D152" s="60" t="s">
        <v>317</v>
      </c>
      <c r="E152" s="60" t="s">
        <v>297</v>
      </c>
      <c r="F152" s="60">
        <v>6</v>
      </c>
      <c r="G152" s="60">
        <v>2540</v>
      </c>
      <c r="H152" s="61">
        <v>-73.044611110000005</v>
      </c>
      <c r="I152" s="62">
        <v>5.8300833299999999</v>
      </c>
      <c r="J152" s="63">
        <v>23.865517241379308</v>
      </c>
      <c r="K152" s="64">
        <v>39.265517241379314</v>
      </c>
      <c r="L152" s="64">
        <v>72.289285714285725</v>
      </c>
      <c r="M152" s="64">
        <v>122.68148148148147</v>
      </c>
      <c r="N152" s="64">
        <v>123.50357142857146</v>
      </c>
      <c r="O152" s="64">
        <v>62.976923076923065</v>
      </c>
      <c r="P152" s="64">
        <v>52.371428571428574</v>
      </c>
      <c r="Q152" s="64">
        <v>54.333333333333336</v>
      </c>
      <c r="R152" s="64">
        <v>74.512</v>
      </c>
      <c r="S152" s="64">
        <v>130.53333333333333</v>
      </c>
      <c r="T152" s="64">
        <v>84.447999999999993</v>
      </c>
      <c r="U152" s="64">
        <v>48.223076923076924</v>
      </c>
      <c r="V152" s="65">
        <v>889.00346834519246</v>
      </c>
      <c r="W152" s="66">
        <v>325</v>
      </c>
      <c r="X152" s="67">
        <v>0.90277777777777779</v>
      </c>
      <c r="Y152" s="68"/>
      <c r="Z152" s="68"/>
      <c r="AA152" s="68"/>
      <c r="AB152" s="68"/>
      <c r="AC152" s="68"/>
      <c r="AD152" s="68"/>
      <c r="AE152" s="68"/>
      <c r="AF152" s="68"/>
      <c r="AG152" s="68"/>
      <c r="AH152" s="68"/>
      <c r="AI152" s="68"/>
      <c r="AJ152" s="68"/>
      <c r="AK152" s="68"/>
      <c r="AL152" s="68"/>
      <c r="AM152" s="68"/>
      <c r="AN152" s="68"/>
      <c r="AO152" s="68"/>
      <c r="AP152" s="68"/>
      <c r="AQ152" s="68"/>
      <c r="AR152" s="68"/>
    </row>
    <row r="153" spans="1:44" s="69" customFormat="1" ht="15" customHeight="1" x14ac:dyDescent="0.2">
      <c r="A153" s="59">
        <v>24030840</v>
      </c>
      <c r="B153" s="60" t="s">
        <v>25</v>
      </c>
      <c r="C153" s="60" t="s">
        <v>318</v>
      </c>
      <c r="D153" s="60" t="s">
        <v>317</v>
      </c>
      <c r="E153" s="60" t="s">
        <v>297</v>
      </c>
      <c r="F153" s="60">
        <v>6</v>
      </c>
      <c r="G153" s="60">
        <v>3650</v>
      </c>
      <c r="H153" s="61">
        <v>-73.082388890000004</v>
      </c>
      <c r="I153" s="62">
        <v>5.8916388900000003</v>
      </c>
      <c r="J153" s="63">
        <v>54.713793103448282</v>
      </c>
      <c r="K153" s="64">
        <v>82.84137931034482</v>
      </c>
      <c r="L153" s="64">
        <v>116.19310344827586</v>
      </c>
      <c r="M153" s="64">
        <v>161.16785714285717</v>
      </c>
      <c r="N153" s="64">
        <v>139.35666666666665</v>
      </c>
      <c r="O153" s="64">
        <v>77.482758620689651</v>
      </c>
      <c r="P153" s="64">
        <v>81.342857142857156</v>
      </c>
      <c r="Q153" s="64">
        <v>66.089655172413799</v>
      </c>
      <c r="R153" s="64">
        <v>82.053571428571431</v>
      </c>
      <c r="S153" s="64">
        <v>156.78571428571431</v>
      </c>
      <c r="T153" s="64">
        <v>133.14999999999998</v>
      </c>
      <c r="U153" s="64">
        <v>84.460714285714275</v>
      </c>
      <c r="V153" s="65">
        <v>1235.6380706075533</v>
      </c>
      <c r="W153" s="66">
        <v>345</v>
      </c>
      <c r="X153" s="67">
        <v>0.95833333333333337</v>
      </c>
      <c r="Y153" s="68"/>
      <c r="Z153" s="68"/>
      <c r="AA153" s="68"/>
      <c r="AB153" s="68"/>
      <c r="AC153" s="68"/>
      <c r="AD153" s="68"/>
      <c r="AE153" s="68"/>
      <c r="AF153" s="68"/>
      <c r="AG153" s="68"/>
      <c r="AH153" s="68"/>
      <c r="AI153" s="68"/>
      <c r="AJ153" s="68"/>
      <c r="AK153" s="68"/>
      <c r="AL153" s="68"/>
      <c r="AM153" s="68"/>
      <c r="AN153" s="68"/>
      <c r="AO153" s="68"/>
      <c r="AP153" s="68"/>
      <c r="AQ153" s="68"/>
      <c r="AR153" s="68"/>
    </row>
    <row r="154" spans="1:44" s="69" customFormat="1" ht="15" customHeight="1" x14ac:dyDescent="0.2">
      <c r="A154" s="59">
        <v>24035120</v>
      </c>
      <c r="B154" s="60" t="s">
        <v>55</v>
      </c>
      <c r="C154" s="60" t="s">
        <v>319</v>
      </c>
      <c r="D154" s="60" t="s">
        <v>317</v>
      </c>
      <c r="E154" s="60" t="s">
        <v>297</v>
      </c>
      <c r="F154" s="60">
        <v>6</v>
      </c>
      <c r="G154" s="60">
        <v>2485</v>
      </c>
      <c r="H154" s="61">
        <v>-73.074472220000004</v>
      </c>
      <c r="I154" s="62">
        <v>5.8024444400000004</v>
      </c>
      <c r="J154" s="63">
        <v>23.689655172413794</v>
      </c>
      <c r="K154" s="64">
        <v>39.603571428571414</v>
      </c>
      <c r="L154" s="64">
        <v>74.91379310344827</v>
      </c>
      <c r="M154" s="64">
        <v>121.14137931034486</v>
      </c>
      <c r="N154" s="64">
        <v>117.94137931034484</v>
      </c>
      <c r="O154" s="64">
        <v>70.414285714285711</v>
      </c>
      <c r="P154" s="64">
        <v>50.540000000000006</v>
      </c>
      <c r="Q154" s="64">
        <v>49.068965517241374</v>
      </c>
      <c r="R154" s="64">
        <v>76.236666666666665</v>
      </c>
      <c r="S154" s="64">
        <v>112.81034482758622</v>
      </c>
      <c r="T154" s="64">
        <v>87.685714285714283</v>
      </c>
      <c r="U154" s="64">
        <v>43.225000000000009</v>
      </c>
      <c r="V154" s="65">
        <v>867.27075533661753</v>
      </c>
      <c r="W154" s="66">
        <v>346</v>
      </c>
      <c r="X154" s="67">
        <v>0.96111111111111114</v>
      </c>
      <c r="Y154" s="68"/>
      <c r="Z154" s="68"/>
      <c r="AA154" s="68"/>
      <c r="AB154" s="68"/>
      <c r="AC154" s="68"/>
      <c r="AD154" s="68"/>
      <c r="AE154" s="68"/>
      <c r="AF154" s="68"/>
      <c r="AG154" s="68"/>
      <c r="AH154" s="68"/>
      <c r="AI154" s="68"/>
      <c r="AJ154" s="68"/>
      <c r="AK154" s="68"/>
      <c r="AL154" s="68"/>
      <c r="AM154" s="68"/>
      <c r="AN154" s="68"/>
      <c r="AO154" s="68"/>
      <c r="AP154" s="68"/>
      <c r="AQ154" s="68"/>
      <c r="AR154" s="68"/>
    </row>
    <row r="155" spans="1:44" s="69" customFormat="1" ht="15" customHeight="1" x14ac:dyDescent="0.2">
      <c r="A155" s="59">
        <v>24030260</v>
      </c>
      <c r="B155" s="60" t="s">
        <v>25</v>
      </c>
      <c r="C155" s="60" t="s">
        <v>320</v>
      </c>
      <c r="D155" s="60" t="s">
        <v>320</v>
      </c>
      <c r="E155" s="60" t="s">
        <v>297</v>
      </c>
      <c r="F155" s="60">
        <v>6</v>
      </c>
      <c r="G155" s="60">
        <v>2749</v>
      </c>
      <c r="H155" s="61">
        <v>-72.445444440000003</v>
      </c>
      <c r="I155" s="62">
        <v>6.4082222199999999</v>
      </c>
      <c r="J155" s="63">
        <v>19.26896551724138</v>
      </c>
      <c r="K155" s="64">
        <v>37.031034482758635</v>
      </c>
      <c r="L155" s="64">
        <v>63.248275862068958</v>
      </c>
      <c r="M155" s="64">
        <v>110.19310344827588</v>
      </c>
      <c r="N155" s="64">
        <v>114.33214285714284</v>
      </c>
      <c r="O155" s="64">
        <v>71.955172413793093</v>
      </c>
      <c r="P155" s="64">
        <v>67.834482758620695</v>
      </c>
      <c r="Q155" s="64">
        <v>65.335714285714289</v>
      </c>
      <c r="R155" s="64">
        <v>84.924999999999997</v>
      </c>
      <c r="S155" s="64">
        <v>119.97857142857143</v>
      </c>
      <c r="T155" s="64">
        <v>98.325000000000003</v>
      </c>
      <c r="U155" s="64">
        <v>48.6142857142857</v>
      </c>
      <c r="V155" s="65">
        <v>901.04174876847287</v>
      </c>
      <c r="W155" s="66">
        <v>342</v>
      </c>
      <c r="X155" s="67">
        <v>0.95</v>
      </c>
      <c r="Y155" s="68"/>
      <c r="Z155" s="68"/>
      <c r="AA155" s="68"/>
      <c r="AB155" s="68"/>
      <c r="AC155" s="68"/>
      <c r="AD155" s="68"/>
      <c r="AE155" s="68"/>
      <c r="AF155" s="68"/>
      <c r="AG155" s="68"/>
      <c r="AH155" s="68"/>
      <c r="AI155" s="68"/>
      <c r="AJ155" s="68"/>
      <c r="AK155" s="68"/>
      <c r="AL155" s="68"/>
      <c r="AM155" s="68"/>
      <c r="AN155" s="68"/>
      <c r="AO155" s="68"/>
      <c r="AP155" s="68"/>
      <c r="AQ155" s="68"/>
      <c r="AR155" s="68"/>
    </row>
    <row r="156" spans="1:44" s="69" customFormat="1" ht="15" customHeight="1" x14ac:dyDescent="0.2">
      <c r="A156" s="59">
        <v>24030660</v>
      </c>
      <c r="B156" s="60" t="s">
        <v>25</v>
      </c>
      <c r="C156" s="60" t="s">
        <v>321</v>
      </c>
      <c r="D156" s="60" t="s">
        <v>320</v>
      </c>
      <c r="E156" s="60" t="s">
        <v>297</v>
      </c>
      <c r="F156" s="60">
        <v>6</v>
      </c>
      <c r="G156" s="60">
        <v>3409</v>
      </c>
      <c r="H156" s="61">
        <v>-72.418999999999997</v>
      </c>
      <c r="I156" s="62">
        <v>6.3751111099999997</v>
      </c>
      <c r="J156" s="63">
        <v>27.858620689655179</v>
      </c>
      <c r="K156" s="64">
        <v>42.669999999999995</v>
      </c>
      <c r="L156" s="64">
        <v>71.768965517241369</v>
      </c>
      <c r="M156" s="64">
        <v>127.70689655172416</v>
      </c>
      <c r="N156" s="64">
        <v>151.08846153846156</v>
      </c>
      <c r="O156" s="64">
        <v>98.125925925925941</v>
      </c>
      <c r="P156" s="64">
        <v>81.418518518518525</v>
      </c>
      <c r="Q156" s="64">
        <v>88.42962962962963</v>
      </c>
      <c r="R156" s="64">
        <v>97.578571428571422</v>
      </c>
      <c r="S156" s="64">
        <v>141.81724137931033</v>
      </c>
      <c r="T156" s="64">
        <v>121.71379310344828</v>
      </c>
      <c r="U156" s="64">
        <v>60.84137931034482</v>
      </c>
      <c r="V156" s="65">
        <v>1111.0180035928313</v>
      </c>
      <c r="W156" s="66">
        <v>339</v>
      </c>
      <c r="X156" s="67">
        <v>0.94166666666666665</v>
      </c>
      <c r="Y156" s="68"/>
      <c r="Z156" s="68"/>
      <c r="AA156" s="68"/>
      <c r="AB156" s="68"/>
      <c r="AC156" s="68"/>
      <c r="AD156" s="68"/>
      <c r="AE156" s="68"/>
      <c r="AF156" s="68"/>
      <c r="AG156" s="68"/>
      <c r="AH156" s="68"/>
      <c r="AI156" s="68"/>
      <c r="AJ156" s="68"/>
      <c r="AK156" s="68"/>
      <c r="AL156" s="68"/>
      <c r="AM156" s="68"/>
      <c r="AN156" s="68"/>
      <c r="AO156" s="68"/>
      <c r="AP156" s="68"/>
      <c r="AQ156" s="68"/>
      <c r="AR156" s="68"/>
    </row>
    <row r="157" spans="1:44" s="69" customFormat="1" ht="15" customHeight="1" x14ac:dyDescent="0.2">
      <c r="A157" s="59">
        <v>24030540</v>
      </c>
      <c r="B157" s="60" t="s">
        <v>25</v>
      </c>
      <c r="C157" s="60" t="s">
        <v>322</v>
      </c>
      <c r="D157" s="60" t="s">
        <v>322</v>
      </c>
      <c r="E157" s="60" t="s">
        <v>297</v>
      </c>
      <c r="F157" s="60">
        <v>6</v>
      </c>
      <c r="G157" s="60">
        <v>2486</v>
      </c>
      <c r="H157" s="61">
        <v>-72.978277779999999</v>
      </c>
      <c r="I157" s="62">
        <v>5.6645277800000002</v>
      </c>
      <c r="J157" s="63">
        <v>19.953333333333333</v>
      </c>
      <c r="K157" s="64">
        <v>25.406666666666673</v>
      </c>
      <c r="L157" s="64">
        <v>58.240000000000009</v>
      </c>
      <c r="M157" s="64">
        <v>99.706666666666663</v>
      </c>
      <c r="N157" s="64">
        <v>90.9433333333333</v>
      </c>
      <c r="O157" s="64">
        <v>51.633333333333333</v>
      </c>
      <c r="P157" s="64">
        <v>46.443333333333335</v>
      </c>
      <c r="Q157" s="64">
        <v>41.413333333333334</v>
      </c>
      <c r="R157" s="64">
        <v>53.633333333333326</v>
      </c>
      <c r="S157" s="64">
        <v>94.792857142857159</v>
      </c>
      <c r="T157" s="64">
        <v>78.867857142857147</v>
      </c>
      <c r="U157" s="64">
        <v>29.931034482758619</v>
      </c>
      <c r="V157" s="65">
        <v>690.96508210180627</v>
      </c>
      <c r="W157" s="66">
        <v>355</v>
      </c>
      <c r="X157" s="67">
        <v>0.98611111111111116</v>
      </c>
      <c r="Y157" s="68"/>
      <c r="Z157" s="68"/>
      <c r="AA157" s="68"/>
      <c r="AB157" s="68"/>
      <c r="AC157" s="68"/>
      <c r="AD157" s="68"/>
      <c r="AE157" s="68"/>
      <c r="AF157" s="68"/>
      <c r="AG157" s="68"/>
      <c r="AH157" s="68"/>
      <c r="AI157" s="68"/>
      <c r="AJ157" s="68"/>
      <c r="AK157" s="68"/>
      <c r="AL157" s="68"/>
      <c r="AM157" s="68"/>
      <c r="AN157" s="68"/>
      <c r="AO157" s="68"/>
      <c r="AP157" s="68"/>
      <c r="AQ157" s="68"/>
      <c r="AR157" s="68"/>
    </row>
    <row r="158" spans="1:44" s="69" customFormat="1" ht="15" customHeight="1" x14ac:dyDescent="0.2">
      <c r="A158" s="59">
        <v>24010810</v>
      </c>
      <c r="B158" s="60" t="s">
        <v>25</v>
      </c>
      <c r="C158" s="60" t="s">
        <v>323</v>
      </c>
      <c r="D158" s="60" t="s">
        <v>323</v>
      </c>
      <c r="E158" s="60" t="s">
        <v>297</v>
      </c>
      <c r="F158" s="60">
        <v>6</v>
      </c>
      <c r="G158" s="60">
        <v>2375</v>
      </c>
      <c r="H158" s="61">
        <v>-73.548916669999997</v>
      </c>
      <c r="I158" s="62">
        <v>5.7508055599999999</v>
      </c>
      <c r="J158" s="63">
        <v>60.483333333333341</v>
      </c>
      <c r="K158" s="64">
        <v>88.631034482758622</v>
      </c>
      <c r="L158" s="64">
        <v>127.36</v>
      </c>
      <c r="M158" s="64">
        <v>197.13666666666668</v>
      </c>
      <c r="N158" s="64">
        <v>178.50333333333336</v>
      </c>
      <c r="O158" s="64">
        <v>86.837931034482764</v>
      </c>
      <c r="P158" s="64">
        <v>75.555172413793088</v>
      </c>
      <c r="Q158" s="64">
        <v>77.45</v>
      </c>
      <c r="R158" s="64">
        <v>117.42068965517242</v>
      </c>
      <c r="S158" s="64">
        <v>200.29999999999998</v>
      </c>
      <c r="T158" s="64">
        <v>163.49310344827586</v>
      </c>
      <c r="U158" s="64">
        <v>92.870000000000019</v>
      </c>
      <c r="V158" s="65">
        <v>1466.0412643678162</v>
      </c>
      <c r="W158" s="66">
        <v>354</v>
      </c>
      <c r="X158" s="67">
        <v>0.98333333333333328</v>
      </c>
      <c r="Y158" s="68"/>
      <c r="Z158" s="68"/>
      <c r="AA158" s="68"/>
      <c r="AB158" s="68"/>
      <c r="AC158" s="68"/>
      <c r="AD158" s="68"/>
      <c r="AE158" s="68"/>
      <c r="AF158" s="68"/>
      <c r="AG158" s="68"/>
      <c r="AH158" s="68"/>
      <c r="AI158" s="68"/>
      <c r="AJ158" s="68"/>
      <c r="AK158" s="68"/>
      <c r="AL158" s="68"/>
      <c r="AM158" s="68"/>
      <c r="AN158" s="68"/>
      <c r="AO158" s="68"/>
      <c r="AP158" s="68"/>
      <c r="AQ158" s="68"/>
      <c r="AR158" s="68"/>
    </row>
    <row r="159" spans="1:44" s="69" customFormat="1" ht="15" customHeight="1" x14ac:dyDescent="0.2">
      <c r="A159" s="59">
        <v>24030640</v>
      </c>
      <c r="B159" s="60" t="s">
        <v>25</v>
      </c>
      <c r="C159" s="60" t="s">
        <v>324</v>
      </c>
      <c r="D159" s="60" t="s">
        <v>325</v>
      </c>
      <c r="E159" s="60" t="s">
        <v>297</v>
      </c>
      <c r="F159" s="60">
        <v>6</v>
      </c>
      <c r="G159" s="60">
        <v>3200</v>
      </c>
      <c r="H159" s="61">
        <v>-72.769805560000009</v>
      </c>
      <c r="I159" s="62">
        <v>5.7823611100000001</v>
      </c>
      <c r="J159" s="63">
        <v>23.316666666666666</v>
      </c>
      <c r="K159" s="64">
        <v>34.236666666666672</v>
      </c>
      <c r="L159" s="64">
        <v>64.306666666666658</v>
      </c>
      <c r="M159" s="64">
        <v>95.48</v>
      </c>
      <c r="N159" s="64">
        <v>127.83793103448274</v>
      </c>
      <c r="O159" s="64">
        <v>152.23448275862071</v>
      </c>
      <c r="P159" s="64">
        <v>195.85333333333335</v>
      </c>
      <c r="Q159" s="64">
        <v>158.75999999999996</v>
      </c>
      <c r="R159" s="64">
        <v>98.626666666666679</v>
      </c>
      <c r="S159" s="64">
        <v>111.12499999999997</v>
      </c>
      <c r="T159" s="64">
        <v>81.279999999999987</v>
      </c>
      <c r="U159" s="64">
        <v>39.356666666666669</v>
      </c>
      <c r="V159" s="65">
        <v>1182.41408045977</v>
      </c>
      <c r="W159" s="66">
        <v>356</v>
      </c>
      <c r="X159" s="67">
        <v>0.98888888888888893</v>
      </c>
      <c r="Y159" s="68"/>
      <c r="Z159" s="68"/>
      <c r="AA159" s="68"/>
      <c r="AB159" s="68"/>
      <c r="AC159" s="68"/>
      <c r="AD159" s="68"/>
      <c r="AE159" s="68"/>
      <c r="AF159" s="68"/>
      <c r="AG159" s="68"/>
      <c r="AH159" s="68"/>
      <c r="AI159" s="68"/>
      <c r="AJ159" s="68"/>
      <c r="AK159" s="68"/>
      <c r="AL159" s="68"/>
      <c r="AM159" s="68"/>
      <c r="AN159" s="68"/>
      <c r="AO159" s="68"/>
      <c r="AP159" s="68"/>
      <c r="AQ159" s="68"/>
      <c r="AR159" s="68"/>
    </row>
    <row r="160" spans="1:44" s="69" customFormat="1" ht="15" customHeight="1" x14ac:dyDescent="0.2">
      <c r="A160" s="59">
        <v>35070080</v>
      </c>
      <c r="B160" s="60" t="s">
        <v>39</v>
      </c>
      <c r="C160" s="60" t="s">
        <v>326</v>
      </c>
      <c r="D160" s="60" t="s">
        <v>326</v>
      </c>
      <c r="E160" s="60" t="s">
        <v>297</v>
      </c>
      <c r="F160" s="60">
        <v>6</v>
      </c>
      <c r="G160" s="60">
        <v>1700</v>
      </c>
      <c r="H160" s="61">
        <v>-73.368527779999994</v>
      </c>
      <c r="I160" s="62">
        <v>5.0788611100000001</v>
      </c>
      <c r="J160" s="63">
        <v>15.317241379310344</v>
      </c>
      <c r="K160" s="64">
        <v>32.810344827586221</v>
      </c>
      <c r="L160" s="64">
        <v>62.769999999999996</v>
      </c>
      <c r="M160" s="64">
        <v>115.50689655172413</v>
      </c>
      <c r="N160" s="64">
        <v>181.18275862068964</v>
      </c>
      <c r="O160" s="64">
        <v>191.41724137931038</v>
      </c>
      <c r="P160" s="64">
        <v>201.37499999999997</v>
      </c>
      <c r="Q160" s="64">
        <v>176.97931034482758</v>
      </c>
      <c r="R160" s="64">
        <v>123.07586206896549</v>
      </c>
      <c r="S160" s="64">
        <v>105.16206896551724</v>
      </c>
      <c r="T160" s="64">
        <v>87.210000000000008</v>
      </c>
      <c r="U160" s="64">
        <v>37.120689655172413</v>
      </c>
      <c r="V160" s="65">
        <v>1329.9274137931034</v>
      </c>
      <c r="W160" s="66">
        <v>349</v>
      </c>
      <c r="X160" s="67">
        <v>0.96944444444444444</v>
      </c>
      <c r="Y160" s="68"/>
      <c r="Z160" s="68"/>
      <c r="AA160" s="68"/>
      <c r="AB160" s="68"/>
      <c r="AC160" s="68"/>
      <c r="AD160" s="68"/>
      <c r="AE160" s="68"/>
      <c r="AF160" s="68"/>
      <c r="AG160" s="68"/>
      <c r="AH160" s="68"/>
      <c r="AI160" s="68"/>
      <c r="AJ160" s="68"/>
      <c r="AK160" s="68"/>
      <c r="AL160" s="68"/>
      <c r="AM160" s="68"/>
      <c r="AN160" s="68"/>
      <c r="AO160" s="68"/>
      <c r="AP160" s="68"/>
      <c r="AQ160" s="68"/>
      <c r="AR160" s="68"/>
    </row>
    <row r="161" spans="1:44" s="69" customFormat="1" ht="15" customHeight="1" x14ac:dyDescent="0.2">
      <c r="A161" s="59">
        <v>24030230</v>
      </c>
      <c r="B161" s="60" t="s">
        <v>25</v>
      </c>
      <c r="C161" s="60" t="s">
        <v>329</v>
      </c>
      <c r="D161" s="60" t="s">
        <v>329</v>
      </c>
      <c r="E161" s="60" t="s">
        <v>297</v>
      </c>
      <c r="F161" s="60">
        <v>6</v>
      </c>
      <c r="G161" s="60">
        <v>2470</v>
      </c>
      <c r="H161" s="61">
        <v>-72.976277780000004</v>
      </c>
      <c r="I161" s="62">
        <v>5.6154999999999999</v>
      </c>
      <c r="J161" s="63">
        <v>13.196666666666665</v>
      </c>
      <c r="K161" s="64">
        <v>25.956666666666667</v>
      </c>
      <c r="L161" s="64">
        <v>56.093103448275862</v>
      </c>
      <c r="M161" s="64">
        <v>88.57931034482759</v>
      </c>
      <c r="N161" s="64">
        <v>84.606896551724134</v>
      </c>
      <c r="O161" s="64">
        <v>47.367857142857154</v>
      </c>
      <c r="P161" s="64">
        <v>39.288888888888884</v>
      </c>
      <c r="Q161" s="64">
        <v>37.207142857142856</v>
      </c>
      <c r="R161" s="64">
        <v>48.085714285714289</v>
      </c>
      <c r="S161" s="64">
        <v>77.219230769230776</v>
      </c>
      <c r="T161" s="64">
        <v>70.555555555555557</v>
      </c>
      <c r="U161" s="64">
        <v>22.944827586206898</v>
      </c>
      <c r="V161" s="65">
        <v>611.10186076375737</v>
      </c>
      <c r="W161" s="66">
        <v>340</v>
      </c>
      <c r="X161" s="67">
        <v>0.94444444444444442</v>
      </c>
      <c r="Y161" s="68"/>
      <c r="Z161" s="68"/>
      <c r="AA161" s="68"/>
      <c r="AB161" s="68"/>
      <c r="AC161" s="68"/>
      <c r="AD161" s="68"/>
      <c r="AE161" s="68"/>
      <c r="AF161" s="68"/>
      <c r="AG161" s="68"/>
      <c r="AH161" s="68"/>
      <c r="AI161" s="68"/>
      <c r="AJ161" s="68"/>
      <c r="AK161" s="68"/>
      <c r="AL161" s="68"/>
      <c r="AM161" s="68"/>
      <c r="AN161" s="68"/>
      <c r="AO161" s="68"/>
      <c r="AP161" s="68"/>
      <c r="AQ161" s="68"/>
      <c r="AR161" s="68"/>
    </row>
    <row r="162" spans="1:44" s="69" customFormat="1" ht="15" customHeight="1" x14ac:dyDescent="0.2">
      <c r="A162" s="59">
        <v>24030580</v>
      </c>
      <c r="B162" s="60" t="s">
        <v>25</v>
      </c>
      <c r="C162" s="60" t="s">
        <v>330</v>
      </c>
      <c r="D162" s="60" t="s">
        <v>331</v>
      </c>
      <c r="E162" s="60" t="s">
        <v>297</v>
      </c>
      <c r="F162" s="60">
        <v>6</v>
      </c>
      <c r="G162" s="60">
        <v>2962</v>
      </c>
      <c r="H162" s="61">
        <v>-72.593333329999993</v>
      </c>
      <c r="I162" s="62">
        <v>6.1414722199999998</v>
      </c>
      <c r="J162" s="63">
        <v>21.737037037037041</v>
      </c>
      <c r="K162" s="64">
        <v>39.578571428571429</v>
      </c>
      <c r="L162" s="64">
        <v>65.83793103448275</v>
      </c>
      <c r="M162" s="64">
        <v>128.30689655172412</v>
      </c>
      <c r="N162" s="64">
        <v>122.30357142857144</v>
      </c>
      <c r="O162" s="64">
        <v>57.189655172413801</v>
      </c>
      <c r="P162" s="64">
        <v>56.810344827586206</v>
      </c>
      <c r="Q162" s="64">
        <v>58.157142857142858</v>
      </c>
      <c r="R162" s="64">
        <v>87.510344827586223</v>
      </c>
      <c r="S162" s="64">
        <v>132.84814814814814</v>
      </c>
      <c r="T162" s="64">
        <v>105.70000000000002</v>
      </c>
      <c r="U162" s="64">
        <v>51.36785714285714</v>
      </c>
      <c r="V162" s="65">
        <v>927.34750045612111</v>
      </c>
      <c r="W162" s="66">
        <v>338</v>
      </c>
      <c r="X162" s="67">
        <v>0.93888888888888888</v>
      </c>
      <c r="Y162" s="68"/>
      <c r="Z162" s="68"/>
      <c r="AA162" s="68"/>
      <c r="AB162" s="68"/>
      <c r="AC162" s="68"/>
      <c r="AD162" s="68"/>
      <c r="AE162" s="68"/>
      <c r="AF162" s="68"/>
      <c r="AG162" s="68"/>
      <c r="AH162" s="68"/>
      <c r="AI162" s="68"/>
      <c r="AJ162" s="68"/>
      <c r="AK162" s="68"/>
      <c r="AL162" s="68"/>
      <c r="AM162" s="68"/>
      <c r="AN162" s="68"/>
      <c r="AO162" s="68"/>
      <c r="AP162" s="68"/>
      <c r="AQ162" s="68"/>
      <c r="AR162" s="68"/>
    </row>
    <row r="163" spans="1:44" s="69" customFormat="1" ht="15" customHeight="1" x14ac:dyDescent="0.2">
      <c r="A163" s="59">
        <v>35080110</v>
      </c>
      <c r="B163" s="60" t="s">
        <v>25</v>
      </c>
      <c r="C163" s="60" t="s">
        <v>332</v>
      </c>
      <c r="D163" s="60" t="s">
        <v>333</v>
      </c>
      <c r="E163" s="60" t="s">
        <v>297</v>
      </c>
      <c r="F163" s="60">
        <v>6</v>
      </c>
      <c r="G163" s="60">
        <v>2250</v>
      </c>
      <c r="H163" s="61">
        <v>-73.258611110000004</v>
      </c>
      <c r="I163" s="62">
        <v>5.0051388899999996</v>
      </c>
      <c r="J163" s="63">
        <v>39.787500000000001</v>
      </c>
      <c r="K163" s="64">
        <v>69.675000000000011</v>
      </c>
      <c r="L163" s="64">
        <v>117.70800000000001</v>
      </c>
      <c r="M163" s="64">
        <v>243.38333333333335</v>
      </c>
      <c r="N163" s="64">
        <v>372.14074074074074</v>
      </c>
      <c r="O163" s="64">
        <v>412.92692307692312</v>
      </c>
      <c r="P163" s="64">
        <v>417.42400000000004</v>
      </c>
      <c r="Q163" s="64">
        <v>348.524</v>
      </c>
      <c r="R163" s="64">
        <v>250.12962962962962</v>
      </c>
      <c r="S163" s="64">
        <v>197.84799999999996</v>
      </c>
      <c r="T163" s="64">
        <v>142.13703703703706</v>
      </c>
      <c r="U163" s="64">
        <v>77.959259259259241</v>
      </c>
      <c r="V163" s="65">
        <v>2689.6434230769228</v>
      </c>
      <c r="W163" s="66">
        <v>306</v>
      </c>
      <c r="X163" s="67">
        <v>0.85</v>
      </c>
      <c r="Y163" s="68"/>
      <c r="Z163" s="68"/>
      <c r="AA163" s="68"/>
      <c r="AB163" s="68"/>
      <c r="AC163" s="68"/>
      <c r="AD163" s="68"/>
      <c r="AE163" s="68"/>
      <c r="AF163" s="68"/>
      <c r="AG163" s="68"/>
      <c r="AH163" s="68"/>
      <c r="AI163" s="68"/>
      <c r="AJ163" s="68"/>
      <c r="AK163" s="68"/>
      <c r="AL163" s="68"/>
      <c r="AM163" s="68"/>
      <c r="AN163" s="68"/>
      <c r="AO163" s="68"/>
      <c r="AP163" s="68"/>
      <c r="AQ163" s="68"/>
      <c r="AR163" s="68"/>
    </row>
    <row r="164" spans="1:44" s="69" customFormat="1" ht="15" customHeight="1" x14ac:dyDescent="0.2">
      <c r="A164" s="59">
        <v>35075040</v>
      </c>
      <c r="B164" s="60" t="s">
        <v>34</v>
      </c>
      <c r="C164" s="60" t="s">
        <v>334</v>
      </c>
      <c r="D164" s="60" t="s">
        <v>333</v>
      </c>
      <c r="E164" s="60" t="s">
        <v>297</v>
      </c>
      <c r="F164" s="60">
        <v>6</v>
      </c>
      <c r="G164" s="60">
        <v>1300</v>
      </c>
      <c r="H164" s="61">
        <v>-73.316749999999999</v>
      </c>
      <c r="I164" s="62">
        <v>4.9743611100000003</v>
      </c>
      <c r="J164" s="63">
        <v>28.207999999999998</v>
      </c>
      <c r="K164" s="64">
        <v>61.657692307692322</v>
      </c>
      <c r="L164" s="64">
        <v>99.370833333333323</v>
      </c>
      <c r="M164" s="64">
        <v>194.44074074074081</v>
      </c>
      <c r="N164" s="64">
        <v>316.03461538461539</v>
      </c>
      <c r="O164" s="64">
        <v>348.75</v>
      </c>
      <c r="P164" s="64">
        <v>358.35384615384618</v>
      </c>
      <c r="Q164" s="64">
        <v>292.37600000000003</v>
      </c>
      <c r="R164" s="64">
        <v>212.22692307692307</v>
      </c>
      <c r="S164" s="64">
        <v>159.47999999999999</v>
      </c>
      <c r="T164" s="64">
        <v>106.30799999999999</v>
      </c>
      <c r="U164" s="64">
        <v>49.404166666666669</v>
      </c>
      <c r="V164" s="65">
        <v>2226.6108176638177</v>
      </c>
      <c r="W164" s="66">
        <v>303</v>
      </c>
      <c r="X164" s="67">
        <v>0.84166666666666667</v>
      </c>
      <c r="Y164" s="68"/>
      <c r="Z164" s="68"/>
      <c r="AA164" s="68"/>
      <c r="AB164" s="68"/>
      <c r="AC164" s="68"/>
      <c r="AD164" s="68"/>
      <c r="AE164" s="68"/>
      <c r="AF164" s="68"/>
      <c r="AG164" s="68"/>
      <c r="AH164" s="68"/>
      <c r="AI164" s="68"/>
      <c r="AJ164" s="68"/>
      <c r="AK164" s="68"/>
      <c r="AL164" s="68"/>
      <c r="AM164" s="68"/>
      <c r="AN164" s="68"/>
      <c r="AO164" s="68"/>
      <c r="AP164" s="68"/>
      <c r="AQ164" s="68"/>
      <c r="AR164" s="68"/>
    </row>
    <row r="165" spans="1:44" s="69" customFormat="1" ht="15" customHeight="1" x14ac:dyDescent="0.2">
      <c r="A165" s="59">
        <v>35070520</v>
      </c>
      <c r="B165" s="60" t="s">
        <v>39</v>
      </c>
      <c r="C165" s="60" t="s">
        <v>335</v>
      </c>
      <c r="D165" s="60" t="s">
        <v>333</v>
      </c>
      <c r="E165" s="60" t="s">
        <v>297</v>
      </c>
      <c r="F165" s="60">
        <v>6</v>
      </c>
      <c r="G165" s="60">
        <v>1780</v>
      </c>
      <c r="H165" s="61">
        <v>-73.350361110000009</v>
      </c>
      <c r="I165" s="62">
        <v>4.9314166699999999</v>
      </c>
      <c r="J165" s="63">
        <v>39.144444444444439</v>
      </c>
      <c r="K165" s="64">
        <v>66.188888888888883</v>
      </c>
      <c r="L165" s="64">
        <v>112.72692307692306</v>
      </c>
      <c r="M165" s="64">
        <v>214.35925925925923</v>
      </c>
      <c r="N165" s="64">
        <v>354.42799999999994</v>
      </c>
      <c r="O165" s="64">
        <v>386.72800000000001</v>
      </c>
      <c r="P165" s="64">
        <v>392.40740740740745</v>
      </c>
      <c r="Q165" s="64">
        <v>304.60000000000002</v>
      </c>
      <c r="R165" s="64">
        <v>220.61666666666667</v>
      </c>
      <c r="S165" s="64">
        <v>170.16800000000001</v>
      </c>
      <c r="T165" s="64">
        <v>130.59629629629632</v>
      </c>
      <c r="U165" s="64">
        <v>54.166666666666664</v>
      </c>
      <c r="V165" s="65">
        <v>2446.1305527065529</v>
      </c>
      <c r="W165" s="66">
        <v>314</v>
      </c>
      <c r="X165" s="67">
        <v>0.87222222222222223</v>
      </c>
      <c r="Y165" s="68"/>
      <c r="Z165" s="68"/>
      <c r="AA165" s="68"/>
      <c r="AB165" s="68"/>
      <c r="AC165" s="68"/>
      <c r="AD165" s="68"/>
      <c r="AE165" s="68"/>
      <c r="AF165" s="68"/>
      <c r="AG165" s="68"/>
      <c r="AH165" s="68"/>
      <c r="AI165" s="68"/>
      <c r="AJ165" s="68"/>
      <c r="AK165" s="68"/>
      <c r="AL165" s="68"/>
      <c r="AM165" s="68"/>
      <c r="AN165" s="68"/>
      <c r="AO165" s="68"/>
      <c r="AP165" s="68"/>
      <c r="AQ165" s="68"/>
      <c r="AR165" s="68"/>
    </row>
    <row r="166" spans="1:44" s="69" customFormat="1" ht="15" customHeight="1" x14ac:dyDescent="0.2">
      <c r="A166" s="59">
        <v>35070130</v>
      </c>
      <c r="B166" s="60" t="s">
        <v>25</v>
      </c>
      <c r="C166" s="60" t="s">
        <v>336</v>
      </c>
      <c r="D166" s="60" t="s">
        <v>333</v>
      </c>
      <c r="E166" s="60" t="s">
        <v>297</v>
      </c>
      <c r="F166" s="60">
        <v>6</v>
      </c>
      <c r="G166" s="60">
        <v>1200</v>
      </c>
      <c r="H166" s="61">
        <v>-73.307972220000011</v>
      </c>
      <c r="I166" s="62">
        <v>4.9502499999999996</v>
      </c>
      <c r="J166" s="63">
        <v>29.979310344827589</v>
      </c>
      <c r="K166" s="64">
        <v>71.582758620689674</v>
      </c>
      <c r="L166" s="64">
        <v>110.98620689655174</v>
      </c>
      <c r="M166" s="64">
        <v>231.73103448275862</v>
      </c>
      <c r="N166" s="64">
        <v>366.86785714285719</v>
      </c>
      <c r="O166" s="64">
        <v>390.3862068965517</v>
      </c>
      <c r="P166" s="64">
        <v>401.14615384615388</v>
      </c>
      <c r="Q166" s="64">
        <v>322.5</v>
      </c>
      <c r="R166" s="64">
        <v>230.33571428571426</v>
      </c>
      <c r="S166" s="64">
        <v>174.19642857142858</v>
      </c>
      <c r="T166" s="64">
        <v>109.63333333333334</v>
      </c>
      <c r="U166" s="64">
        <v>55.610344827586204</v>
      </c>
      <c r="V166" s="65">
        <v>2494.9553492484529</v>
      </c>
      <c r="W166" s="66">
        <v>339</v>
      </c>
      <c r="X166" s="67">
        <v>0.94166666666666665</v>
      </c>
      <c r="Y166" s="68"/>
      <c r="Z166" s="68"/>
      <c r="AA166" s="68"/>
      <c r="AB166" s="68"/>
      <c r="AC166" s="68"/>
      <c r="AD166" s="68"/>
      <c r="AE166" s="68"/>
      <c r="AF166" s="68"/>
      <c r="AG166" s="68"/>
      <c r="AH166" s="68"/>
      <c r="AI166" s="68"/>
      <c r="AJ166" s="68"/>
      <c r="AK166" s="68"/>
      <c r="AL166" s="68"/>
      <c r="AM166" s="68"/>
      <c r="AN166" s="68"/>
      <c r="AO166" s="68"/>
      <c r="AP166" s="68"/>
      <c r="AQ166" s="68"/>
      <c r="AR166" s="68"/>
    </row>
    <row r="167" spans="1:44" s="69" customFormat="1" ht="15" customHeight="1" x14ac:dyDescent="0.2">
      <c r="A167" s="59">
        <v>24030560</v>
      </c>
      <c r="B167" s="60" t="s">
        <v>25</v>
      </c>
      <c r="C167" s="60" t="s">
        <v>337</v>
      </c>
      <c r="D167" s="60" t="s">
        <v>338</v>
      </c>
      <c r="E167" s="60" t="s">
        <v>297</v>
      </c>
      <c r="F167" s="60">
        <v>6</v>
      </c>
      <c r="G167" s="60">
        <v>2900</v>
      </c>
      <c r="H167" s="61">
        <v>-72.794499999999999</v>
      </c>
      <c r="I167" s="62">
        <v>5.75838889</v>
      </c>
      <c r="J167" s="63">
        <v>20.642857142857139</v>
      </c>
      <c r="K167" s="64">
        <v>25.675000000000001</v>
      </c>
      <c r="L167" s="64">
        <v>60.470370370370354</v>
      </c>
      <c r="M167" s="64">
        <v>88.814285714285717</v>
      </c>
      <c r="N167" s="64">
        <v>104.53461538461541</v>
      </c>
      <c r="O167" s="64">
        <v>88.211999999999975</v>
      </c>
      <c r="P167" s="64">
        <v>111.46799999999998</v>
      </c>
      <c r="Q167" s="64">
        <v>103.54444444444445</v>
      </c>
      <c r="R167" s="64">
        <v>75.707692307692298</v>
      </c>
      <c r="S167" s="64">
        <v>86.725000000000009</v>
      </c>
      <c r="T167" s="64">
        <v>74.757692307692309</v>
      </c>
      <c r="U167" s="64">
        <v>29.277777777777779</v>
      </c>
      <c r="V167" s="65">
        <v>869.82973544973538</v>
      </c>
      <c r="W167" s="66">
        <v>317</v>
      </c>
      <c r="X167" s="67">
        <v>0.88055555555555554</v>
      </c>
      <c r="Y167" s="68"/>
      <c r="Z167" s="68"/>
      <c r="AA167" s="68"/>
      <c r="AB167" s="68"/>
      <c r="AC167" s="68"/>
      <c r="AD167" s="68"/>
      <c r="AE167" s="68"/>
      <c r="AF167" s="68"/>
      <c r="AG167" s="68"/>
      <c r="AH167" s="68"/>
      <c r="AI167" s="68"/>
      <c r="AJ167" s="68"/>
      <c r="AK167" s="68"/>
      <c r="AL167" s="68"/>
      <c r="AM167" s="68"/>
      <c r="AN167" s="68"/>
      <c r="AO167" s="68"/>
      <c r="AP167" s="68"/>
      <c r="AQ167" s="68"/>
      <c r="AR167" s="68"/>
    </row>
    <row r="168" spans="1:44" s="69" customFormat="1" ht="15" customHeight="1" x14ac:dyDescent="0.2">
      <c r="A168" s="59">
        <v>24030190</v>
      </c>
      <c r="B168" s="60" t="s">
        <v>25</v>
      </c>
      <c r="C168" s="60" t="s">
        <v>339</v>
      </c>
      <c r="D168" s="60" t="s">
        <v>339</v>
      </c>
      <c r="E168" s="60" t="s">
        <v>297</v>
      </c>
      <c r="F168" s="60">
        <v>6</v>
      </c>
      <c r="G168" s="60">
        <v>2970</v>
      </c>
      <c r="H168" s="61">
        <v>-72.847861110000011</v>
      </c>
      <c r="I168" s="62">
        <v>5.7245555599999998</v>
      </c>
      <c r="J168" s="63">
        <v>20.436666666666664</v>
      </c>
      <c r="K168" s="64">
        <v>36.027586206896551</v>
      </c>
      <c r="L168" s="64">
        <v>65.133333333333326</v>
      </c>
      <c r="M168" s="64">
        <v>114.04482758620691</v>
      </c>
      <c r="N168" s="64">
        <v>108.50689655172415</v>
      </c>
      <c r="O168" s="64">
        <v>48.885714285714293</v>
      </c>
      <c r="P168" s="64">
        <v>65.265517241379314</v>
      </c>
      <c r="Q168" s="64">
        <v>55.662068965517236</v>
      </c>
      <c r="R168" s="64">
        <v>55.663333333333334</v>
      </c>
      <c r="S168" s="64">
        <v>95.082758620689631</v>
      </c>
      <c r="T168" s="64">
        <v>82.263333333333335</v>
      </c>
      <c r="U168" s="64">
        <v>28.085714285714289</v>
      </c>
      <c r="V168" s="65">
        <v>775.05775041050902</v>
      </c>
      <c r="W168" s="66">
        <v>350</v>
      </c>
      <c r="X168" s="67">
        <v>0.97222222222222221</v>
      </c>
      <c r="Y168" s="68"/>
      <c r="Z168" s="68"/>
      <c r="AA168" s="68"/>
      <c r="AB168" s="68"/>
      <c r="AC168" s="68"/>
      <c r="AD168" s="68"/>
      <c r="AE168" s="68"/>
      <c r="AF168" s="68"/>
      <c r="AG168" s="68"/>
      <c r="AH168" s="68"/>
      <c r="AI168" s="68"/>
      <c r="AJ168" s="68"/>
      <c r="AK168" s="68"/>
      <c r="AL168" s="68"/>
      <c r="AM168" s="68"/>
      <c r="AN168" s="68"/>
      <c r="AO168" s="68"/>
      <c r="AP168" s="68"/>
      <c r="AQ168" s="68"/>
      <c r="AR168" s="68"/>
    </row>
    <row r="169" spans="1:44" s="69" customFormat="1" ht="15" customHeight="1" x14ac:dyDescent="0.2">
      <c r="A169" s="59">
        <v>24010710</v>
      </c>
      <c r="B169" s="60" t="s">
        <v>25</v>
      </c>
      <c r="C169" s="60" t="s">
        <v>340</v>
      </c>
      <c r="D169" s="60" t="s">
        <v>340</v>
      </c>
      <c r="E169" s="60" t="s">
        <v>297</v>
      </c>
      <c r="F169" s="60">
        <v>6</v>
      </c>
      <c r="G169" s="60">
        <v>1764</v>
      </c>
      <c r="H169" s="61">
        <v>-73.57641667</v>
      </c>
      <c r="I169" s="62">
        <v>5.8521666699999999</v>
      </c>
      <c r="J169" s="63">
        <v>64.586666666666659</v>
      </c>
      <c r="K169" s="64">
        <v>101.02758620689656</v>
      </c>
      <c r="L169" s="64">
        <v>175.09333333333336</v>
      </c>
      <c r="M169" s="64">
        <v>273.64137931034486</v>
      </c>
      <c r="N169" s="64">
        <v>287.16333333333324</v>
      </c>
      <c r="O169" s="64">
        <v>203.8</v>
      </c>
      <c r="P169" s="64">
        <v>177.95333333333332</v>
      </c>
      <c r="Q169" s="64">
        <v>180.71666666666664</v>
      </c>
      <c r="R169" s="64">
        <v>213.12999999999997</v>
      </c>
      <c r="S169" s="64">
        <v>250.0148148148148</v>
      </c>
      <c r="T169" s="64">
        <v>189.17000000000002</v>
      </c>
      <c r="U169" s="64">
        <v>106.68333333333331</v>
      </c>
      <c r="V169" s="65">
        <v>2222.9804469987225</v>
      </c>
      <c r="W169" s="66">
        <v>355</v>
      </c>
      <c r="X169" s="67">
        <v>0.98611111111111116</v>
      </c>
      <c r="Y169" s="68"/>
      <c r="Z169" s="68"/>
      <c r="AA169" s="68"/>
      <c r="AB169" s="68"/>
      <c r="AC169" s="68"/>
      <c r="AD169" s="68"/>
      <c r="AE169" s="68"/>
      <c r="AF169" s="68"/>
      <c r="AG169" s="68"/>
      <c r="AH169" s="68"/>
      <c r="AI169" s="68"/>
      <c r="AJ169" s="68"/>
      <c r="AK169" s="68"/>
      <c r="AL169" s="68"/>
      <c r="AM169" s="68"/>
      <c r="AN169" s="68"/>
      <c r="AO169" s="68"/>
      <c r="AP169" s="68"/>
      <c r="AQ169" s="68"/>
      <c r="AR169" s="68"/>
    </row>
    <row r="170" spans="1:44" s="69" customFormat="1" ht="15" customHeight="1" x14ac:dyDescent="0.2">
      <c r="A170" s="59">
        <v>24010840</v>
      </c>
      <c r="B170" s="60" t="s">
        <v>25</v>
      </c>
      <c r="C170" s="60" t="s">
        <v>341</v>
      </c>
      <c r="D170" s="60" t="s">
        <v>342</v>
      </c>
      <c r="E170" s="60" t="s">
        <v>297</v>
      </c>
      <c r="F170" s="60">
        <v>6</v>
      </c>
      <c r="G170" s="60">
        <v>3195</v>
      </c>
      <c r="H170" s="61">
        <v>-73.386470559999992</v>
      </c>
      <c r="I170" s="62">
        <v>5.6343811099999996</v>
      </c>
      <c r="J170" s="63">
        <v>27.968965517241376</v>
      </c>
      <c r="K170" s="64">
        <v>36.131034482758629</v>
      </c>
      <c r="L170" s="64">
        <v>61.399999999999991</v>
      </c>
      <c r="M170" s="64">
        <v>104.75862068965519</v>
      </c>
      <c r="N170" s="64">
        <v>96.235714285714266</v>
      </c>
      <c r="O170" s="64">
        <v>66.31724137931036</v>
      </c>
      <c r="P170" s="64">
        <v>55.682758620689668</v>
      </c>
      <c r="Q170" s="64">
        <v>54.91379310344827</v>
      </c>
      <c r="R170" s="64">
        <v>65.506896551724139</v>
      </c>
      <c r="S170" s="64">
        <v>108.8037037037037</v>
      </c>
      <c r="T170" s="64">
        <v>90.321428571428555</v>
      </c>
      <c r="U170" s="64">
        <v>39.141379310344824</v>
      </c>
      <c r="V170" s="65">
        <v>807.18153621601903</v>
      </c>
      <c r="W170" s="66">
        <v>345</v>
      </c>
      <c r="X170" s="67">
        <v>0.95833333333333337</v>
      </c>
      <c r="Y170" s="68"/>
      <c r="Z170" s="68"/>
      <c r="AA170" s="68"/>
      <c r="AB170" s="68"/>
      <c r="AC170" s="68"/>
      <c r="AD170" s="68"/>
      <c r="AE170" s="68"/>
      <c r="AF170" s="68"/>
      <c r="AG170" s="68"/>
      <c r="AH170" s="68"/>
      <c r="AI170" s="68"/>
      <c r="AJ170" s="68"/>
      <c r="AK170" s="68"/>
      <c r="AL170" s="68"/>
      <c r="AM170" s="68"/>
      <c r="AN170" s="68"/>
      <c r="AO170" s="68"/>
      <c r="AP170" s="68"/>
      <c r="AQ170" s="68"/>
      <c r="AR170" s="68"/>
    </row>
    <row r="171" spans="1:44" s="69" customFormat="1" ht="15" customHeight="1" x14ac:dyDescent="0.2">
      <c r="A171" s="59">
        <v>23120050</v>
      </c>
      <c r="B171" s="60" t="s">
        <v>25</v>
      </c>
      <c r="C171" s="60" t="s">
        <v>343</v>
      </c>
      <c r="D171" s="60" t="s">
        <v>343</v>
      </c>
      <c r="E171" s="60" t="s">
        <v>297</v>
      </c>
      <c r="F171" s="60">
        <v>6</v>
      </c>
      <c r="G171" s="60">
        <v>850</v>
      </c>
      <c r="H171" s="61">
        <v>-74.101222220000011</v>
      </c>
      <c r="I171" s="62">
        <v>5.5348055599999997</v>
      </c>
      <c r="J171" s="63">
        <v>129.17499999999998</v>
      </c>
      <c r="K171" s="64">
        <v>159.62142857142859</v>
      </c>
      <c r="L171" s="64">
        <v>221.23703703703706</v>
      </c>
      <c r="M171" s="64">
        <v>351.17142857142869</v>
      </c>
      <c r="N171" s="64">
        <v>332.41111111111104</v>
      </c>
      <c r="O171" s="64">
        <v>167.68518518518519</v>
      </c>
      <c r="P171" s="64">
        <v>124.08928571428571</v>
      </c>
      <c r="Q171" s="64">
        <v>111.12800000000001</v>
      </c>
      <c r="R171" s="64">
        <v>253.20000000000005</v>
      </c>
      <c r="S171" s="64">
        <v>367.6749999999999</v>
      </c>
      <c r="T171" s="64">
        <v>240.99642857142862</v>
      </c>
      <c r="U171" s="64">
        <v>162.45357142857145</v>
      </c>
      <c r="V171" s="65">
        <v>2620.8434761904764</v>
      </c>
      <c r="W171" s="66">
        <v>331</v>
      </c>
      <c r="X171" s="67">
        <v>0.9194444444444444</v>
      </c>
      <c r="Y171" s="68"/>
      <c r="Z171" s="68"/>
      <c r="AA171" s="68"/>
      <c r="AB171" s="68"/>
      <c r="AC171" s="68"/>
      <c r="AD171" s="68"/>
      <c r="AE171" s="68"/>
      <c r="AF171" s="68"/>
      <c r="AG171" s="68"/>
      <c r="AH171" s="68"/>
      <c r="AI171" s="68"/>
      <c r="AJ171" s="68"/>
      <c r="AK171" s="68"/>
      <c r="AL171" s="68"/>
      <c r="AM171" s="68"/>
      <c r="AN171" s="68"/>
      <c r="AO171" s="68"/>
      <c r="AP171" s="68"/>
      <c r="AQ171" s="68"/>
      <c r="AR171" s="68"/>
    </row>
    <row r="172" spans="1:44" s="69" customFormat="1" ht="15" customHeight="1" x14ac:dyDescent="0.2">
      <c r="A172" s="59">
        <v>24035150</v>
      </c>
      <c r="B172" s="60" t="s">
        <v>34</v>
      </c>
      <c r="C172" s="60" t="s">
        <v>1440</v>
      </c>
      <c r="D172" s="60" t="s">
        <v>344</v>
      </c>
      <c r="E172" s="60" t="s">
        <v>297</v>
      </c>
      <c r="F172" s="60">
        <v>6</v>
      </c>
      <c r="G172" s="60">
        <v>2530</v>
      </c>
      <c r="H172" s="61">
        <v>-72.894305560000006</v>
      </c>
      <c r="I172" s="62">
        <v>5.7815833300000001</v>
      </c>
      <c r="J172" s="63">
        <v>30.800000000000004</v>
      </c>
      <c r="K172" s="64">
        <v>38.06666666666667</v>
      </c>
      <c r="L172" s="64">
        <v>73.474074074074068</v>
      </c>
      <c r="M172" s="64">
        <v>112.89999999999999</v>
      </c>
      <c r="N172" s="64">
        <v>104.54642857142856</v>
      </c>
      <c r="O172" s="64">
        <v>54.2</v>
      </c>
      <c r="P172" s="64">
        <v>52.164285714285711</v>
      </c>
      <c r="Q172" s="64">
        <v>44.39</v>
      </c>
      <c r="R172" s="64">
        <v>63.324137931034493</v>
      </c>
      <c r="S172" s="64">
        <v>102.01600000000001</v>
      </c>
      <c r="T172" s="64">
        <v>88.108000000000004</v>
      </c>
      <c r="U172" s="64">
        <v>45.959259259259262</v>
      </c>
      <c r="V172" s="65">
        <v>809.94885221674861</v>
      </c>
      <c r="W172" s="66">
        <v>329</v>
      </c>
      <c r="X172" s="67">
        <v>0.91388888888888886</v>
      </c>
      <c r="Y172" s="68"/>
      <c r="Z172" s="68"/>
      <c r="AA172" s="68"/>
      <c r="AB172" s="68"/>
      <c r="AC172" s="68"/>
      <c r="AD172" s="68"/>
      <c r="AE172" s="68"/>
      <c r="AF172" s="68"/>
      <c r="AG172" s="68"/>
      <c r="AH172" s="68"/>
      <c r="AI172" s="68"/>
      <c r="AJ172" s="68"/>
      <c r="AK172" s="68"/>
      <c r="AL172" s="68"/>
      <c r="AM172" s="68"/>
      <c r="AN172" s="68"/>
      <c r="AO172" s="68"/>
      <c r="AP172" s="68"/>
      <c r="AQ172" s="68"/>
      <c r="AR172" s="68"/>
    </row>
    <row r="173" spans="1:44" s="69" customFormat="1" ht="15" customHeight="1" x14ac:dyDescent="0.2">
      <c r="A173" s="59">
        <v>24030790</v>
      </c>
      <c r="B173" s="60" t="s">
        <v>25</v>
      </c>
      <c r="C173" s="60" t="s">
        <v>344</v>
      </c>
      <c r="D173" s="60" t="s">
        <v>344</v>
      </c>
      <c r="E173" s="60" t="s">
        <v>297</v>
      </c>
      <c r="F173" s="60">
        <v>6</v>
      </c>
      <c r="G173" s="60">
        <v>2500</v>
      </c>
      <c r="H173" s="61">
        <v>-72.940250000000006</v>
      </c>
      <c r="I173" s="62">
        <v>5.7734166700000005</v>
      </c>
      <c r="J173" s="63">
        <v>29.503333333333337</v>
      </c>
      <c r="K173" s="64">
        <v>37.93</v>
      </c>
      <c r="L173" s="64">
        <v>74.906666666666666</v>
      </c>
      <c r="M173" s="64">
        <v>108.95333333333333</v>
      </c>
      <c r="N173" s="64">
        <v>103.97586206896553</v>
      </c>
      <c r="O173" s="64">
        <v>53.763333333333321</v>
      </c>
      <c r="P173" s="64">
        <v>51.42068965517241</v>
      </c>
      <c r="Q173" s="64">
        <v>43.54666666666666</v>
      </c>
      <c r="R173" s="64">
        <v>63.29666666666666</v>
      </c>
      <c r="S173" s="64">
        <v>103.87241379310348</v>
      </c>
      <c r="T173" s="64">
        <v>89.839999999999947</v>
      </c>
      <c r="U173" s="64">
        <v>41.143333333333338</v>
      </c>
      <c r="V173" s="65">
        <v>802.15229885057454</v>
      </c>
      <c r="W173" s="66">
        <v>357</v>
      </c>
      <c r="X173" s="67">
        <v>0.9916666666666667</v>
      </c>
      <c r="Y173" s="68"/>
      <c r="Z173" s="68"/>
      <c r="AA173" s="68"/>
      <c r="AB173" s="68"/>
      <c r="AC173" s="68"/>
      <c r="AD173" s="68"/>
      <c r="AE173" s="68"/>
      <c r="AF173" s="68"/>
      <c r="AG173" s="68"/>
      <c r="AH173" s="68"/>
      <c r="AI173" s="68"/>
      <c r="AJ173" s="68"/>
      <c r="AK173" s="68"/>
      <c r="AL173" s="68"/>
      <c r="AM173" s="68"/>
      <c r="AN173" s="68"/>
      <c r="AO173" s="68"/>
      <c r="AP173" s="68"/>
      <c r="AQ173" s="68"/>
      <c r="AR173" s="68"/>
    </row>
    <row r="174" spans="1:44" s="69" customFormat="1" ht="15" customHeight="1" x14ac:dyDescent="0.2">
      <c r="A174" s="59">
        <v>35075010</v>
      </c>
      <c r="B174" s="60" t="s">
        <v>55</v>
      </c>
      <c r="C174" s="60" t="s">
        <v>345</v>
      </c>
      <c r="D174" s="60" t="s">
        <v>345</v>
      </c>
      <c r="E174" s="60" t="s">
        <v>297</v>
      </c>
      <c r="F174" s="60">
        <v>6</v>
      </c>
      <c r="G174" s="60">
        <v>2438</v>
      </c>
      <c r="H174" s="61">
        <v>-73.453777779999996</v>
      </c>
      <c r="I174" s="62">
        <v>5.3526944399999996</v>
      </c>
      <c r="J174" s="63">
        <v>16.080000000000002</v>
      </c>
      <c r="K174" s="64">
        <v>29.117241379310347</v>
      </c>
      <c r="L174" s="64">
        <v>53.082758620689653</v>
      </c>
      <c r="M174" s="64">
        <v>83.95</v>
      </c>
      <c r="N174" s="64">
        <v>109.78076923076924</v>
      </c>
      <c r="O174" s="64">
        <v>116.75357142857141</v>
      </c>
      <c r="P174" s="64">
        <v>125.89285714285714</v>
      </c>
      <c r="Q174" s="64">
        <v>102.47241379310344</v>
      </c>
      <c r="R174" s="64">
        <v>76.080000000000013</v>
      </c>
      <c r="S174" s="64">
        <v>95.196551724137947</v>
      </c>
      <c r="T174" s="64">
        <v>71.07037037037037</v>
      </c>
      <c r="U174" s="64">
        <v>31.903448275862072</v>
      </c>
      <c r="V174" s="65">
        <v>911.37998196567162</v>
      </c>
      <c r="W174" s="66">
        <v>344</v>
      </c>
      <c r="X174" s="67">
        <v>0.9555555555555556</v>
      </c>
      <c r="Y174" s="68"/>
      <c r="Z174" s="68"/>
      <c r="AA174" s="68"/>
      <c r="AB174" s="68"/>
      <c r="AC174" s="68"/>
      <c r="AD174" s="68"/>
      <c r="AE174" s="68"/>
      <c r="AF174" s="68"/>
      <c r="AG174" s="68"/>
      <c r="AH174" s="68"/>
      <c r="AI174" s="68"/>
      <c r="AJ174" s="68"/>
      <c r="AK174" s="68"/>
      <c r="AL174" s="68"/>
      <c r="AM174" s="68"/>
      <c r="AN174" s="68"/>
      <c r="AO174" s="68"/>
      <c r="AP174" s="68"/>
      <c r="AQ174" s="68"/>
      <c r="AR174" s="68"/>
    </row>
    <row r="175" spans="1:44" s="69" customFormat="1" ht="15" customHeight="1" x14ac:dyDescent="0.2">
      <c r="A175" s="59">
        <v>23125080</v>
      </c>
      <c r="B175" s="60" t="s">
        <v>41</v>
      </c>
      <c r="C175" s="60" t="s">
        <v>346</v>
      </c>
      <c r="D175" s="60" t="s">
        <v>346</v>
      </c>
      <c r="E175" s="60" t="s">
        <v>297</v>
      </c>
      <c r="F175" s="60">
        <v>6</v>
      </c>
      <c r="G175" s="60">
        <v>1100</v>
      </c>
      <c r="H175" s="61">
        <v>-74.184611110000006</v>
      </c>
      <c r="I175" s="62">
        <v>5.6617222199999997</v>
      </c>
      <c r="J175" s="63">
        <v>182.4034482758621</v>
      </c>
      <c r="K175" s="64">
        <v>209.49642857142859</v>
      </c>
      <c r="L175" s="64">
        <v>261.51034482758621</v>
      </c>
      <c r="M175" s="64">
        <v>393.73793103448281</v>
      </c>
      <c r="N175" s="64">
        <v>378.25</v>
      </c>
      <c r="O175" s="64">
        <v>210.19655172413795</v>
      </c>
      <c r="P175" s="64">
        <v>177.33214285714283</v>
      </c>
      <c r="Q175" s="64">
        <v>204.29655172413794</v>
      </c>
      <c r="R175" s="64">
        <v>280.97857142857146</v>
      </c>
      <c r="S175" s="64">
        <v>494.1444444444445</v>
      </c>
      <c r="T175" s="64">
        <v>368.55172413793105</v>
      </c>
      <c r="U175" s="64">
        <v>239.57857142857145</v>
      </c>
      <c r="V175" s="65">
        <v>3400.4767104542971</v>
      </c>
      <c r="W175" s="66">
        <v>341</v>
      </c>
      <c r="X175" s="67">
        <v>0.94722222222222219</v>
      </c>
      <c r="Y175" s="68"/>
      <c r="Z175" s="68"/>
      <c r="AA175" s="68"/>
      <c r="AB175" s="68"/>
      <c r="AC175" s="68"/>
      <c r="AD175" s="68"/>
      <c r="AE175" s="68"/>
      <c r="AF175" s="68"/>
      <c r="AG175" s="68"/>
      <c r="AH175" s="68"/>
      <c r="AI175" s="68"/>
      <c r="AJ175" s="68"/>
      <c r="AK175" s="68"/>
      <c r="AL175" s="68"/>
      <c r="AM175" s="68"/>
      <c r="AN175" s="68"/>
      <c r="AO175" s="68"/>
      <c r="AP175" s="68"/>
      <c r="AQ175" s="68"/>
      <c r="AR175" s="68"/>
    </row>
    <row r="176" spans="1:44" s="69" customFormat="1" ht="15" customHeight="1" x14ac:dyDescent="0.2">
      <c r="A176" s="59">
        <v>35070210</v>
      </c>
      <c r="B176" s="60" t="s">
        <v>25</v>
      </c>
      <c r="C176" s="60" t="s">
        <v>347</v>
      </c>
      <c r="D176" s="60" t="s">
        <v>347</v>
      </c>
      <c r="E176" s="60" t="s">
        <v>297</v>
      </c>
      <c r="F176" s="60">
        <v>6</v>
      </c>
      <c r="G176" s="60">
        <v>2160</v>
      </c>
      <c r="H176" s="61">
        <v>-73.395638890000001</v>
      </c>
      <c r="I176" s="62">
        <v>5.1392499999999997</v>
      </c>
      <c r="J176" s="63">
        <v>20.813793103448276</v>
      </c>
      <c r="K176" s="64">
        <v>39.492592592592594</v>
      </c>
      <c r="L176" s="64">
        <v>88.565384615384602</v>
      </c>
      <c r="M176" s="64">
        <v>143.65555555555557</v>
      </c>
      <c r="N176" s="64">
        <v>176.67307692307693</v>
      </c>
      <c r="O176" s="64">
        <v>177.11481481481479</v>
      </c>
      <c r="P176" s="64">
        <v>183.12142857142857</v>
      </c>
      <c r="Q176" s="64">
        <v>166.98076923076923</v>
      </c>
      <c r="R176" s="64">
        <v>117.93600000000001</v>
      </c>
      <c r="S176" s="64">
        <v>120.65000000000002</v>
      </c>
      <c r="T176" s="64">
        <v>89.774999999999991</v>
      </c>
      <c r="U176" s="64">
        <v>41.48888888888888</v>
      </c>
      <c r="V176" s="65">
        <v>1366.2673042959595</v>
      </c>
      <c r="W176" s="66">
        <v>322</v>
      </c>
      <c r="X176" s="67">
        <v>0.89444444444444449</v>
      </c>
      <c r="Y176" s="68"/>
      <c r="Z176" s="68"/>
      <c r="AA176" s="68"/>
      <c r="AB176" s="68"/>
      <c r="AC176" s="68"/>
      <c r="AD176" s="68"/>
      <c r="AE176" s="68"/>
      <c r="AF176" s="68"/>
      <c r="AG176" s="68"/>
      <c r="AH176" s="68"/>
      <c r="AI176" s="68"/>
      <c r="AJ176" s="68"/>
      <c r="AK176" s="68"/>
      <c r="AL176" s="68"/>
      <c r="AM176" s="68"/>
      <c r="AN176" s="68"/>
      <c r="AO176" s="68"/>
      <c r="AP176" s="68"/>
      <c r="AQ176" s="68"/>
      <c r="AR176" s="68"/>
    </row>
    <row r="177" spans="1:44" s="69" customFormat="1" ht="15" customHeight="1" x14ac:dyDescent="0.2">
      <c r="A177" s="59">
        <v>24030510</v>
      </c>
      <c r="B177" s="60" t="s">
        <v>25</v>
      </c>
      <c r="C177" s="60" t="s">
        <v>350</v>
      </c>
      <c r="D177" s="60" t="s">
        <v>351</v>
      </c>
      <c r="E177" s="60" t="s">
        <v>297</v>
      </c>
      <c r="F177" s="60">
        <v>6</v>
      </c>
      <c r="G177" s="60">
        <v>2900</v>
      </c>
      <c r="H177" s="61">
        <v>-73.071750000000009</v>
      </c>
      <c r="I177" s="62">
        <v>5.69930556</v>
      </c>
      <c r="J177" s="63">
        <v>26.163333333333338</v>
      </c>
      <c r="K177" s="64">
        <v>42.91666666666665</v>
      </c>
      <c r="L177" s="64">
        <v>84.744827586206881</v>
      </c>
      <c r="M177" s="64">
        <v>116.12413793103447</v>
      </c>
      <c r="N177" s="64">
        <v>110.85517241379311</v>
      </c>
      <c r="O177" s="64">
        <v>60.760000000000005</v>
      </c>
      <c r="P177" s="64">
        <v>55.660000000000004</v>
      </c>
      <c r="Q177" s="64">
        <v>46.81428571428571</v>
      </c>
      <c r="R177" s="64">
        <v>72.814285714285731</v>
      </c>
      <c r="S177" s="64">
        <v>121.05517241379312</v>
      </c>
      <c r="T177" s="64">
        <v>105.63103448275859</v>
      </c>
      <c r="U177" s="64">
        <v>52.793103448275872</v>
      </c>
      <c r="V177" s="65">
        <v>896.33201970443338</v>
      </c>
      <c r="W177" s="66">
        <v>350</v>
      </c>
      <c r="X177" s="67">
        <v>0.97222222222222221</v>
      </c>
      <c r="Y177" s="68"/>
      <c r="Z177" s="68"/>
      <c r="AA177" s="68"/>
      <c r="AB177" s="68"/>
      <c r="AC177" s="68"/>
      <c r="AD177" s="68"/>
      <c r="AE177" s="68"/>
      <c r="AF177" s="68"/>
      <c r="AG177" s="68"/>
      <c r="AH177" s="68"/>
      <c r="AI177" s="68"/>
      <c r="AJ177" s="68"/>
      <c r="AK177" s="68"/>
      <c r="AL177" s="68"/>
      <c r="AM177" s="68"/>
      <c r="AN177" s="68"/>
      <c r="AO177" s="68"/>
      <c r="AP177" s="68"/>
      <c r="AQ177" s="68"/>
      <c r="AR177" s="68"/>
    </row>
    <row r="178" spans="1:44" s="69" customFormat="1" ht="15" customHeight="1" x14ac:dyDescent="0.2">
      <c r="A178" s="59">
        <v>24010870</v>
      </c>
      <c r="B178" s="60" t="s">
        <v>25</v>
      </c>
      <c r="C178" s="60" t="s">
        <v>352</v>
      </c>
      <c r="D178" s="60" t="s">
        <v>351</v>
      </c>
      <c r="E178" s="60" t="s">
        <v>297</v>
      </c>
      <c r="F178" s="60">
        <v>6</v>
      </c>
      <c r="G178" s="60">
        <v>2200</v>
      </c>
      <c r="H178" s="61">
        <v>-73.196194439999999</v>
      </c>
      <c r="I178" s="62">
        <v>5.8995277799999997</v>
      </c>
      <c r="J178" s="63">
        <v>89.996666666666655</v>
      </c>
      <c r="K178" s="64">
        <v>111.57241379310346</v>
      </c>
      <c r="L178" s="64">
        <v>161.14333333333335</v>
      </c>
      <c r="M178" s="64">
        <v>193.8666666666667</v>
      </c>
      <c r="N178" s="64">
        <v>154.61333333333334</v>
      </c>
      <c r="O178" s="64">
        <v>79.89310344827588</v>
      </c>
      <c r="P178" s="64">
        <v>59.093333333333341</v>
      </c>
      <c r="Q178" s="64">
        <v>63.569999999999972</v>
      </c>
      <c r="R178" s="64">
        <v>99.117241379310343</v>
      </c>
      <c r="S178" s="64">
        <v>207.13103448275862</v>
      </c>
      <c r="T178" s="64">
        <v>182.38000000000002</v>
      </c>
      <c r="U178" s="64">
        <v>112.62000000000002</v>
      </c>
      <c r="V178" s="65">
        <v>1514.9971264367819</v>
      </c>
      <c r="W178" s="66">
        <v>356</v>
      </c>
      <c r="X178" s="67">
        <v>0.98888888888888893</v>
      </c>
      <c r="Y178" s="68"/>
      <c r="Z178" s="68"/>
      <c r="AA178" s="68"/>
      <c r="AB178" s="68"/>
      <c r="AC178" s="68"/>
      <c r="AD178" s="68"/>
      <c r="AE178" s="68"/>
      <c r="AF178" s="68"/>
      <c r="AG178" s="68"/>
      <c r="AH178" s="68"/>
      <c r="AI178" s="68"/>
      <c r="AJ178" s="68"/>
      <c r="AK178" s="68"/>
      <c r="AL178" s="68"/>
      <c r="AM178" s="68"/>
      <c r="AN178" s="68"/>
      <c r="AO178" s="68"/>
      <c r="AP178" s="68"/>
      <c r="AQ178" s="68"/>
      <c r="AR178" s="68"/>
    </row>
    <row r="179" spans="1:44" s="69" customFormat="1" ht="15" customHeight="1" x14ac:dyDescent="0.2">
      <c r="A179" s="59">
        <v>24035430</v>
      </c>
      <c r="B179" s="60" t="s">
        <v>55</v>
      </c>
      <c r="C179" s="60" t="s">
        <v>353</v>
      </c>
      <c r="D179" s="60" t="s">
        <v>351</v>
      </c>
      <c r="E179" s="60" t="s">
        <v>297</v>
      </c>
      <c r="F179" s="60">
        <v>6</v>
      </c>
      <c r="G179" s="60">
        <v>2470</v>
      </c>
      <c r="H179" s="61">
        <v>-73.11636111</v>
      </c>
      <c r="I179" s="62">
        <v>5.7459166699999997</v>
      </c>
      <c r="J179" s="63">
        <v>25.683333333333334</v>
      </c>
      <c r="K179" s="64">
        <v>47.693333333333321</v>
      </c>
      <c r="L179" s="64">
        <v>79.203448275862073</v>
      </c>
      <c r="M179" s="64">
        <v>130.55517241379309</v>
      </c>
      <c r="N179" s="64">
        <v>123.99310344827587</v>
      </c>
      <c r="O179" s="64">
        <v>79.172413793103459</v>
      </c>
      <c r="P179" s="64">
        <v>58.846666666666678</v>
      </c>
      <c r="Q179" s="64">
        <v>60.268965517241384</v>
      </c>
      <c r="R179" s="64">
        <v>79.816666666666663</v>
      </c>
      <c r="S179" s="64">
        <v>128.32758620689654</v>
      </c>
      <c r="T179" s="64">
        <v>106.82857142857144</v>
      </c>
      <c r="U179" s="64">
        <v>46.813333333333347</v>
      </c>
      <c r="V179" s="65">
        <v>967.20259441707719</v>
      </c>
      <c r="W179" s="66">
        <v>352</v>
      </c>
      <c r="X179" s="67">
        <v>0.97777777777777775</v>
      </c>
      <c r="Y179" s="68"/>
      <c r="Z179" s="68"/>
      <c r="AA179" s="68"/>
      <c r="AB179" s="68"/>
      <c r="AC179" s="68"/>
      <c r="AD179" s="68"/>
      <c r="AE179" s="68"/>
      <c r="AF179" s="68"/>
      <c r="AG179" s="68"/>
      <c r="AH179" s="68"/>
      <c r="AI179" s="68"/>
      <c r="AJ179" s="68"/>
      <c r="AK179" s="68"/>
      <c r="AL179" s="68"/>
      <c r="AM179" s="68"/>
      <c r="AN179" s="68"/>
      <c r="AO179" s="68"/>
      <c r="AP179" s="68"/>
      <c r="AQ179" s="68"/>
      <c r="AR179" s="68"/>
    </row>
    <row r="180" spans="1:44" s="69" customFormat="1" ht="15" customHeight="1" x14ac:dyDescent="0.2">
      <c r="A180" s="59">
        <v>23120120</v>
      </c>
      <c r="B180" s="60" t="s">
        <v>25</v>
      </c>
      <c r="C180" s="60" t="s">
        <v>108</v>
      </c>
      <c r="D180" s="60" t="s">
        <v>356</v>
      </c>
      <c r="E180" s="60" t="s">
        <v>297</v>
      </c>
      <c r="F180" s="60">
        <v>6</v>
      </c>
      <c r="G180" s="60">
        <v>2800</v>
      </c>
      <c r="H180" s="61">
        <v>-73.916666669999998</v>
      </c>
      <c r="I180" s="62">
        <v>5.6</v>
      </c>
      <c r="J180" s="63">
        <v>49.051851851851843</v>
      </c>
      <c r="K180" s="64">
        <v>82.708000000000013</v>
      </c>
      <c r="L180" s="64">
        <v>110.69999999999999</v>
      </c>
      <c r="M180" s="64">
        <v>175.30370370370366</v>
      </c>
      <c r="N180" s="64">
        <v>155.7962962962963</v>
      </c>
      <c r="O180" s="64">
        <v>65.337037037037064</v>
      </c>
      <c r="P180" s="64">
        <v>57.725925925925921</v>
      </c>
      <c r="Q180" s="64">
        <v>47.819230769230778</v>
      </c>
      <c r="R180" s="64">
        <v>91.4</v>
      </c>
      <c r="S180" s="64">
        <v>186.58076923076922</v>
      </c>
      <c r="T180" s="64">
        <v>143.6192307692308</v>
      </c>
      <c r="U180" s="64">
        <v>92.892307692307682</v>
      </c>
      <c r="V180" s="65">
        <v>1258.9343532763532</v>
      </c>
      <c r="W180" s="66">
        <v>318</v>
      </c>
      <c r="X180" s="67">
        <v>0.8833333333333333</v>
      </c>
      <c r="Y180" s="68"/>
      <c r="Z180" s="68"/>
      <c r="AA180" s="68"/>
      <c r="AB180" s="68"/>
      <c r="AC180" s="68"/>
      <c r="AD180" s="68"/>
      <c r="AE180" s="68"/>
      <c r="AF180" s="68"/>
      <c r="AG180" s="68"/>
      <c r="AH180" s="68"/>
      <c r="AI180" s="68"/>
      <c r="AJ180" s="68"/>
      <c r="AK180" s="68"/>
      <c r="AL180" s="68"/>
      <c r="AM180" s="68"/>
      <c r="AN180" s="68"/>
      <c r="AO180" s="68"/>
      <c r="AP180" s="68"/>
      <c r="AQ180" s="68"/>
      <c r="AR180" s="68"/>
    </row>
    <row r="181" spans="1:44" s="69" customFormat="1" ht="15" customHeight="1" x14ac:dyDescent="0.2">
      <c r="A181" s="59">
        <v>24030120</v>
      </c>
      <c r="B181" s="60" t="s">
        <v>39</v>
      </c>
      <c r="C181" s="60" t="s">
        <v>357</v>
      </c>
      <c r="D181" s="60" t="s">
        <v>357</v>
      </c>
      <c r="E181" s="60" t="s">
        <v>297</v>
      </c>
      <c r="F181" s="60">
        <v>6</v>
      </c>
      <c r="G181" s="60">
        <v>2678</v>
      </c>
      <c r="H181" s="61">
        <v>-73.076847780000008</v>
      </c>
      <c r="I181" s="62">
        <v>5.5230330599999995</v>
      </c>
      <c r="J181" s="63">
        <v>10.362962962962964</v>
      </c>
      <c r="K181" s="64">
        <v>22.770000000000003</v>
      </c>
      <c r="L181" s="64">
        <v>48.070370370370384</v>
      </c>
      <c r="M181" s="64">
        <v>78.883999999999986</v>
      </c>
      <c r="N181" s="64">
        <v>96.94285714285715</v>
      </c>
      <c r="O181" s="64">
        <v>62.944444444444443</v>
      </c>
      <c r="P181" s="64">
        <v>59.448275862068961</v>
      </c>
      <c r="Q181" s="64">
        <v>51.000000000000007</v>
      </c>
      <c r="R181" s="64">
        <v>61.092307692307699</v>
      </c>
      <c r="S181" s="64">
        <v>90.592000000000013</v>
      </c>
      <c r="T181" s="64">
        <v>66.507407407407399</v>
      </c>
      <c r="U181" s="64">
        <v>23.475000000000001</v>
      </c>
      <c r="V181" s="65">
        <v>672.089625882419</v>
      </c>
      <c r="W181" s="66">
        <v>327</v>
      </c>
      <c r="X181" s="67">
        <v>0.90833333333333333</v>
      </c>
      <c r="Y181" s="68"/>
      <c r="Z181" s="68"/>
      <c r="AA181" s="68"/>
      <c r="AB181" s="68"/>
      <c r="AC181" s="68"/>
      <c r="AD181" s="68"/>
      <c r="AE181" s="68"/>
      <c r="AF181" s="68"/>
      <c r="AG181" s="68"/>
      <c r="AH181" s="68"/>
      <c r="AI181" s="68"/>
      <c r="AJ181" s="68"/>
      <c r="AK181" s="68"/>
      <c r="AL181" s="68"/>
      <c r="AM181" s="68"/>
      <c r="AN181" s="68"/>
      <c r="AO181" s="68"/>
      <c r="AP181" s="68"/>
      <c r="AQ181" s="68"/>
      <c r="AR181" s="68"/>
    </row>
    <row r="182" spans="1:44" s="69" customFormat="1" ht="15" customHeight="1" x14ac:dyDescent="0.2">
      <c r="A182" s="59">
        <v>35070010</v>
      </c>
      <c r="B182" s="60" t="s">
        <v>39</v>
      </c>
      <c r="C182" s="60" t="s">
        <v>359</v>
      </c>
      <c r="D182" s="60" t="s">
        <v>359</v>
      </c>
      <c r="E182" s="60" t="s">
        <v>297</v>
      </c>
      <c r="F182" s="60">
        <v>6</v>
      </c>
      <c r="G182" s="60">
        <v>2360</v>
      </c>
      <c r="H182" s="61">
        <v>-73.332972220000002</v>
      </c>
      <c r="I182" s="62">
        <v>5.3995277799999997</v>
      </c>
      <c r="J182" s="63">
        <v>18.403448275862072</v>
      </c>
      <c r="K182" s="64">
        <v>35.427586206896549</v>
      </c>
      <c r="L182" s="64">
        <v>66.063333333333318</v>
      </c>
      <c r="M182" s="64">
        <v>100.80344827586204</v>
      </c>
      <c r="N182" s="64">
        <v>145.56666666666666</v>
      </c>
      <c r="O182" s="64">
        <v>134.93103448275863</v>
      </c>
      <c r="P182" s="64">
        <v>141.4433333333333</v>
      </c>
      <c r="Q182" s="64">
        <v>109.52500000000001</v>
      </c>
      <c r="R182" s="64">
        <v>85.417857142857159</v>
      </c>
      <c r="S182" s="64">
        <v>109.87142857142855</v>
      </c>
      <c r="T182" s="64">
        <v>94.318518518518516</v>
      </c>
      <c r="U182" s="64">
        <v>34.432142857142857</v>
      </c>
      <c r="V182" s="65">
        <v>1076.2037976646598</v>
      </c>
      <c r="W182" s="66">
        <v>345</v>
      </c>
      <c r="X182" s="67">
        <v>0.95833333333333337</v>
      </c>
      <c r="Y182" s="68"/>
      <c r="Z182" s="68"/>
      <c r="AA182" s="68"/>
      <c r="AB182" s="68"/>
      <c r="AC182" s="68"/>
      <c r="AD182" s="68"/>
      <c r="AE182" s="68"/>
      <c r="AF182" s="68"/>
      <c r="AG182" s="68"/>
      <c r="AH182" s="68"/>
      <c r="AI182" s="68"/>
      <c r="AJ182" s="68"/>
      <c r="AK182" s="68"/>
      <c r="AL182" s="68"/>
      <c r="AM182" s="68"/>
      <c r="AN182" s="68"/>
      <c r="AO182" s="68"/>
      <c r="AP182" s="68"/>
      <c r="AQ182" s="68"/>
      <c r="AR182" s="68"/>
    </row>
    <row r="183" spans="1:44" s="69" customFormat="1" ht="15" customHeight="1" x14ac:dyDescent="0.2">
      <c r="A183" s="59">
        <v>24010180</v>
      </c>
      <c r="B183" s="60" t="s">
        <v>25</v>
      </c>
      <c r="C183" s="60" t="s">
        <v>360</v>
      </c>
      <c r="D183" s="60" t="s">
        <v>360</v>
      </c>
      <c r="E183" s="60" t="s">
        <v>297</v>
      </c>
      <c r="F183" s="60">
        <v>6</v>
      </c>
      <c r="G183" s="60">
        <v>2290</v>
      </c>
      <c r="H183" s="61">
        <v>-73.63136111</v>
      </c>
      <c r="I183" s="62">
        <v>5.5387777800000002</v>
      </c>
      <c r="J183" s="63">
        <v>46.089999999999996</v>
      </c>
      <c r="K183" s="64">
        <v>66.124137931034468</v>
      </c>
      <c r="L183" s="64">
        <v>118.99655172413792</v>
      </c>
      <c r="M183" s="64">
        <v>122.86666666666669</v>
      </c>
      <c r="N183" s="64">
        <v>107.43000000000002</v>
      </c>
      <c r="O183" s="64">
        <v>34.186206896551724</v>
      </c>
      <c r="P183" s="64">
        <v>30.303448275862067</v>
      </c>
      <c r="Q183" s="64">
        <v>27.61785714285714</v>
      </c>
      <c r="R183" s="64">
        <v>66.006896551724125</v>
      </c>
      <c r="S183" s="64">
        <v>155.4620689655172</v>
      </c>
      <c r="T183" s="64">
        <v>130.95862068965516</v>
      </c>
      <c r="U183" s="64">
        <v>69.633333333333354</v>
      </c>
      <c r="V183" s="65">
        <v>975.67578817733977</v>
      </c>
      <c r="W183" s="66">
        <v>351</v>
      </c>
      <c r="X183" s="67">
        <v>0.97499999999999998</v>
      </c>
      <c r="Y183" s="68"/>
      <c r="Z183" s="68"/>
      <c r="AA183" s="68"/>
      <c r="AB183" s="68"/>
      <c r="AC183" s="68"/>
      <c r="AD183" s="68"/>
      <c r="AE183" s="68"/>
      <c r="AF183" s="68"/>
      <c r="AG183" s="68"/>
      <c r="AH183" s="68"/>
      <c r="AI183" s="68"/>
      <c r="AJ183" s="68"/>
      <c r="AK183" s="68"/>
      <c r="AL183" s="68"/>
      <c r="AM183" s="68"/>
      <c r="AN183" s="68"/>
      <c r="AO183" s="68"/>
      <c r="AP183" s="68"/>
      <c r="AQ183" s="68"/>
      <c r="AR183" s="68"/>
    </row>
    <row r="184" spans="1:44" s="69" customFormat="1" ht="15" customHeight="1" x14ac:dyDescent="0.2">
      <c r="A184" s="59">
        <v>24015360</v>
      </c>
      <c r="B184" s="60" t="s">
        <v>41</v>
      </c>
      <c r="C184" s="60" t="s">
        <v>362</v>
      </c>
      <c r="D184" s="60" t="s">
        <v>363</v>
      </c>
      <c r="E184" s="60" t="s">
        <v>297</v>
      </c>
      <c r="F184" s="60">
        <v>6</v>
      </c>
      <c r="G184" s="60">
        <v>2550</v>
      </c>
      <c r="H184" s="61">
        <v>-73.759</v>
      </c>
      <c r="I184" s="62">
        <v>5.6962222200000001</v>
      </c>
      <c r="J184" s="63">
        <v>44.067857142857143</v>
      </c>
      <c r="K184" s="64">
        <v>79.226923076923086</v>
      </c>
      <c r="L184" s="64">
        <v>119.10000000000002</v>
      </c>
      <c r="M184" s="64">
        <v>191.84827586206896</v>
      </c>
      <c r="N184" s="64">
        <v>136.77500000000001</v>
      </c>
      <c r="O184" s="64">
        <v>62.437037037037044</v>
      </c>
      <c r="P184" s="64">
        <v>50.581481481481482</v>
      </c>
      <c r="Q184" s="64">
        <v>57.364285714285721</v>
      </c>
      <c r="R184" s="64">
        <v>107.83333333333337</v>
      </c>
      <c r="S184" s="64">
        <v>203.00799999999995</v>
      </c>
      <c r="T184" s="64">
        <v>148.95185185185184</v>
      </c>
      <c r="U184" s="64">
        <v>66.867857142857147</v>
      </c>
      <c r="V184" s="65">
        <v>1268.0619026426959</v>
      </c>
      <c r="W184" s="66">
        <v>325</v>
      </c>
      <c r="X184" s="67">
        <v>0.90277777777777779</v>
      </c>
      <c r="Y184" s="68"/>
      <c r="Z184" s="68"/>
      <c r="AA184" s="68"/>
      <c r="AB184" s="68"/>
      <c r="AC184" s="68"/>
      <c r="AD184" s="68"/>
      <c r="AE184" s="68"/>
      <c r="AF184" s="68"/>
      <c r="AG184" s="68"/>
      <c r="AH184" s="68"/>
      <c r="AI184" s="68"/>
      <c r="AJ184" s="68"/>
      <c r="AK184" s="68"/>
      <c r="AL184" s="68"/>
      <c r="AM184" s="68"/>
      <c r="AN184" s="68"/>
      <c r="AO184" s="68"/>
      <c r="AP184" s="68"/>
      <c r="AQ184" s="68"/>
      <c r="AR184" s="68"/>
    </row>
    <row r="185" spans="1:44" s="69" customFormat="1" ht="15" customHeight="1" x14ac:dyDescent="0.2">
      <c r="A185" s="59">
        <v>24015220</v>
      </c>
      <c r="B185" s="60" t="s">
        <v>34</v>
      </c>
      <c r="C185" s="60" t="s">
        <v>365</v>
      </c>
      <c r="D185" s="60" t="s">
        <v>364</v>
      </c>
      <c r="E185" s="60" t="s">
        <v>297</v>
      </c>
      <c r="F185" s="60">
        <v>6</v>
      </c>
      <c r="G185" s="60">
        <v>2600</v>
      </c>
      <c r="H185" s="61">
        <v>-73.495777779999997</v>
      </c>
      <c r="I185" s="62">
        <v>5.5093888899999994</v>
      </c>
      <c r="J185" s="63">
        <v>29.944827586206898</v>
      </c>
      <c r="K185" s="64">
        <v>50.075000000000003</v>
      </c>
      <c r="L185" s="64">
        <v>73.958620689655163</v>
      </c>
      <c r="M185" s="64">
        <v>78.662962962962965</v>
      </c>
      <c r="N185" s="64">
        <v>77.960714285714289</v>
      </c>
      <c r="O185" s="64">
        <v>39.996428571428574</v>
      </c>
      <c r="P185" s="64">
        <v>37.737037037037034</v>
      </c>
      <c r="Q185" s="64">
        <v>33.072413793103451</v>
      </c>
      <c r="R185" s="64">
        <v>48.882142857142867</v>
      </c>
      <c r="S185" s="64">
        <v>98.668965517241361</v>
      </c>
      <c r="T185" s="64">
        <v>92.82068965517243</v>
      </c>
      <c r="U185" s="64">
        <v>42.75517241379309</v>
      </c>
      <c r="V185" s="65">
        <v>704.53497536945804</v>
      </c>
      <c r="W185" s="66">
        <v>340</v>
      </c>
      <c r="X185" s="67">
        <v>0.94444444444444442</v>
      </c>
      <c r="Y185" s="68"/>
      <c r="Z185" s="68"/>
      <c r="AA185" s="68"/>
      <c r="AB185" s="68"/>
      <c r="AC185" s="68"/>
      <c r="AD185" s="68"/>
      <c r="AE185" s="68"/>
      <c r="AF185" s="68"/>
      <c r="AG185" s="68"/>
      <c r="AH185" s="68"/>
      <c r="AI185" s="68"/>
      <c r="AJ185" s="68"/>
      <c r="AK185" s="68"/>
      <c r="AL185" s="68"/>
      <c r="AM185" s="68"/>
      <c r="AN185" s="68"/>
      <c r="AO185" s="68"/>
      <c r="AP185" s="68"/>
      <c r="AQ185" s="68"/>
      <c r="AR185" s="68"/>
    </row>
    <row r="186" spans="1:44" s="69" customFormat="1" ht="15" customHeight="1" x14ac:dyDescent="0.2">
      <c r="A186" s="59">
        <v>35080070</v>
      </c>
      <c r="B186" s="60" t="s">
        <v>25</v>
      </c>
      <c r="C186" s="60" t="s">
        <v>366</v>
      </c>
      <c r="D186" s="60" t="s">
        <v>367</v>
      </c>
      <c r="E186" s="60" t="s">
        <v>297</v>
      </c>
      <c r="F186" s="60">
        <v>6</v>
      </c>
      <c r="G186" s="60">
        <v>400</v>
      </c>
      <c r="H186" s="61">
        <v>-73.169861109999999</v>
      </c>
      <c r="I186" s="62">
        <v>4.8197777799999999</v>
      </c>
      <c r="J186" s="63">
        <v>35.74137931034484</v>
      </c>
      <c r="K186" s="64">
        <v>79.91379310344827</v>
      </c>
      <c r="L186" s="64">
        <v>142.71724137931031</v>
      </c>
      <c r="M186" s="64">
        <v>391.07586206896553</v>
      </c>
      <c r="N186" s="64">
        <v>567.04137931034484</v>
      </c>
      <c r="O186" s="64">
        <v>562.34642857142865</v>
      </c>
      <c r="P186" s="64">
        <v>532.82142857142856</v>
      </c>
      <c r="Q186" s="64">
        <v>433.55185185185184</v>
      </c>
      <c r="R186" s="64">
        <v>382.24642857142851</v>
      </c>
      <c r="S186" s="64">
        <v>322.62962962962962</v>
      </c>
      <c r="T186" s="64">
        <v>237.34285714285707</v>
      </c>
      <c r="U186" s="64">
        <v>89.935714285714283</v>
      </c>
      <c r="V186" s="65">
        <v>3777.3639937967523</v>
      </c>
      <c r="W186" s="66">
        <v>339</v>
      </c>
      <c r="X186" s="67">
        <v>0.94166666666666665</v>
      </c>
      <c r="Y186" s="68"/>
      <c r="Z186" s="68"/>
      <c r="AA186" s="68"/>
      <c r="AB186" s="68"/>
      <c r="AC186" s="68"/>
      <c r="AD186" s="68"/>
      <c r="AE186" s="68"/>
      <c r="AF186" s="68"/>
      <c r="AG186" s="68"/>
      <c r="AH186" s="68"/>
      <c r="AI186" s="68"/>
      <c r="AJ186" s="68"/>
      <c r="AK186" s="68"/>
      <c r="AL186" s="68"/>
      <c r="AM186" s="68"/>
      <c r="AN186" s="68"/>
      <c r="AO186" s="68"/>
      <c r="AP186" s="68"/>
      <c r="AQ186" s="68"/>
      <c r="AR186" s="68"/>
    </row>
    <row r="187" spans="1:44" s="69" customFormat="1" ht="15" customHeight="1" x14ac:dyDescent="0.2">
      <c r="A187" s="59">
        <v>23120250</v>
      </c>
      <c r="B187" s="60" t="s">
        <v>25</v>
      </c>
      <c r="C187" s="60" t="s">
        <v>368</v>
      </c>
      <c r="D187" s="60" t="s">
        <v>369</v>
      </c>
      <c r="E187" s="60" t="s">
        <v>297</v>
      </c>
      <c r="F187" s="60">
        <v>6</v>
      </c>
      <c r="G187" s="60">
        <v>681</v>
      </c>
      <c r="H187" s="61">
        <v>-74.068722220000012</v>
      </c>
      <c r="I187" s="62">
        <v>5.6496388900000003</v>
      </c>
      <c r="J187" s="63">
        <v>82.506666666666675</v>
      </c>
      <c r="K187" s="64">
        <v>102.4</v>
      </c>
      <c r="L187" s="64">
        <v>157.72758620689658</v>
      </c>
      <c r="M187" s="64">
        <v>226.79333333333332</v>
      </c>
      <c r="N187" s="64">
        <v>263.2</v>
      </c>
      <c r="O187" s="64">
        <v>153.99310344827586</v>
      </c>
      <c r="P187" s="64">
        <v>122.17999999999999</v>
      </c>
      <c r="Q187" s="64">
        <v>144.00000000000003</v>
      </c>
      <c r="R187" s="64">
        <v>202.18620689655168</v>
      </c>
      <c r="S187" s="64">
        <v>263.2074074074074</v>
      </c>
      <c r="T187" s="64">
        <v>232.34074074074076</v>
      </c>
      <c r="U187" s="64">
        <v>115.18214285714286</v>
      </c>
      <c r="V187" s="65">
        <v>2065.7171875570152</v>
      </c>
      <c r="W187" s="66">
        <v>346</v>
      </c>
      <c r="X187" s="67">
        <v>0.96111111111111114</v>
      </c>
      <c r="Y187" s="68"/>
      <c r="Z187" s="68"/>
      <c r="AA187" s="68"/>
      <c r="AB187" s="68"/>
      <c r="AC187" s="68"/>
      <c r="AD187" s="68"/>
      <c r="AE187" s="68"/>
      <c r="AF187" s="68"/>
      <c r="AG187" s="68"/>
      <c r="AH187" s="68"/>
      <c r="AI187" s="68"/>
      <c r="AJ187" s="68"/>
      <c r="AK187" s="68"/>
      <c r="AL187" s="68"/>
      <c r="AM187" s="68"/>
      <c r="AN187" s="68"/>
      <c r="AO187" s="68"/>
      <c r="AP187" s="68"/>
      <c r="AQ187" s="68"/>
      <c r="AR187" s="68"/>
    </row>
    <row r="188" spans="1:44" s="69" customFormat="1" ht="15" customHeight="1" x14ac:dyDescent="0.2">
      <c r="A188" s="59">
        <v>35080080</v>
      </c>
      <c r="B188" s="60" t="s">
        <v>25</v>
      </c>
      <c r="C188" s="60" t="s">
        <v>371</v>
      </c>
      <c r="D188" s="60" t="s">
        <v>370</v>
      </c>
      <c r="E188" s="60" t="s">
        <v>297</v>
      </c>
      <c r="F188" s="60">
        <v>6</v>
      </c>
      <c r="G188" s="60">
        <v>450</v>
      </c>
      <c r="H188" s="61">
        <v>-73.23408332999999</v>
      </c>
      <c r="I188" s="62">
        <v>4.8603888900000003</v>
      </c>
      <c r="J188" s="63">
        <v>61.483333333333334</v>
      </c>
      <c r="K188" s="64">
        <v>104.44666666666666</v>
      </c>
      <c r="L188" s="64">
        <v>174.1</v>
      </c>
      <c r="M188" s="64">
        <v>442.35000000000008</v>
      </c>
      <c r="N188" s="64">
        <v>619.07142857142867</v>
      </c>
      <c r="O188" s="64">
        <v>626.75</v>
      </c>
      <c r="P188" s="64">
        <v>594.52333333333343</v>
      </c>
      <c r="Q188" s="64">
        <v>481.0310344827588</v>
      </c>
      <c r="R188" s="64">
        <v>419.2310344827585</v>
      </c>
      <c r="S188" s="64">
        <v>392.03571428571428</v>
      </c>
      <c r="T188" s="64">
        <v>283.82333333333338</v>
      </c>
      <c r="U188" s="64">
        <v>153.23999999999998</v>
      </c>
      <c r="V188" s="65">
        <v>4352.0858784893271</v>
      </c>
      <c r="W188" s="66">
        <v>354</v>
      </c>
      <c r="X188" s="67">
        <v>0.98333333333333328</v>
      </c>
      <c r="Y188" s="68"/>
      <c r="Z188" s="68"/>
      <c r="AA188" s="68"/>
      <c r="AB188" s="68"/>
      <c r="AC188" s="68"/>
      <c r="AD188" s="68"/>
      <c r="AE188" s="68"/>
      <c r="AF188" s="68"/>
      <c r="AG188" s="68"/>
      <c r="AH188" s="68"/>
      <c r="AI188" s="68"/>
      <c r="AJ188" s="68"/>
      <c r="AK188" s="68"/>
      <c r="AL188" s="68"/>
      <c r="AM188" s="68"/>
      <c r="AN188" s="68"/>
      <c r="AO188" s="68"/>
      <c r="AP188" s="68"/>
      <c r="AQ188" s="68"/>
      <c r="AR188" s="68"/>
    </row>
    <row r="189" spans="1:44" s="69" customFormat="1" ht="15" customHeight="1" x14ac:dyDescent="0.2">
      <c r="A189" s="59">
        <v>35070180</v>
      </c>
      <c r="B189" s="60" t="s">
        <v>39</v>
      </c>
      <c r="C189" s="60" t="s">
        <v>372</v>
      </c>
      <c r="D189" s="60" t="s">
        <v>370</v>
      </c>
      <c r="E189" s="60" t="s">
        <v>297</v>
      </c>
      <c r="F189" s="60">
        <v>6</v>
      </c>
      <c r="G189" s="60">
        <v>850</v>
      </c>
      <c r="H189" s="61">
        <v>-73.256749999999997</v>
      </c>
      <c r="I189" s="62">
        <v>4.8607777799999994</v>
      </c>
      <c r="J189" s="63">
        <v>57.42307692307692</v>
      </c>
      <c r="K189" s="64">
        <v>114.48076923076923</v>
      </c>
      <c r="L189" s="64">
        <v>195.44074074074075</v>
      </c>
      <c r="M189" s="64">
        <v>460.90714285714284</v>
      </c>
      <c r="N189" s="64">
        <v>643.26666666666665</v>
      </c>
      <c r="O189" s="64">
        <v>694.39285714285711</v>
      </c>
      <c r="P189" s="64">
        <v>627.42857142857156</v>
      </c>
      <c r="Q189" s="64">
        <v>536.25769230769231</v>
      </c>
      <c r="R189" s="64">
        <v>436.03928571428588</v>
      </c>
      <c r="S189" s="64">
        <v>437.33600000000001</v>
      </c>
      <c r="T189" s="64">
        <v>323.62307692307695</v>
      </c>
      <c r="U189" s="64">
        <v>177.01599999999999</v>
      </c>
      <c r="V189" s="65">
        <v>4703.6118799348797</v>
      </c>
      <c r="W189" s="66">
        <v>320</v>
      </c>
      <c r="X189" s="67">
        <v>0.88888888888888884</v>
      </c>
      <c r="Y189" s="68"/>
      <c r="Z189" s="68"/>
      <c r="AA189" s="68"/>
      <c r="AB189" s="68"/>
      <c r="AC189" s="68"/>
      <c r="AD189" s="68"/>
      <c r="AE189" s="68"/>
      <c r="AF189" s="68"/>
      <c r="AG189" s="68"/>
      <c r="AH189" s="68"/>
      <c r="AI189" s="68"/>
      <c r="AJ189" s="68"/>
      <c r="AK189" s="68"/>
      <c r="AL189" s="68"/>
      <c r="AM189" s="68"/>
      <c r="AN189" s="68"/>
      <c r="AO189" s="68"/>
      <c r="AP189" s="68"/>
      <c r="AQ189" s="68"/>
      <c r="AR189" s="68"/>
    </row>
    <row r="190" spans="1:44" s="69" customFormat="1" ht="15" customHeight="1" x14ac:dyDescent="0.2">
      <c r="A190" s="59">
        <v>24030400</v>
      </c>
      <c r="B190" s="60" t="s">
        <v>25</v>
      </c>
      <c r="C190" s="60" t="s">
        <v>373</v>
      </c>
      <c r="D190" s="60" t="s">
        <v>374</v>
      </c>
      <c r="E190" s="60" t="s">
        <v>297</v>
      </c>
      <c r="F190" s="60">
        <v>6</v>
      </c>
      <c r="G190" s="60">
        <v>2690</v>
      </c>
      <c r="H190" s="61">
        <v>-72.985777779999992</v>
      </c>
      <c r="I190" s="62">
        <v>5.8687222200000004</v>
      </c>
      <c r="J190" s="63">
        <v>28.680000000000003</v>
      </c>
      <c r="K190" s="64">
        <v>42.433333333333323</v>
      </c>
      <c r="L190" s="64">
        <v>86.25</v>
      </c>
      <c r="M190" s="64">
        <v>133.68620689655174</v>
      </c>
      <c r="N190" s="64">
        <v>136.40333333333334</v>
      </c>
      <c r="O190" s="64">
        <v>59.282758620689656</v>
      </c>
      <c r="P190" s="64">
        <v>53.933333333333316</v>
      </c>
      <c r="Q190" s="64">
        <v>51.79</v>
      </c>
      <c r="R190" s="64">
        <v>77.364285714285714</v>
      </c>
      <c r="S190" s="64">
        <v>149.2448275862069</v>
      </c>
      <c r="T190" s="64">
        <v>103.30689655172414</v>
      </c>
      <c r="U190" s="64">
        <v>50.259999999999991</v>
      </c>
      <c r="V190" s="65">
        <v>972.63497536945806</v>
      </c>
      <c r="W190" s="66">
        <v>354</v>
      </c>
      <c r="X190" s="67">
        <v>0.98333333333333328</v>
      </c>
      <c r="Y190" s="68"/>
      <c r="Z190" s="68"/>
      <c r="AA190" s="68"/>
      <c r="AB190" s="68"/>
      <c r="AC190" s="68"/>
      <c r="AD190" s="68"/>
      <c r="AE190" s="68"/>
      <c r="AF190" s="68"/>
      <c r="AG190" s="68"/>
      <c r="AH190" s="68"/>
      <c r="AI190" s="68"/>
      <c r="AJ190" s="68"/>
      <c r="AK190" s="68"/>
      <c r="AL190" s="68"/>
      <c r="AM190" s="68"/>
      <c r="AN190" s="68"/>
      <c r="AO190" s="68"/>
      <c r="AP190" s="68"/>
      <c r="AQ190" s="68"/>
      <c r="AR190" s="68"/>
    </row>
    <row r="191" spans="1:44" s="69" customFormat="1" ht="15" customHeight="1" x14ac:dyDescent="0.2">
      <c r="A191" s="59">
        <v>24010460</v>
      </c>
      <c r="B191" s="60" t="s">
        <v>25</v>
      </c>
      <c r="C191" s="60" t="s">
        <v>1441</v>
      </c>
      <c r="D191" s="60" t="s">
        <v>375</v>
      </c>
      <c r="E191" s="60" t="s">
        <v>297</v>
      </c>
      <c r="F191" s="60">
        <v>6</v>
      </c>
      <c r="G191" s="60">
        <v>2370</v>
      </c>
      <c r="H191" s="61">
        <v>-73.599999999999994</v>
      </c>
      <c r="I191" s="62">
        <v>5.7166666699999995</v>
      </c>
      <c r="J191" s="63">
        <v>46.481481481481481</v>
      </c>
      <c r="K191" s="64">
        <v>81.75</v>
      </c>
      <c r="L191" s="64">
        <v>121.75</v>
      </c>
      <c r="M191" s="64">
        <v>150.2925925925926</v>
      </c>
      <c r="N191" s="64">
        <v>140.5107142857143</v>
      </c>
      <c r="O191" s="64">
        <v>80.992592592592601</v>
      </c>
      <c r="P191" s="64">
        <v>64.400000000000006</v>
      </c>
      <c r="Q191" s="64">
        <v>55.21153846153846</v>
      </c>
      <c r="R191" s="64">
        <v>99.792592592592598</v>
      </c>
      <c r="S191" s="64">
        <v>187.62222222222223</v>
      </c>
      <c r="T191" s="64">
        <v>173.74799999999999</v>
      </c>
      <c r="U191" s="64">
        <v>86.126923076923077</v>
      </c>
      <c r="V191" s="65">
        <v>1288.6786573056572</v>
      </c>
      <c r="W191" s="66">
        <v>315</v>
      </c>
      <c r="X191" s="67">
        <v>0.875</v>
      </c>
      <c r="Y191" s="68"/>
      <c r="Z191" s="68"/>
      <c r="AA191" s="68"/>
      <c r="AB191" s="68"/>
      <c r="AC191" s="68"/>
      <c r="AD191" s="68"/>
      <c r="AE191" s="68"/>
      <c r="AF191" s="68"/>
      <c r="AG191" s="68"/>
      <c r="AH191" s="68"/>
      <c r="AI191" s="68"/>
      <c r="AJ191" s="68"/>
      <c r="AK191" s="68"/>
      <c r="AL191" s="68"/>
      <c r="AM191" s="68"/>
      <c r="AN191" s="68"/>
      <c r="AO191" s="68"/>
      <c r="AP191" s="68"/>
      <c r="AQ191" s="68"/>
      <c r="AR191" s="68"/>
    </row>
    <row r="192" spans="1:44" s="69" customFormat="1" ht="15" customHeight="1" x14ac:dyDescent="0.2">
      <c r="A192" s="59">
        <v>24010110</v>
      </c>
      <c r="B192" s="60" t="s">
        <v>25</v>
      </c>
      <c r="C192" s="60" t="s">
        <v>376</v>
      </c>
      <c r="D192" s="60" t="s">
        <v>377</v>
      </c>
      <c r="E192" s="60" t="s">
        <v>297</v>
      </c>
      <c r="F192" s="60">
        <v>8</v>
      </c>
      <c r="G192" s="60">
        <v>1520</v>
      </c>
      <c r="H192" s="61">
        <v>-73.469166669999993</v>
      </c>
      <c r="I192" s="62">
        <v>6.0769444400000001</v>
      </c>
      <c r="J192" s="63">
        <v>73.09666666666665</v>
      </c>
      <c r="K192" s="64">
        <v>105.15666666666668</v>
      </c>
      <c r="L192" s="64">
        <v>156.69999999999996</v>
      </c>
      <c r="M192" s="64">
        <v>249.30333333333331</v>
      </c>
      <c r="N192" s="64">
        <v>311.79666666666668</v>
      </c>
      <c r="O192" s="64">
        <v>219.32333333333332</v>
      </c>
      <c r="P192" s="64">
        <v>198.31</v>
      </c>
      <c r="Q192" s="64">
        <v>195.50689655172414</v>
      </c>
      <c r="R192" s="64">
        <v>262.8</v>
      </c>
      <c r="S192" s="64">
        <v>261.62962962962962</v>
      </c>
      <c r="T192" s="64">
        <v>218.72592592592594</v>
      </c>
      <c r="U192" s="64">
        <v>121.04827586206896</v>
      </c>
      <c r="V192" s="65">
        <v>2373.3973946360147</v>
      </c>
      <c r="W192" s="66">
        <v>352</v>
      </c>
      <c r="X192" s="67">
        <v>0.97777777777777775</v>
      </c>
      <c r="Y192" s="68"/>
      <c r="Z192" s="68"/>
      <c r="AA192" s="68"/>
      <c r="AB192" s="68"/>
      <c r="AC192" s="68"/>
      <c r="AD192" s="68"/>
      <c r="AE192" s="68"/>
      <c r="AF192" s="68"/>
      <c r="AG192" s="68"/>
      <c r="AH192" s="68"/>
      <c r="AI192" s="68"/>
      <c r="AJ192" s="68"/>
      <c r="AK192" s="68"/>
      <c r="AL192" s="68"/>
      <c r="AM192" s="68"/>
      <c r="AN192" s="68"/>
      <c r="AO192" s="68"/>
      <c r="AP192" s="68"/>
      <c r="AQ192" s="68"/>
      <c r="AR192" s="68"/>
    </row>
    <row r="193" spans="1:44" s="69" customFormat="1" ht="15" customHeight="1" x14ac:dyDescent="0.2">
      <c r="A193" s="59">
        <v>24030670</v>
      </c>
      <c r="B193" s="60" t="s">
        <v>25</v>
      </c>
      <c r="C193" s="60" t="s">
        <v>378</v>
      </c>
      <c r="D193" s="60" t="s">
        <v>379</v>
      </c>
      <c r="E193" s="60" t="s">
        <v>297</v>
      </c>
      <c r="F193" s="60">
        <v>6</v>
      </c>
      <c r="G193" s="60">
        <v>3240</v>
      </c>
      <c r="H193" s="61">
        <v>-72.771000000000001</v>
      </c>
      <c r="I193" s="62">
        <v>6.1396388899999996</v>
      </c>
      <c r="J193" s="63">
        <v>39.182758620689661</v>
      </c>
      <c r="K193" s="64">
        <v>57.258620689655167</v>
      </c>
      <c r="L193" s="64">
        <v>88.386206896551712</v>
      </c>
      <c r="M193" s="64">
        <v>148.50689655172414</v>
      </c>
      <c r="N193" s="64">
        <v>120.62222222222225</v>
      </c>
      <c r="O193" s="64">
        <v>60.6</v>
      </c>
      <c r="P193" s="64">
        <v>63.603571428571435</v>
      </c>
      <c r="Q193" s="64">
        <v>58.325925925925915</v>
      </c>
      <c r="R193" s="64">
        <v>106.0888888888889</v>
      </c>
      <c r="S193" s="64">
        <v>140.67407407407407</v>
      </c>
      <c r="T193" s="64">
        <v>122.80769230769231</v>
      </c>
      <c r="U193" s="64">
        <v>47.551851851851843</v>
      </c>
      <c r="V193" s="65">
        <v>1053.6087094578475</v>
      </c>
      <c r="W193" s="66">
        <v>332</v>
      </c>
      <c r="X193" s="67">
        <v>0.92222222222222228</v>
      </c>
      <c r="Y193" s="68"/>
      <c r="Z193" s="68"/>
      <c r="AA193" s="68"/>
      <c r="AB193" s="68"/>
      <c r="AC193" s="68"/>
      <c r="AD193" s="68"/>
      <c r="AE193" s="68"/>
      <c r="AF193" s="68"/>
      <c r="AG193" s="68"/>
      <c r="AH193" s="68"/>
      <c r="AI193" s="68"/>
      <c r="AJ193" s="68"/>
      <c r="AK193" s="68"/>
      <c r="AL193" s="68"/>
      <c r="AM193" s="68"/>
      <c r="AN193" s="68"/>
      <c r="AO193" s="68"/>
      <c r="AP193" s="68"/>
      <c r="AQ193" s="68"/>
      <c r="AR193" s="68"/>
    </row>
    <row r="194" spans="1:44" s="69" customFormat="1" ht="15" customHeight="1" x14ac:dyDescent="0.2">
      <c r="A194" s="59">
        <v>24035320</v>
      </c>
      <c r="B194" s="60" t="s">
        <v>41</v>
      </c>
      <c r="C194" s="60" t="s">
        <v>379</v>
      </c>
      <c r="D194" s="60" t="s">
        <v>379</v>
      </c>
      <c r="E194" s="60" t="s">
        <v>297</v>
      </c>
      <c r="F194" s="60">
        <v>6</v>
      </c>
      <c r="G194" s="60">
        <v>2594</v>
      </c>
      <c r="H194" s="61">
        <v>-72.70483333</v>
      </c>
      <c r="I194" s="62">
        <v>6.1168611099999994</v>
      </c>
      <c r="J194" s="63">
        <v>38.946666666666673</v>
      </c>
      <c r="K194" s="64">
        <v>52.386206896551712</v>
      </c>
      <c r="L194" s="64">
        <v>91.33666666666663</v>
      </c>
      <c r="M194" s="64">
        <v>153.48666666666668</v>
      </c>
      <c r="N194" s="64">
        <v>122.80666666666664</v>
      </c>
      <c r="O194" s="64">
        <v>46.141379310344831</v>
      </c>
      <c r="P194" s="64">
        <v>44.69655172413794</v>
      </c>
      <c r="Q194" s="64">
        <v>49.713333333333338</v>
      </c>
      <c r="R194" s="64">
        <v>81.56</v>
      </c>
      <c r="S194" s="64">
        <v>156.40999999999997</v>
      </c>
      <c r="T194" s="64">
        <v>148.85666666666665</v>
      </c>
      <c r="U194" s="64">
        <v>62.489285714285714</v>
      </c>
      <c r="V194" s="65">
        <v>1048.8300903119869</v>
      </c>
      <c r="W194" s="66">
        <v>355</v>
      </c>
      <c r="X194" s="67">
        <v>0.98611111111111116</v>
      </c>
      <c r="Y194" s="68"/>
      <c r="Z194" s="68"/>
      <c r="AA194" s="68"/>
      <c r="AB194" s="68"/>
      <c r="AC194" s="68"/>
      <c r="AD194" s="68"/>
      <c r="AE194" s="68"/>
      <c r="AF194" s="68"/>
      <c r="AG194" s="68"/>
      <c r="AH194" s="68"/>
      <c r="AI194" s="68"/>
      <c r="AJ194" s="68"/>
      <c r="AK194" s="68"/>
      <c r="AL194" s="68"/>
      <c r="AM194" s="68"/>
      <c r="AN194" s="68"/>
      <c r="AO194" s="68"/>
      <c r="AP194" s="68"/>
      <c r="AQ194" s="68"/>
      <c r="AR194" s="68"/>
    </row>
    <row r="195" spans="1:44" s="69" customFormat="1" ht="15" customHeight="1" x14ac:dyDescent="0.2">
      <c r="A195" s="59">
        <v>24037550</v>
      </c>
      <c r="B195" s="60" t="s">
        <v>1382</v>
      </c>
      <c r="C195" s="60" t="s">
        <v>380</v>
      </c>
      <c r="D195" s="60" t="s">
        <v>380</v>
      </c>
      <c r="E195" s="60" t="s">
        <v>297</v>
      </c>
      <c r="F195" s="60">
        <v>6</v>
      </c>
      <c r="G195" s="60">
        <v>2720</v>
      </c>
      <c r="H195" s="61">
        <v>-73.251053060000004</v>
      </c>
      <c r="I195" s="62">
        <v>5.5060963899999997</v>
      </c>
      <c r="J195" s="63">
        <v>15.066666666666666</v>
      </c>
      <c r="K195" s="64">
        <v>21.146428571428572</v>
      </c>
      <c r="L195" s="64">
        <v>49.382758620689657</v>
      </c>
      <c r="M195" s="64">
        <v>94.269999999999982</v>
      </c>
      <c r="N195" s="64">
        <v>107.05357142857146</v>
      </c>
      <c r="O195" s="64">
        <v>73.203333333333333</v>
      </c>
      <c r="P195" s="64">
        <v>67.11071428571428</v>
      </c>
      <c r="Q195" s="64">
        <v>48.415384615384625</v>
      </c>
      <c r="R195" s="64">
        <v>67.775862068965523</v>
      </c>
      <c r="S195" s="64">
        <v>99.207692307692298</v>
      </c>
      <c r="T195" s="64">
        <v>82.906896551724117</v>
      </c>
      <c r="U195" s="64">
        <v>29.346666666666671</v>
      </c>
      <c r="V195" s="65">
        <v>754.88597511683702</v>
      </c>
      <c r="W195" s="66">
        <v>343</v>
      </c>
      <c r="X195" s="67">
        <v>0.95277777777777772</v>
      </c>
      <c r="Y195" s="68"/>
      <c r="Z195" s="68"/>
      <c r="AA195" s="68"/>
      <c r="AB195" s="68"/>
      <c r="AC195" s="68"/>
      <c r="AD195" s="68"/>
      <c r="AE195" s="68"/>
      <c r="AF195" s="68"/>
      <c r="AG195" s="68"/>
      <c r="AH195" s="68"/>
      <c r="AI195" s="68"/>
      <c r="AJ195" s="68"/>
      <c r="AK195" s="68"/>
      <c r="AL195" s="68"/>
      <c r="AM195" s="68"/>
      <c r="AN195" s="68"/>
      <c r="AO195" s="68"/>
      <c r="AP195" s="68"/>
      <c r="AQ195" s="68"/>
      <c r="AR195" s="68"/>
    </row>
    <row r="196" spans="1:44" s="69" customFormat="1" ht="15" customHeight="1" x14ac:dyDescent="0.2">
      <c r="A196" s="59">
        <v>24030690</v>
      </c>
      <c r="B196" s="60" t="s">
        <v>25</v>
      </c>
      <c r="C196" s="60" t="s">
        <v>381</v>
      </c>
      <c r="D196" s="60" t="s">
        <v>382</v>
      </c>
      <c r="E196" s="60" t="s">
        <v>297</v>
      </c>
      <c r="F196" s="60">
        <v>6</v>
      </c>
      <c r="G196" s="60">
        <v>352</v>
      </c>
      <c r="H196" s="61">
        <v>-72.644055560000012</v>
      </c>
      <c r="I196" s="62">
        <v>5.98858333</v>
      </c>
      <c r="J196" s="63">
        <v>28.789655172413788</v>
      </c>
      <c r="K196" s="64">
        <v>37.824999999999996</v>
      </c>
      <c r="L196" s="64">
        <v>63.572413793103443</v>
      </c>
      <c r="M196" s="64">
        <v>120.59310344827587</v>
      </c>
      <c r="N196" s="64">
        <v>111.88214285714285</v>
      </c>
      <c r="O196" s="64">
        <v>61.664285714285718</v>
      </c>
      <c r="P196" s="64">
        <v>65.964285714285708</v>
      </c>
      <c r="Q196" s="64">
        <v>65.696551724137919</v>
      </c>
      <c r="R196" s="64">
        <v>71.640000000000015</v>
      </c>
      <c r="S196" s="64">
        <v>125.12413793103448</v>
      </c>
      <c r="T196" s="64">
        <v>98.320689655172416</v>
      </c>
      <c r="U196" s="64">
        <v>43.986666666666672</v>
      </c>
      <c r="V196" s="65">
        <v>895.05893267651879</v>
      </c>
      <c r="W196" s="66">
        <v>346</v>
      </c>
      <c r="X196" s="67">
        <v>0.96111111111111114</v>
      </c>
      <c r="Y196" s="68"/>
      <c r="Z196" s="68"/>
      <c r="AA196" s="68"/>
      <c r="AB196" s="68"/>
      <c r="AC196" s="68"/>
      <c r="AD196" s="68"/>
      <c r="AE196" s="68"/>
      <c r="AF196" s="68"/>
      <c r="AG196" s="68"/>
      <c r="AH196" s="68"/>
      <c r="AI196" s="68"/>
      <c r="AJ196" s="68"/>
      <c r="AK196" s="68"/>
      <c r="AL196" s="68"/>
      <c r="AM196" s="68"/>
      <c r="AN196" s="68"/>
      <c r="AO196" s="68"/>
      <c r="AP196" s="68"/>
      <c r="AQ196" s="68"/>
      <c r="AR196" s="68"/>
    </row>
    <row r="197" spans="1:44" s="69" customFormat="1" ht="15" customHeight="1" x14ac:dyDescent="0.2">
      <c r="A197" s="59">
        <v>24030570</v>
      </c>
      <c r="B197" s="60" t="s">
        <v>25</v>
      </c>
      <c r="C197" s="60" t="s">
        <v>383</v>
      </c>
      <c r="D197" s="60" t="s">
        <v>384</v>
      </c>
      <c r="E197" s="60" t="s">
        <v>297</v>
      </c>
      <c r="F197" s="60">
        <v>6</v>
      </c>
      <c r="G197" s="60">
        <v>2328</v>
      </c>
      <c r="H197" s="61">
        <v>-72.635333329999995</v>
      </c>
      <c r="I197" s="62">
        <v>6.0620833300000001</v>
      </c>
      <c r="J197" s="63">
        <v>27.113333333333337</v>
      </c>
      <c r="K197" s="64">
        <v>30.679310344827581</v>
      </c>
      <c r="L197" s="64">
        <v>56.550000000000004</v>
      </c>
      <c r="M197" s="64">
        <v>105.39666666666668</v>
      </c>
      <c r="N197" s="64">
        <v>104.17586206896553</v>
      </c>
      <c r="O197" s="64">
        <v>36.934482758620689</v>
      </c>
      <c r="P197" s="64">
        <v>31.196666666666665</v>
      </c>
      <c r="Q197" s="64">
        <v>38.546666666666667</v>
      </c>
      <c r="R197" s="64">
        <v>59.80333333333332</v>
      </c>
      <c r="S197" s="64">
        <v>113.35172413793099</v>
      </c>
      <c r="T197" s="64">
        <v>93.13666666666667</v>
      </c>
      <c r="U197" s="64">
        <v>41.313793103448262</v>
      </c>
      <c r="V197" s="65">
        <v>738.19850574712632</v>
      </c>
      <c r="W197" s="66">
        <v>355</v>
      </c>
      <c r="X197" s="67">
        <v>0.98611111111111116</v>
      </c>
      <c r="Y197" s="68"/>
      <c r="Z197" s="68"/>
      <c r="AA197" s="68"/>
      <c r="AB197" s="68"/>
      <c r="AC197" s="68"/>
      <c r="AD197" s="68"/>
      <c r="AE197" s="68"/>
      <c r="AF197" s="68"/>
      <c r="AG197" s="68"/>
      <c r="AH197" s="68"/>
      <c r="AI197" s="68"/>
      <c r="AJ197" s="68"/>
      <c r="AK197" s="68"/>
      <c r="AL197" s="68"/>
      <c r="AM197" s="68"/>
      <c r="AN197" s="68"/>
      <c r="AO197" s="68"/>
      <c r="AP197" s="68"/>
      <c r="AQ197" s="68"/>
      <c r="AR197" s="68"/>
    </row>
    <row r="198" spans="1:44" s="69" customFormat="1" ht="15" customHeight="1" x14ac:dyDescent="0.2">
      <c r="A198" s="59">
        <v>35235010</v>
      </c>
      <c r="B198" s="60" t="s">
        <v>41</v>
      </c>
      <c r="C198" s="60" t="s">
        <v>385</v>
      </c>
      <c r="D198" s="60" t="s">
        <v>384</v>
      </c>
      <c r="E198" s="60" t="s">
        <v>297</v>
      </c>
      <c r="F198" s="60">
        <v>6</v>
      </c>
      <c r="G198" s="60">
        <v>3590</v>
      </c>
      <c r="H198" s="61">
        <v>-72.529277780000001</v>
      </c>
      <c r="I198" s="62">
        <v>6.0116666699999994</v>
      </c>
      <c r="J198" s="63">
        <v>26.833333333333339</v>
      </c>
      <c r="K198" s="64">
        <v>59.514285714285727</v>
      </c>
      <c r="L198" s="64">
        <v>88.963333333333324</v>
      </c>
      <c r="M198" s="64">
        <v>203.02857142857144</v>
      </c>
      <c r="N198" s="64">
        <v>301.23103448275867</v>
      </c>
      <c r="O198" s="64">
        <v>377.69310344827585</v>
      </c>
      <c r="P198" s="64">
        <v>455.35714285714272</v>
      </c>
      <c r="Q198" s="64">
        <v>368.6357142857143</v>
      </c>
      <c r="R198" s="64">
        <v>252.77586206896552</v>
      </c>
      <c r="S198" s="64">
        <v>196</v>
      </c>
      <c r="T198" s="64">
        <v>117.14999999999999</v>
      </c>
      <c r="U198" s="64">
        <v>61.046666666666646</v>
      </c>
      <c r="V198" s="65">
        <v>2508.2290476190474</v>
      </c>
      <c r="W198" s="66">
        <v>343</v>
      </c>
      <c r="X198" s="67">
        <v>0.95277777777777772</v>
      </c>
      <c r="Y198" s="68"/>
      <c r="Z198" s="68"/>
      <c r="AA198" s="68"/>
      <c r="AB198" s="68"/>
      <c r="AC198" s="68"/>
      <c r="AD198" s="68"/>
      <c r="AE198" s="68"/>
      <c r="AF198" s="68"/>
      <c r="AG198" s="68"/>
      <c r="AH198" s="68"/>
      <c r="AI198" s="68"/>
      <c r="AJ198" s="68"/>
      <c r="AK198" s="68"/>
      <c r="AL198" s="68"/>
      <c r="AM198" s="68"/>
      <c r="AN198" s="68"/>
      <c r="AO198" s="68"/>
      <c r="AP198" s="68"/>
      <c r="AQ198" s="68"/>
      <c r="AR198" s="68"/>
    </row>
    <row r="199" spans="1:44" s="69" customFormat="1" ht="15" customHeight="1" x14ac:dyDescent="0.2">
      <c r="A199" s="59">
        <v>24035340</v>
      </c>
      <c r="B199" s="60" t="s">
        <v>34</v>
      </c>
      <c r="C199" s="60" t="s">
        <v>386</v>
      </c>
      <c r="D199" s="60" t="s">
        <v>387</v>
      </c>
      <c r="E199" s="60" t="s">
        <v>297</v>
      </c>
      <c r="F199" s="60">
        <v>6</v>
      </c>
      <c r="G199" s="60">
        <v>2500</v>
      </c>
      <c r="H199" s="61">
        <v>-72.967916669999994</v>
      </c>
      <c r="I199" s="62">
        <v>5.6769444399999998</v>
      </c>
      <c r="J199" s="63">
        <v>22.8</v>
      </c>
      <c r="K199" s="64">
        <v>29.189285714285706</v>
      </c>
      <c r="L199" s="64">
        <v>64.503703703703707</v>
      </c>
      <c r="M199" s="64">
        <v>103.02692307692307</v>
      </c>
      <c r="N199" s="64">
        <v>94.962962962962962</v>
      </c>
      <c r="O199" s="64">
        <v>54.332142857142848</v>
      </c>
      <c r="P199" s="64">
        <v>51.535714285714285</v>
      </c>
      <c r="Q199" s="64">
        <v>45.1111111111111</v>
      </c>
      <c r="R199" s="64">
        <v>60.71428571428573</v>
      </c>
      <c r="S199" s="64">
        <v>102.15925925925927</v>
      </c>
      <c r="T199" s="64">
        <v>86.285714285714292</v>
      </c>
      <c r="U199" s="64">
        <v>27.825925925925926</v>
      </c>
      <c r="V199" s="65">
        <v>742.4470288970291</v>
      </c>
      <c r="W199" s="66">
        <v>328</v>
      </c>
      <c r="X199" s="67">
        <v>0.91111111111111109</v>
      </c>
      <c r="Y199" s="68"/>
      <c r="Z199" s="68"/>
      <c r="AA199" s="68"/>
      <c r="AB199" s="68"/>
      <c r="AC199" s="68"/>
      <c r="AD199" s="68"/>
      <c r="AE199" s="68"/>
      <c r="AF199" s="68"/>
      <c r="AG199" s="68"/>
      <c r="AH199" s="68"/>
      <c r="AI199" s="68"/>
      <c r="AJ199" s="68"/>
      <c r="AK199" s="68"/>
      <c r="AL199" s="68"/>
      <c r="AM199" s="68"/>
      <c r="AN199" s="68"/>
      <c r="AO199" s="68"/>
      <c r="AP199" s="68"/>
      <c r="AQ199" s="68"/>
      <c r="AR199" s="68"/>
    </row>
    <row r="200" spans="1:44" s="69" customFormat="1" ht="15" customHeight="1" x14ac:dyDescent="0.2">
      <c r="A200" s="59">
        <v>24030940</v>
      </c>
      <c r="B200" s="60" t="s">
        <v>39</v>
      </c>
      <c r="C200" s="60" t="s">
        <v>1442</v>
      </c>
      <c r="D200" s="60" t="s">
        <v>387</v>
      </c>
      <c r="E200" s="60" t="s">
        <v>297</v>
      </c>
      <c r="F200" s="60">
        <v>6</v>
      </c>
      <c r="G200" s="60">
        <v>2500</v>
      </c>
      <c r="H200" s="61">
        <v>-72.907888889999995</v>
      </c>
      <c r="I200" s="62">
        <v>5.7560555600000001</v>
      </c>
      <c r="J200" s="63">
        <v>29.661538461538459</v>
      </c>
      <c r="K200" s="64">
        <v>31.884</v>
      </c>
      <c r="L200" s="64">
        <v>64.615384615384613</v>
      </c>
      <c r="M200" s="64">
        <v>111.43461538461541</v>
      </c>
      <c r="N200" s="64">
        <v>95.992857142857147</v>
      </c>
      <c r="O200" s="64">
        <v>46.882142857142853</v>
      </c>
      <c r="P200" s="64">
        <v>42.425000000000004</v>
      </c>
      <c r="Q200" s="64">
        <v>40</v>
      </c>
      <c r="R200" s="64">
        <v>58.01785714285716</v>
      </c>
      <c r="S200" s="64">
        <v>92.224000000000018</v>
      </c>
      <c r="T200" s="64">
        <v>79.942307692307679</v>
      </c>
      <c r="U200" s="64">
        <v>35.562962962962963</v>
      </c>
      <c r="V200" s="65">
        <v>728.64266625966638</v>
      </c>
      <c r="W200" s="66">
        <v>322</v>
      </c>
      <c r="X200" s="67">
        <v>0.89444444444444449</v>
      </c>
      <c r="Y200" s="68"/>
      <c r="Z200" s="68"/>
      <c r="AA200" s="68"/>
      <c r="AB200" s="68"/>
      <c r="AC200" s="68"/>
      <c r="AD200" s="68"/>
      <c r="AE200" s="68"/>
      <c r="AF200" s="68"/>
      <c r="AG200" s="68"/>
      <c r="AH200" s="68"/>
      <c r="AI200" s="68"/>
      <c r="AJ200" s="68"/>
      <c r="AK200" s="68"/>
      <c r="AL200" s="68"/>
      <c r="AM200" s="68"/>
      <c r="AN200" s="68"/>
      <c r="AO200" s="68"/>
      <c r="AP200" s="68"/>
      <c r="AQ200" s="68"/>
      <c r="AR200" s="68"/>
    </row>
    <row r="201" spans="1:44" s="69" customFormat="1" ht="15" customHeight="1" x14ac:dyDescent="0.2">
      <c r="A201" s="59">
        <v>35070100</v>
      </c>
      <c r="B201" s="60" t="s">
        <v>25</v>
      </c>
      <c r="C201" s="60" t="s">
        <v>388</v>
      </c>
      <c r="D201" s="60" t="s">
        <v>388</v>
      </c>
      <c r="E201" s="60" t="s">
        <v>297</v>
      </c>
      <c r="F201" s="60">
        <v>6</v>
      </c>
      <c r="G201" s="60">
        <v>1600</v>
      </c>
      <c r="H201" s="61">
        <v>-73.433055560000014</v>
      </c>
      <c r="I201" s="62">
        <v>4.9834722199999995</v>
      </c>
      <c r="J201" s="63">
        <v>15.257142857142856</v>
      </c>
      <c r="K201" s="64">
        <v>37.737037037037034</v>
      </c>
      <c r="L201" s="64">
        <v>56.93928571428571</v>
      </c>
      <c r="M201" s="64">
        <v>115.32857142857142</v>
      </c>
      <c r="N201" s="64">
        <v>172.99230769230775</v>
      </c>
      <c r="O201" s="64">
        <v>170.88800000000003</v>
      </c>
      <c r="P201" s="64">
        <v>185.68275862068967</v>
      </c>
      <c r="Q201" s="64">
        <v>147.16666666666666</v>
      </c>
      <c r="R201" s="64">
        <v>106.28888888888889</v>
      </c>
      <c r="S201" s="64">
        <v>90.4</v>
      </c>
      <c r="T201" s="64">
        <v>62.21153846153846</v>
      </c>
      <c r="U201" s="64">
        <v>24.54615384615385</v>
      </c>
      <c r="V201" s="65">
        <v>1185.4383512132824</v>
      </c>
      <c r="W201" s="66">
        <v>320</v>
      </c>
      <c r="X201" s="67">
        <v>0.88888888888888884</v>
      </c>
      <c r="Y201" s="68"/>
      <c r="Z201" s="68"/>
      <c r="AA201" s="68"/>
      <c r="AB201" s="68"/>
      <c r="AC201" s="68"/>
      <c r="AD201" s="68"/>
      <c r="AE201" s="68"/>
      <c r="AF201" s="68"/>
      <c r="AG201" s="68"/>
      <c r="AH201" s="68"/>
      <c r="AI201" s="68"/>
      <c r="AJ201" s="68"/>
      <c r="AK201" s="68"/>
      <c r="AL201" s="68"/>
      <c r="AM201" s="68"/>
      <c r="AN201" s="68"/>
      <c r="AO201" s="68"/>
      <c r="AP201" s="68"/>
      <c r="AQ201" s="68"/>
      <c r="AR201" s="68"/>
    </row>
    <row r="202" spans="1:44" s="69" customFormat="1" ht="15" customHeight="1" x14ac:dyDescent="0.2">
      <c r="A202" s="59">
        <v>24030380</v>
      </c>
      <c r="B202" s="60" t="s">
        <v>25</v>
      </c>
      <c r="C202" s="60" t="s">
        <v>389</v>
      </c>
      <c r="D202" s="60" t="s">
        <v>389</v>
      </c>
      <c r="E202" s="60" t="s">
        <v>297</v>
      </c>
      <c r="F202" s="60">
        <v>6</v>
      </c>
      <c r="G202" s="60">
        <v>2860</v>
      </c>
      <c r="H202" s="61">
        <v>-73.23492306</v>
      </c>
      <c r="I202" s="62">
        <v>5.7496611099999999</v>
      </c>
      <c r="J202" s="63">
        <v>34.39</v>
      </c>
      <c r="K202" s="64">
        <v>69.775862068965523</v>
      </c>
      <c r="L202" s="64">
        <v>95.7</v>
      </c>
      <c r="M202" s="64">
        <v>129.52758620689653</v>
      </c>
      <c r="N202" s="64">
        <v>139.14333333333337</v>
      </c>
      <c r="O202" s="64">
        <v>95.824137931034471</v>
      </c>
      <c r="P202" s="64">
        <v>80.571428571428569</v>
      </c>
      <c r="Q202" s="64">
        <v>80.203333333333347</v>
      </c>
      <c r="R202" s="64">
        <v>91.434482758620689</v>
      </c>
      <c r="S202" s="64">
        <v>148.37142857142857</v>
      </c>
      <c r="T202" s="64">
        <v>119.44482758620693</v>
      </c>
      <c r="U202" s="64">
        <v>59.806896551724144</v>
      </c>
      <c r="V202" s="65">
        <v>1144.193316912972</v>
      </c>
      <c r="W202" s="66">
        <v>349</v>
      </c>
      <c r="X202" s="67">
        <v>0.96944444444444444</v>
      </c>
      <c r="Y202" s="68"/>
      <c r="Z202" s="68"/>
      <c r="AA202" s="68"/>
      <c r="AB202" s="68"/>
      <c r="AC202" s="68"/>
      <c r="AD202" s="68"/>
      <c r="AE202" s="68"/>
      <c r="AF202" s="68"/>
      <c r="AG202" s="68"/>
      <c r="AH202" s="68"/>
      <c r="AI202" s="68"/>
      <c r="AJ202" s="68"/>
      <c r="AK202" s="68"/>
      <c r="AL202" s="68"/>
      <c r="AM202" s="68"/>
      <c r="AN202" s="68"/>
      <c r="AO202" s="68"/>
      <c r="AP202" s="68"/>
      <c r="AQ202" s="68"/>
      <c r="AR202" s="68"/>
    </row>
    <row r="203" spans="1:44" s="69" customFormat="1" ht="15" customHeight="1" x14ac:dyDescent="0.2">
      <c r="A203" s="59">
        <v>24030240</v>
      </c>
      <c r="B203" s="60" t="s">
        <v>25</v>
      </c>
      <c r="C203" s="60" t="s">
        <v>1443</v>
      </c>
      <c r="D203" s="60" t="s">
        <v>1443</v>
      </c>
      <c r="E203" s="60" t="s">
        <v>297</v>
      </c>
      <c r="F203" s="60">
        <v>6</v>
      </c>
      <c r="G203" s="60">
        <v>2550</v>
      </c>
      <c r="H203" s="61">
        <v>-72.689333329999997</v>
      </c>
      <c r="I203" s="62">
        <v>6.2317499999999999</v>
      </c>
      <c r="J203" s="63">
        <v>22.373333333333331</v>
      </c>
      <c r="K203" s="64">
        <v>42.416666666666671</v>
      </c>
      <c r="L203" s="64">
        <v>87.175862068965515</v>
      </c>
      <c r="M203" s="64">
        <v>149.55666666666667</v>
      </c>
      <c r="N203" s="64">
        <v>133.0344827586207</v>
      </c>
      <c r="O203" s="64">
        <v>43.016666666666673</v>
      </c>
      <c r="P203" s="64">
        <v>33.800000000000004</v>
      </c>
      <c r="Q203" s="64">
        <v>39.426666666666655</v>
      </c>
      <c r="R203" s="64">
        <v>87.17333333333336</v>
      </c>
      <c r="S203" s="64">
        <v>159.21071428571426</v>
      </c>
      <c r="T203" s="64">
        <v>117.19655172413795</v>
      </c>
      <c r="U203" s="64">
        <v>50.330000000000005</v>
      </c>
      <c r="V203" s="65">
        <v>964.71094417077188</v>
      </c>
      <c r="W203" s="66">
        <v>354</v>
      </c>
      <c r="X203" s="67">
        <v>0.98333333333333328</v>
      </c>
      <c r="Y203" s="68"/>
      <c r="Z203" s="68"/>
      <c r="AA203" s="68"/>
      <c r="AB203" s="68"/>
      <c r="AC203" s="68"/>
      <c r="AD203" s="68"/>
      <c r="AE203" s="68"/>
      <c r="AF203" s="68"/>
      <c r="AG203" s="68"/>
      <c r="AH203" s="68"/>
      <c r="AI203" s="68"/>
      <c r="AJ203" s="68"/>
      <c r="AK203" s="68"/>
      <c r="AL203" s="68"/>
      <c r="AM203" s="68"/>
      <c r="AN203" s="68"/>
      <c r="AO203" s="68"/>
      <c r="AP203" s="68"/>
      <c r="AQ203" s="68"/>
      <c r="AR203" s="68"/>
    </row>
    <row r="204" spans="1:44" s="69" customFormat="1" ht="15" customHeight="1" x14ac:dyDescent="0.2">
      <c r="A204" s="59">
        <v>24030160</v>
      </c>
      <c r="B204" s="60" t="s">
        <v>25</v>
      </c>
      <c r="C204" s="60" t="s">
        <v>391</v>
      </c>
      <c r="D204" s="60" t="s">
        <v>391</v>
      </c>
      <c r="E204" s="60" t="s">
        <v>297</v>
      </c>
      <c r="F204" s="60">
        <v>6</v>
      </c>
      <c r="G204" s="60">
        <v>2486</v>
      </c>
      <c r="H204" s="61">
        <v>-72.784791389999995</v>
      </c>
      <c r="I204" s="62">
        <v>5.8603572200000009</v>
      </c>
      <c r="J204" s="63">
        <v>24.468965517241376</v>
      </c>
      <c r="K204" s="64">
        <v>36.941379310344821</v>
      </c>
      <c r="L204" s="64">
        <v>74.027586206896558</v>
      </c>
      <c r="M204" s="64">
        <v>114.42499999999997</v>
      </c>
      <c r="N204" s="64">
        <v>88.023333333333341</v>
      </c>
      <c r="O204" s="64">
        <v>45.879999999999995</v>
      </c>
      <c r="P204" s="64">
        <v>41.41333333333332</v>
      </c>
      <c r="Q204" s="64">
        <v>37.353571428571421</v>
      </c>
      <c r="R204" s="64">
        <v>56.923333333333325</v>
      </c>
      <c r="S204" s="64">
        <v>83.892857142857139</v>
      </c>
      <c r="T204" s="64">
        <v>75.503571428571419</v>
      </c>
      <c r="U204" s="64">
        <v>36.593103448275855</v>
      </c>
      <c r="V204" s="65">
        <v>715.44603448275836</v>
      </c>
      <c r="W204" s="66">
        <v>348</v>
      </c>
      <c r="X204" s="67">
        <v>0.96666666666666667</v>
      </c>
      <c r="Y204" s="68"/>
      <c r="Z204" s="68"/>
      <c r="AA204" s="68"/>
      <c r="AB204" s="68"/>
      <c r="AC204" s="68"/>
      <c r="AD204" s="68"/>
      <c r="AE204" s="68"/>
      <c r="AF204" s="68"/>
      <c r="AG204" s="68"/>
      <c r="AH204" s="68"/>
      <c r="AI204" s="68"/>
      <c r="AJ204" s="68"/>
      <c r="AK204" s="68"/>
      <c r="AL204" s="68"/>
      <c r="AM204" s="68"/>
      <c r="AN204" s="68"/>
      <c r="AO204" s="68"/>
      <c r="AP204" s="68"/>
      <c r="AQ204" s="68"/>
      <c r="AR204" s="68"/>
    </row>
    <row r="205" spans="1:44" s="69" customFormat="1" ht="15" customHeight="1" x14ac:dyDescent="0.2">
      <c r="A205" s="59">
        <v>35070040</v>
      </c>
      <c r="B205" s="60" t="s">
        <v>25</v>
      </c>
      <c r="C205" s="60" t="s">
        <v>394</v>
      </c>
      <c r="D205" s="60" t="s">
        <v>394</v>
      </c>
      <c r="E205" s="60" t="s">
        <v>297</v>
      </c>
      <c r="F205" s="60">
        <v>6</v>
      </c>
      <c r="G205" s="60">
        <v>2115</v>
      </c>
      <c r="H205" s="61">
        <v>-73.395944439999994</v>
      </c>
      <c r="I205" s="62">
        <v>5.3152777799999997</v>
      </c>
      <c r="J205" s="63">
        <v>17.292857142857141</v>
      </c>
      <c r="K205" s="64">
        <v>29.948148148148146</v>
      </c>
      <c r="L205" s="64">
        <v>58.327586206896569</v>
      </c>
      <c r="M205" s="64">
        <v>103.13571428571431</v>
      </c>
      <c r="N205" s="64">
        <v>154.91724137931038</v>
      </c>
      <c r="O205" s="64">
        <v>154.19629629629631</v>
      </c>
      <c r="P205" s="64">
        <v>174.39642857142857</v>
      </c>
      <c r="Q205" s="64">
        <v>144.83199999999999</v>
      </c>
      <c r="R205" s="64">
        <v>121.77307692307691</v>
      </c>
      <c r="S205" s="64">
        <v>131.49259259259259</v>
      </c>
      <c r="T205" s="64">
        <v>98.335714285714275</v>
      </c>
      <c r="U205" s="64">
        <v>40.567857142857143</v>
      </c>
      <c r="V205" s="65">
        <v>1229.2155129748924</v>
      </c>
      <c r="W205" s="66">
        <v>330</v>
      </c>
      <c r="X205" s="67">
        <v>0.91666666666666663</v>
      </c>
      <c r="Y205" s="68"/>
      <c r="Z205" s="68"/>
      <c r="AA205" s="68"/>
      <c r="AB205" s="68"/>
      <c r="AC205" s="68"/>
      <c r="AD205" s="68"/>
      <c r="AE205" s="68"/>
      <c r="AF205" s="68"/>
      <c r="AG205" s="68"/>
      <c r="AH205" s="68"/>
      <c r="AI205" s="68"/>
      <c r="AJ205" s="68"/>
      <c r="AK205" s="68"/>
      <c r="AL205" s="68"/>
      <c r="AM205" s="68"/>
      <c r="AN205" s="68"/>
      <c r="AO205" s="68"/>
      <c r="AP205" s="68"/>
      <c r="AQ205" s="68"/>
      <c r="AR205" s="68"/>
    </row>
    <row r="206" spans="1:44" s="69" customFormat="1" ht="15" customHeight="1" x14ac:dyDescent="0.2">
      <c r="A206" s="59">
        <v>24030410</v>
      </c>
      <c r="B206" s="60" t="s">
        <v>25</v>
      </c>
      <c r="C206" s="60" t="s">
        <v>395</v>
      </c>
      <c r="D206" s="60" t="s">
        <v>395</v>
      </c>
      <c r="E206" s="60" t="s">
        <v>297</v>
      </c>
      <c r="F206" s="60">
        <v>6</v>
      </c>
      <c r="G206" s="60">
        <v>2500</v>
      </c>
      <c r="H206" s="61">
        <v>-73.00491667</v>
      </c>
      <c r="I206" s="62">
        <v>5.7438333300000002</v>
      </c>
      <c r="J206" s="63">
        <v>21.9962962962963</v>
      </c>
      <c r="K206" s="64">
        <v>30.778571428571428</v>
      </c>
      <c r="L206" s="64">
        <v>64.251851851851853</v>
      </c>
      <c r="M206" s="64">
        <v>96.075000000000017</v>
      </c>
      <c r="N206" s="64">
        <v>94.151724137931026</v>
      </c>
      <c r="O206" s="64">
        <v>46.710714285714282</v>
      </c>
      <c r="P206" s="64">
        <v>52.707407407407409</v>
      </c>
      <c r="Q206" s="64">
        <v>48.818518518518516</v>
      </c>
      <c r="R206" s="64">
        <v>53.777777777777764</v>
      </c>
      <c r="S206" s="64">
        <v>106.86153846153846</v>
      </c>
      <c r="T206" s="64">
        <v>81.881481481481487</v>
      </c>
      <c r="U206" s="64">
        <v>40.92307692307692</v>
      </c>
      <c r="V206" s="65">
        <v>738.93395857016549</v>
      </c>
      <c r="W206" s="66">
        <v>327</v>
      </c>
      <c r="X206" s="67">
        <v>0.90833333333333333</v>
      </c>
      <c r="Y206" s="68"/>
      <c r="Z206" s="68"/>
      <c r="AA206" s="68"/>
      <c r="AB206" s="68"/>
      <c r="AC206" s="68"/>
      <c r="AD206" s="68"/>
      <c r="AE206" s="68"/>
      <c r="AF206" s="68"/>
      <c r="AG206" s="68"/>
      <c r="AH206" s="68"/>
      <c r="AI206" s="68"/>
      <c r="AJ206" s="68"/>
      <c r="AK206" s="68"/>
      <c r="AL206" s="68"/>
      <c r="AM206" s="68"/>
      <c r="AN206" s="68"/>
      <c r="AO206" s="68"/>
      <c r="AP206" s="68"/>
      <c r="AQ206" s="68"/>
      <c r="AR206" s="68"/>
    </row>
    <row r="207" spans="1:44" s="69" customFormat="1" ht="15" customHeight="1" x14ac:dyDescent="0.2">
      <c r="A207" s="59">
        <v>24030800</v>
      </c>
      <c r="B207" s="60" t="s">
        <v>25</v>
      </c>
      <c r="C207" s="60" t="s">
        <v>396</v>
      </c>
      <c r="D207" s="60" t="s">
        <v>397</v>
      </c>
      <c r="E207" s="60" t="s">
        <v>297</v>
      </c>
      <c r="F207" s="60">
        <v>6</v>
      </c>
      <c r="G207" s="60">
        <v>3200</v>
      </c>
      <c r="H207" s="61">
        <v>-73.163499999999999</v>
      </c>
      <c r="I207" s="62">
        <v>5.5338055600000002</v>
      </c>
      <c r="J207" s="63">
        <v>14.803703703703704</v>
      </c>
      <c r="K207" s="64">
        <v>32.679310344827591</v>
      </c>
      <c r="L207" s="64">
        <v>51.006896551724139</v>
      </c>
      <c r="M207" s="64">
        <v>91.882142857142867</v>
      </c>
      <c r="N207" s="64">
        <v>102.00333333333334</v>
      </c>
      <c r="O207" s="64">
        <v>77.003448275862056</v>
      </c>
      <c r="P207" s="64">
        <v>70.510344827586209</v>
      </c>
      <c r="Q207" s="64">
        <v>50.79999999999999</v>
      </c>
      <c r="R207" s="64">
        <v>57.453571428571422</v>
      </c>
      <c r="S207" s="64">
        <v>93.761538461538464</v>
      </c>
      <c r="T207" s="64">
        <v>95.114814814814807</v>
      </c>
      <c r="U207" s="64">
        <v>37.368965517241392</v>
      </c>
      <c r="V207" s="65">
        <v>774.38807011634606</v>
      </c>
      <c r="W207" s="66">
        <v>341</v>
      </c>
      <c r="X207" s="67">
        <v>0.94722222222222219</v>
      </c>
      <c r="Y207" s="68"/>
      <c r="Z207" s="68"/>
      <c r="AA207" s="68"/>
      <c r="AB207" s="68"/>
      <c r="AC207" s="68"/>
      <c r="AD207" s="68"/>
      <c r="AE207" s="68"/>
      <c r="AF207" s="68"/>
      <c r="AG207" s="68"/>
      <c r="AH207" s="68"/>
      <c r="AI207" s="68"/>
      <c r="AJ207" s="68"/>
      <c r="AK207" s="68"/>
      <c r="AL207" s="68"/>
      <c r="AM207" s="68"/>
      <c r="AN207" s="68"/>
      <c r="AO207" s="68"/>
      <c r="AP207" s="68"/>
      <c r="AQ207" s="68"/>
      <c r="AR207" s="68"/>
    </row>
    <row r="208" spans="1:44" s="69" customFormat="1" ht="15" customHeight="1" x14ac:dyDescent="0.2">
      <c r="A208" s="59">
        <v>24030770</v>
      </c>
      <c r="B208" s="60" t="s">
        <v>25</v>
      </c>
      <c r="C208" s="60" t="s">
        <v>1444</v>
      </c>
      <c r="D208" s="60" t="s">
        <v>397</v>
      </c>
      <c r="E208" s="60" t="s">
        <v>297</v>
      </c>
      <c r="F208" s="60">
        <v>6</v>
      </c>
      <c r="G208" s="60">
        <v>2836</v>
      </c>
      <c r="H208" s="61">
        <v>-73.126305560000006</v>
      </c>
      <c r="I208" s="62">
        <v>5.62347222</v>
      </c>
      <c r="J208" s="63">
        <v>18.889655172413796</v>
      </c>
      <c r="K208" s="64">
        <v>27.64827586206896</v>
      </c>
      <c r="L208" s="64">
        <v>60.82</v>
      </c>
      <c r="M208" s="64">
        <v>94.283333333333317</v>
      </c>
      <c r="N208" s="64">
        <v>77.213333333333338</v>
      </c>
      <c r="O208" s="64">
        <v>46.5037037037037</v>
      </c>
      <c r="P208" s="64">
        <v>43.533333333333339</v>
      </c>
      <c r="Q208" s="64">
        <v>39.517241379310342</v>
      </c>
      <c r="R208" s="64">
        <v>46.860714285714288</v>
      </c>
      <c r="S208" s="64">
        <v>85.088461538461544</v>
      </c>
      <c r="T208" s="64">
        <v>80.682758620689668</v>
      </c>
      <c r="U208" s="64">
        <v>37.003448275862063</v>
      </c>
      <c r="V208" s="65">
        <v>658.04425883822432</v>
      </c>
      <c r="W208" s="66">
        <v>338</v>
      </c>
      <c r="X208" s="67">
        <v>0.93888888888888888</v>
      </c>
      <c r="Y208" s="68"/>
      <c r="Z208" s="68"/>
      <c r="AA208" s="68"/>
      <c r="AB208" s="68"/>
      <c r="AC208" s="68"/>
      <c r="AD208" s="68"/>
      <c r="AE208" s="68"/>
      <c r="AF208" s="68"/>
      <c r="AG208" s="68"/>
      <c r="AH208" s="68"/>
      <c r="AI208" s="68"/>
      <c r="AJ208" s="68"/>
      <c r="AK208" s="68"/>
      <c r="AL208" s="68"/>
      <c r="AM208" s="68"/>
      <c r="AN208" s="68"/>
      <c r="AO208" s="68"/>
      <c r="AP208" s="68"/>
      <c r="AQ208" s="68"/>
      <c r="AR208" s="68"/>
    </row>
    <row r="209" spans="1:44" s="69" customFormat="1" ht="15" customHeight="1" x14ac:dyDescent="0.2">
      <c r="A209" s="59">
        <v>24035300</v>
      </c>
      <c r="B209" s="60" t="s">
        <v>120</v>
      </c>
      <c r="C209" s="60" t="s">
        <v>278</v>
      </c>
      <c r="D209" s="60" t="s">
        <v>397</v>
      </c>
      <c r="E209" s="60" t="s">
        <v>297</v>
      </c>
      <c r="F209" s="60">
        <v>6</v>
      </c>
      <c r="G209" s="60">
        <v>2700</v>
      </c>
      <c r="H209" s="61">
        <v>-73.187722220000012</v>
      </c>
      <c r="I209" s="62">
        <v>5.5969166699999997</v>
      </c>
      <c r="J209" s="63">
        <v>20.214285714285715</v>
      </c>
      <c r="K209" s="64">
        <v>34.227586206896554</v>
      </c>
      <c r="L209" s="64">
        <v>69.826666666666654</v>
      </c>
      <c r="M209" s="64">
        <v>94.489999999999981</v>
      </c>
      <c r="N209" s="64">
        <v>94.927586206896549</v>
      </c>
      <c r="O209" s="64">
        <v>53.91</v>
      </c>
      <c r="P209" s="64">
        <v>49.003333333333337</v>
      </c>
      <c r="Q209" s="64">
        <v>38.793333333333322</v>
      </c>
      <c r="R209" s="64">
        <v>56.717241379310352</v>
      </c>
      <c r="S209" s="64">
        <v>91.23571428571428</v>
      </c>
      <c r="T209" s="64">
        <v>87.485185185185188</v>
      </c>
      <c r="U209" s="64">
        <v>42.16551724137932</v>
      </c>
      <c r="V209" s="65">
        <v>732.9964495530013</v>
      </c>
      <c r="W209" s="66">
        <v>349</v>
      </c>
      <c r="X209" s="67">
        <v>0.96944444444444444</v>
      </c>
      <c r="Y209" s="68"/>
      <c r="Z209" s="68"/>
      <c r="AA209" s="68"/>
      <c r="AB209" s="68"/>
      <c r="AC209" s="68"/>
      <c r="AD209" s="68"/>
      <c r="AE209" s="68"/>
      <c r="AF209" s="68"/>
      <c r="AG209" s="68"/>
      <c r="AH209" s="68"/>
      <c r="AI209" s="68"/>
      <c r="AJ209" s="68"/>
      <c r="AK209" s="68"/>
      <c r="AL209" s="68"/>
      <c r="AM209" s="68"/>
      <c r="AN209" s="68"/>
      <c r="AO209" s="68"/>
      <c r="AP209" s="68"/>
      <c r="AQ209" s="68"/>
      <c r="AR209" s="68"/>
    </row>
    <row r="210" spans="1:44" s="69" customFormat="1" ht="15" customHeight="1" x14ac:dyDescent="0.2">
      <c r="A210" s="59">
        <v>24035130</v>
      </c>
      <c r="B210" s="60" t="s">
        <v>34</v>
      </c>
      <c r="C210" s="60" t="s">
        <v>398</v>
      </c>
      <c r="D210" s="60" t="s">
        <v>399</v>
      </c>
      <c r="E210" s="60" t="s">
        <v>297</v>
      </c>
      <c r="F210" s="60">
        <v>6</v>
      </c>
      <c r="G210" s="60">
        <v>2690</v>
      </c>
      <c r="H210" s="61">
        <v>-73.360813059999998</v>
      </c>
      <c r="I210" s="62">
        <v>5.5430774999999999</v>
      </c>
      <c r="J210" s="63">
        <v>18.143333333333334</v>
      </c>
      <c r="K210" s="64">
        <v>27.366666666666664</v>
      </c>
      <c r="L210" s="64">
        <v>55.168965517241375</v>
      </c>
      <c r="M210" s="64">
        <v>78.968965517241386</v>
      </c>
      <c r="N210" s="64">
        <v>81.679310344827584</v>
      </c>
      <c r="O210" s="64">
        <v>54.089655172413792</v>
      </c>
      <c r="P210" s="64">
        <v>49.703448275862073</v>
      </c>
      <c r="Q210" s="64">
        <v>39.875862068965517</v>
      </c>
      <c r="R210" s="64">
        <v>50.024137931034474</v>
      </c>
      <c r="S210" s="64">
        <v>85.927586206896564</v>
      </c>
      <c r="T210" s="64">
        <v>73.88000000000001</v>
      </c>
      <c r="U210" s="64">
        <v>32.159259259259265</v>
      </c>
      <c r="V210" s="65">
        <v>646.98719029374195</v>
      </c>
      <c r="W210" s="66">
        <v>349</v>
      </c>
      <c r="X210" s="67">
        <v>0.96944444444444444</v>
      </c>
      <c r="Y210" s="68"/>
      <c r="Z210" s="68"/>
      <c r="AA210" s="68"/>
      <c r="AB210" s="68"/>
      <c r="AC210" s="68"/>
      <c r="AD210" s="68"/>
      <c r="AE210" s="68"/>
      <c r="AF210" s="68"/>
      <c r="AG210" s="68"/>
      <c r="AH210" s="68"/>
      <c r="AI210" s="68"/>
      <c r="AJ210" s="68"/>
      <c r="AK210" s="68"/>
      <c r="AL210" s="68"/>
      <c r="AM210" s="68"/>
      <c r="AN210" s="68"/>
      <c r="AO210" s="68"/>
      <c r="AP210" s="68"/>
      <c r="AQ210" s="68"/>
      <c r="AR210" s="68"/>
    </row>
    <row r="211" spans="1:44" s="69" customFormat="1" ht="15" customHeight="1" x14ac:dyDescent="0.2">
      <c r="A211" s="59">
        <v>35070030</v>
      </c>
      <c r="B211" s="60" t="s">
        <v>25</v>
      </c>
      <c r="C211" s="60" t="s">
        <v>400</v>
      </c>
      <c r="D211" s="60" t="s">
        <v>400</v>
      </c>
      <c r="E211" s="60" t="s">
        <v>297</v>
      </c>
      <c r="F211" s="60">
        <v>6</v>
      </c>
      <c r="G211" s="60">
        <v>2400</v>
      </c>
      <c r="H211" s="61">
        <v>-73.496361110000009</v>
      </c>
      <c r="I211" s="62">
        <v>5.3177500000000002</v>
      </c>
      <c r="J211" s="63">
        <v>13.525925925925927</v>
      </c>
      <c r="K211" s="64">
        <v>24.662962962962961</v>
      </c>
      <c r="L211" s="64">
        <v>52.7</v>
      </c>
      <c r="M211" s="64">
        <v>76.048275862068962</v>
      </c>
      <c r="N211" s="64">
        <v>105.63571428571427</v>
      </c>
      <c r="O211" s="64">
        <v>95.221428571428561</v>
      </c>
      <c r="P211" s="64">
        <v>104.14482758620689</v>
      </c>
      <c r="Q211" s="64">
        <v>92.696551724137947</v>
      </c>
      <c r="R211" s="64">
        <v>66.251724137931035</v>
      </c>
      <c r="S211" s="64">
        <v>99.124999999999986</v>
      </c>
      <c r="T211" s="64">
        <v>67.579310344827604</v>
      </c>
      <c r="U211" s="64">
        <v>27.420689655172421</v>
      </c>
      <c r="V211" s="65">
        <v>825.01241105637655</v>
      </c>
      <c r="W211" s="66">
        <v>340</v>
      </c>
      <c r="X211" s="67">
        <v>0.94444444444444442</v>
      </c>
      <c r="Y211" s="68"/>
      <c r="Z211" s="68"/>
      <c r="AA211" s="68"/>
      <c r="AB211" s="68"/>
      <c r="AC211" s="68"/>
      <c r="AD211" s="68"/>
      <c r="AE211" s="68"/>
      <c r="AF211" s="68"/>
      <c r="AG211" s="68"/>
      <c r="AH211" s="68"/>
      <c r="AI211" s="68"/>
      <c r="AJ211" s="68"/>
      <c r="AK211" s="68"/>
      <c r="AL211" s="68"/>
      <c r="AM211" s="68"/>
      <c r="AN211" s="68"/>
      <c r="AO211" s="68"/>
      <c r="AP211" s="68"/>
      <c r="AQ211" s="68"/>
      <c r="AR211" s="68"/>
    </row>
    <row r="212" spans="1:44" s="69" customFormat="1" ht="15" customHeight="1" x14ac:dyDescent="0.2">
      <c r="A212" s="59">
        <v>24030820</v>
      </c>
      <c r="B212" s="60" t="s">
        <v>39</v>
      </c>
      <c r="C212" s="60" t="s">
        <v>401</v>
      </c>
      <c r="D212" s="60" t="s">
        <v>402</v>
      </c>
      <c r="E212" s="60" t="s">
        <v>297</v>
      </c>
      <c r="F212" s="60">
        <v>6</v>
      </c>
      <c r="G212" s="60">
        <v>2780</v>
      </c>
      <c r="H212" s="61">
        <v>-73.21011111</v>
      </c>
      <c r="I212" s="62">
        <v>5.6637222200000004</v>
      </c>
      <c r="J212" s="63">
        <v>21.682758620689658</v>
      </c>
      <c r="K212" s="64">
        <v>39.040740740740738</v>
      </c>
      <c r="L212" s="64">
        <v>72.000000000000014</v>
      </c>
      <c r="M212" s="64">
        <v>114.1206896551724</v>
      </c>
      <c r="N212" s="64">
        <v>102.81034482758621</v>
      </c>
      <c r="O212" s="64">
        <v>59.686206896551717</v>
      </c>
      <c r="P212" s="64">
        <v>53.907142857142858</v>
      </c>
      <c r="Q212" s="64">
        <v>43.664285714285718</v>
      </c>
      <c r="R212" s="64">
        <v>73.348148148148141</v>
      </c>
      <c r="S212" s="64">
        <v>113.09999999999998</v>
      </c>
      <c r="T212" s="64">
        <v>97.617857142857147</v>
      </c>
      <c r="U212" s="64">
        <v>45.066666666666656</v>
      </c>
      <c r="V212" s="65">
        <v>836.04484126984119</v>
      </c>
      <c r="W212" s="66">
        <v>337</v>
      </c>
      <c r="X212" s="67">
        <v>0.93611111111111112</v>
      </c>
      <c r="Y212" s="68"/>
      <c r="Z212" s="68"/>
      <c r="AA212" s="68"/>
      <c r="AB212" s="68"/>
      <c r="AC212" s="68"/>
      <c r="AD212" s="68"/>
      <c r="AE212" s="68"/>
      <c r="AF212" s="68"/>
      <c r="AG212" s="68"/>
      <c r="AH212" s="68"/>
      <c r="AI212" s="68"/>
      <c r="AJ212" s="68"/>
      <c r="AK212" s="68"/>
      <c r="AL212" s="68"/>
      <c r="AM212" s="68"/>
      <c r="AN212" s="68"/>
      <c r="AO212" s="68"/>
      <c r="AP212" s="68"/>
      <c r="AQ212" s="68"/>
      <c r="AR212" s="68"/>
    </row>
    <row r="213" spans="1:44" s="69" customFormat="1" ht="15" customHeight="1" x14ac:dyDescent="0.2">
      <c r="A213" s="59">
        <v>24030530</v>
      </c>
      <c r="B213" s="60" t="s">
        <v>25</v>
      </c>
      <c r="C213" s="60" t="s">
        <v>403</v>
      </c>
      <c r="D213" s="60" t="s">
        <v>402</v>
      </c>
      <c r="E213" s="60" t="s">
        <v>297</v>
      </c>
      <c r="F213" s="60">
        <v>6</v>
      </c>
      <c r="G213" s="60">
        <v>2580</v>
      </c>
      <c r="H213" s="61">
        <v>-73.234222220000007</v>
      </c>
      <c r="I213" s="62">
        <v>5.6987222199999996</v>
      </c>
      <c r="J213" s="63">
        <v>31.965517241379313</v>
      </c>
      <c r="K213" s="64">
        <v>44.162068965517243</v>
      </c>
      <c r="L213" s="64">
        <v>73.796551724137942</v>
      </c>
      <c r="M213" s="64">
        <v>117.40333333333336</v>
      </c>
      <c r="N213" s="64">
        <v>106.84666666666666</v>
      </c>
      <c r="O213" s="64">
        <v>59.937931034482752</v>
      </c>
      <c r="P213" s="64">
        <v>56.155172413793103</v>
      </c>
      <c r="Q213" s="64">
        <v>47.844827586206897</v>
      </c>
      <c r="R213" s="64">
        <v>75.006896551724154</v>
      </c>
      <c r="S213" s="64">
        <v>121.58620689655173</v>
      </c>
      <c r="T213" s="64">
        <v>85.258620689655174</v>
      </c>
      <c r="U213" s="64">
        <v>45.786666666666662</v>
      </c>
      <c r="V213" s="65">
        <v>865.75045977011496</v>
      </c>
      <c r="W213" s="66">
        <v>351</v>
      </c>
      <c r="X213" s="67">
        <v>0.97499999999999998</v>
      </c>
      <c r="Y213" s="68"/>
      <c r="Z213" s="68"/>
      <c r="AA213" s="68"/>
      <c r="AB213" s="68"/>
      <c r="AC213" s="68"/>
      <c r="AD213" s="68"/>
      <c r="AE213" s="68"/>
      <c r="AF213" s="68"/>
      <c r="AG213" s="68"/>
      <c r="AH213" s="68"/>
      <c r="AI213" s="68"/>
      <c r="AJ213" s="68"/>
      <c r="AK213" s="68"/>
      <c r="AL213" s="68"/>
      <c r="AM213" s="68"/>
      <c r="AN213" s="68"/>
      <c r="AO213" s="68"/>
      <c r="AP213" s="68"/>
      <c r="AQ213" s="68"/>
      <c r="AR213" s="68"/>
    </row>
    <row r="214" spans="1:44" s="69" customFormat="1" ht="15" customHeight="1" x14ac:dyDescent="0.2">
      <c r="A214" s="59">
        <v>24030860</v>
      </c>
      <c r="B214" s="60" t="s">
        <v>25</v>
      </c>
      <c r="C214" s="60" t="s">
        <v>404</v>
      </c>
      <c r="D214" s="60" t="s">
        <v>405</v>
      </c>
      <c r="E214" s="60" t="s">
        <v>297</v>
      </c>
      <c r="F214" s="60">
        <v>6</v>
      </c>
      <c r="G214" s="60">
        <v>2800</v>
      </c>
      <c r="H214" s="61">
        <v>-72.866666670000001</v>
      </c>
      <c r="I214" s="62">
        <v>6.1007222199999998</v>
      </c>
      <c r="J214" s="63">
        <v>35.529999999999994</v>
      </c>
      <c r="K214" s="64">
        <v>61.351724137931029</v>
      </c>
      <c r="L214" s="64">
        <v>99.696551724137947</v>
      </c>
      <c r="M214" s="64">
        <v>153.29666666666662</v>
      </c>
      <c r="N214" s="64">
        <v>138.28</v>
      </c>
      <c r="O214" s="64">
        <v>59.113333333333344</v>
      </c>
      <c r="P214" s="64">
        <v>48.410000000000004</v>
      </c>
      <c r="Q214" s="64">
        <v>60.323333333333338</v>
      </c>
      <c r="R214" s="64">
        <v>93.303333333333342</v>
      </c>
      <c r="S214" s="64">
        <v>146.36896551724143</v>
      </c>
      <c r="T214" s="64">
        <v>93.919999999999987</v>
      </c>
      <c r="U214" s="64">
        <v>57.179310344827599</v>
      </c>
      <c r="V214" s="65">
        <v>1046.7732183908047</v>
      </c>
      <c r="W214" s="66">
        <v>356</v>
      </c>
      <c r="X214" s="67">
        <v>0.98888888888888893</v>
      </c>
      <c r="Y214" s="68"/>
      <c r="Z214" s="68"/>
      <c r="AA214" s="68"/>
      <c r="AB214" s="68"/>
      <c r="AC214" s="68"/>
      <c r="AD214" s="68"/>
      <c r="AE214" s="68"/>
      <c r="AF214" s="68"/>
      <c r="AG214" s="68"/>
      <c r="AH214" s="68"/>
      <c r="AI214" s="68"/>
      <c r="AJ214" s="68"/>
      <c r="AK214" s="68"/>
      <c r="AL214" s="68"/>
      <c r="AM214" s="68"/>
      <c r="AN214" s="68"/>
      <c r="AO214" s="68"/>
      <c r="AP214" s="68"/>
      <c r="AQ214" s="68"/>
      <c r="AR214" s="68"/>
    </row>
    <row r="215" spans="1:44" s="69" customFormat="1" ht="15" customHeight="1" x14ac:dyDescent="0.2">
      <c r="A215" s="59">
        <v>24030650</v>
      </c>
      <c r="B215" s="60" t="s">
        <v>25</v>
      </c>
      <c r="C215" s="60" t="s">
        <v>405</v>
      </c>
      <c r="D215" s="60" t="s">
        <v>405</v>
      </c>
      <c r="E215" s="60" t="s">
        <v>297</v>
      </c>
      <c r="F215" s="60">
        <v>6</v>
      </c>
      <c r="G215" s="60">
        <v>2833</v>
      </c>
      <c r="H215" s="61">
        <v>-72.855611109999998</v>
      </c>
      <c r="I215" s="62">
        <v>6.0336111099999998</v>
      </c>
      <c r="J215" s="63">
        <v>38.492857142857133</v>
      </c>
      <c r="K215" s="64">
        <v>57.128571428571426</v>
      </c>
      <c r="L215" s="64">
        <v>102.01153846153845</v>
      </c>
      <c r="M215" s="64">
        <v>161.72399999999999</v>
      </c>
      <c r="N215" s="64">
        <v>127.6857142857143</v>
      </c>
      <c r="O215" s="64">
        <v>45.528571428571418</v>
      </c>
      <c r="P215" s="64">
        <v>55.557692307692307</v>
      </c>
      <c r="Q215" s="64">
        <v>61.721428571428568</v>
      </c>
      <c r="R215" s="64">
        <v>88.226923076923057</v>
      </c>
      <c r="S215" s="64">
        <v>134.28076923076921</v>
      </c>
      <c r="T215" s="64">
        <v>104.29259259259258</v>
      </c>
      <c r="U215" s="64">
        <v>43.25185185185186</v>
      </c>
      <c r="V215" s="65">
        <v>1019.9025103785102</v>
      </c>
      <c r="W215" s="66">
        <v>323</v>
      </c>
      <c r="X215" s="67">
        <v>0.89722222222222225</v>
      </c>
      <c r="Y215" s="68"/>
      <c r="Z215" s="68"/>
      <c r="AA215" s="68"/>
      <c r="AB215" s="68"/>
      <c r="AC215" s="68"/>
      <c r="AD215" s="68"/>
      <c r="AE215" s="68"/>
      <c r="AF215" s="68"/>
      <c r="AG215" s="68"/>
      <c r="AH215" s="68"/>
      <c r="AI215" s="68"/>
      <c r="AJ215" s="68"/>
      <c r="AK215" s="68"/>
      <c r="AL215" s="68"/>
      <c r="AM215" s="68"/>
      <c r="AN215" s="68"/>
      <c r="AO215" s="68"/>
      <c r="AP215" s="68"/>
      <c r="AQ215" s="68"/>
      <c r="AR215" s="68"/>
    </row>
    <row r="216" spans="1:44" s="69" customFormat="1" ht="15" customHeight="1" x14ac:dyDescent="0.2">
      <c r="A216" s="59">
        <v>35070050</v>
      </c>
      <c r="B216" s="60" t="s">
        <v>25</v>
      </c>
      <c r="C216" s="60" t="s">
        <v>406</v>
      </c>
      <c r="D216" s="60" t="s">
        <v>406</v>
      </c>
      <c r="E216" s="60" t="s">
        <v>297</v>
      </c>
      <c r="F216" s="60">
        <v>6</v>
      </c>
      <c r="G216" s="60">
        <v>2300</v>
      </c>
      <c r="H216" s="61">
        <v>-73.444555560000012</v>
      </c>
      <c r="I216" s="62">
        <v>5.2191111100000001</v>
      </c>
      <c r="J216" s="63">
        <v>13.735714285714286</v>
      </c>
      <c r="K216" s="64">
        <v>30.439285714285713</v>
      </c>
      <c r="L216" s="64">
        <v>56.292857142857137</v>
      </c>
      <c r="M216" s="64">
        <v>106.45517241379311</v>
      </c>
      <c r="N216" s="64">
        <v>137.2448275862069</v>
      </c>
      <c r="O216" s="64">
        <v>138.49655172413796</v>
      </c>
      <c r="P216" s="64">
        <v>149.22592592592591</v>
      </c>
      <c r="Q216" s="64">
        <v>124.76551724137931</v>
      </c>
      <c r="R216" s="64">
        <v>96.589655172413785</v>
      </c>
      <c r="S216" s="64">
        <v>102.05769230769232</v>
      </c>
      <c r="T216" s="64">
        <v>78.555555555555557</v>
      </c>
      <c r="U216" s="64">
        <v>32.729629629629628</v>
      </c>
      <c r="V216" s="65">
        <v>1066.5883846995919</v>
      </c>
      <c r="W216" s="66">
        <v>336</v>
      </c>
      <c r="X216" s="67">
        <v>0.93333333333333335</v>
      </c>
      <c r="Y216" s="68"/>
      <c r="Z216" s="68"/>
      <c r="AA216" s="68"/>
      <c r="AB216" s="68"/>
      <c r="AC216" s="68"/>
      <c r="AD216" s="68"/>
      <c r="AE216" s="68"/>
      <c r="AF216" s="68"/>
      <c r="AG216" s="68"/>
      <c r="AH216" s="68"/>
      <c r="AI216" s="68"/>
      <c r="AJ216" s="68"/>
      <c r="AK216" s="68"/>
      <c r="AL216" s="68"/>
      <c r="AM216" s="68"/>
      <c r="AN216" s="68"/>
      <c r="AO216" s="68"/>
      <c r="AP216" s="68"/>
      <c r="AQ216" s="68"/>
      <c r="AR216" s="68"/>
    </row>
    <row r="217" spans="1:44" s="69" customFormat="1" ht="15" customHeight="1" x14ac:dyDescent="0.2">
      <c r="A217" s="59">
        <v>35070020</v>
      </c>
      <c r="B217" s="60" t="s">
        <v>25</v>
      </c>
      <c r="C217" s="60" t="s">
        <v>407</v>
      </c>
      <c r="D217" s="60" t="s">
        <v>407</v>
      </c>
      <c r="E217" s="60" t="s">
        <v>297</v>
      </c>
      <c r="F217" s="60">
        <v>6</v>
      </c>
      <c r="G217" s="60">
        <v>2630</v>
      </c>
      <c r="H217" s="61">
        <v>-73.602888890000003</v>
      </c>
      <c r="I217" s="62">
        <v>5.3830555599999999</v>
      </c>
      <c r="J217" s="63">
        <v>18.00344827586207</v>
      </c>
      <c r="K217" s="64">
        <v>29.831034482758621</v>
      </c>
      <c r="L217" s="64">
        <v>57.041379310344816</v>
      </c>
      <c r="M217" s="64">
        <v>83.965517241379317</v>
      </c>
      <c r="N217" s="64">
        <v>102.97241379310343</v>
      </c>
      <c r="O217" s="64">
        <v>105.6857142857143</v>
      </c>
      <c r="P217" s="64">
        <v>110.08275862068963</v>
      </c>
      <c r="Q217" s="64">
        <v>95.820689655172387</v>
      </c>
      <c r="R217" s="64">
        <v>69.839285714285722</v>
      </c>
      <c r="S217" s="64">
        <v>99.94814814814815</v>
      </c>
      <c r="T217" s="64">
        <v>79.072413793103451</v>
      </c>
      <c r="U217" s="64">
        <v>39.527586206896551</v>
      </c>
      <c r="V217" s="65">
        <v>891.7903895274585</v>
      </c>
      <c r="W217" s="66">
        <v>344</v>
      </c>
      <c r="X217" s="67">
        <v>0.9555555555555556</v>
      </c>
      <c r="Y217" s="68"/>
      <c r="Z217" s="68"/>
      <c r="AA217" s="68"/>
      <c r="AB217" s="68"/>
      <c r="AC217" s="68"/>
      <c r="AD217" s="68"/>
      <c r="AE217" s="68"/>
      <c r="AF217" s="68"/>
      <c r="AG217" s="68"/>
      <c r="AH217" s="68"/>
      <c r="AI217" s="68"/>
      <c r="AJ217" s="68"/>
      <c r="AK217" s="68"/>
      <c r="AL217" s="68"/>
      <c r="AM217" s="68"/>
      <c r="AN217" s="68"/>
      <c r="AO217" s="68"/>
      <c r="AP217" s="68"/>
      <c r="AQ217" s="68"/>
      <c r="AR217" s="68"/>
    </row>
    <row r="218" spans="1:44" s="69" customFormat="1" ht="15" customHeight="1" x14ac:dyDescent="0.2">
      <c r="A218" s="59">
        <v>24010410</v>
      </c>
      <c r="B218" s="60" t="s">
        <v>25</v>
      </c>
      <c r="C218" s="60" t="s">
        <v>408</v>
      </c>
      <c r="D218" s="60" t="s">
        <v>409</v>
      </c>
      <c r="E218" s="60" t="s">
        <v>297</v>
      </c>
      <c r="F218" s="60">
        <v>6</v>
      </c>
      <c r="G218" s="60">
        <v>2120</v>
      </c>
      <c r="H218" s="61">
        <v>-73.545277779999992</v>
      </c>
      <c r="I218" s="62">
        <v>5.6020833300000001</v>
      </c>
      <c r="J218" s="63">
        <v>30.30689655172414</v>
      </c>
      <c r="K218" s="64">
        <v>48.003333333333337</v>
      </c>
      <c r="L218" s="64">
        <v>74.716666666666669</v>
      </c>
      <c r="M218" s="64">
        <v>87.63000000000001</v>
      </c>
      <c r="N218" s="64">
        <v>76.650000000000006</v>
      </c>
      <c r="O218" s="64">
        <v>24.41333333333333</v>
      </c>
      <c r="P218" s="64">
        <v>19.723333333333333</v>
      </c>
      <c r="Q218" s="64">
        <v>21.219999999999995</v>
      </c>
      <c r="R218" s="64">
        <v>49.382758620689671</v>
      </c>
      <c r="S218" s="64">
        <v>100.35172413793101</v>
      </c>
      <c r="T218" s="64">
        <v>78.679310344827584</v>
      </c>
      <c r="U218" s="64">
        <v>50.26</v>
      </c>
      <c r="V218" s="65">
        <v>661.33735632183925</v>
      </c>
      <c r="W218" s="66">
        <v>356</v>
      </c>
      <c r="X218" s="67">
        <v>0.98888888888888893</v>
      </c>
      <c r="Y218" s="68"/>
      <c r="Z218" s="68"/>
      <c r="AA218" s="68"/>
      <c r="AB218" s="68"/>
      <c r="AC218" s="68"/>
      <c r="AD218" s="68"/>
      <c r="AE218" s="68"/>
      <c r="AF218" s="68"/>
      <c r="AG218" s="68"/>
      <c r="AH218" s="68"/>
      <c r="AI218" s="68"/>
      <c r="AJ218" s="68"/>
      <c r="AK218" s="68"/>
      <c r="AL218" s="68"/>
      <c r="AM218" s="68"/>
      <c r="AN218" s="68"/>
      <c r="AO218" s="68"/>
      <c r="AP218" s="68"/>
      <c r="AQ218" s="68"/>
      <c r="AR218" s="68"/>
    </row>
    <row r="219" spans="1:44" s="69" customFormat="1" ht="15" customHeight="1" x14ac:dyDescent="0.2">
      <c r="A219" s="59">
        <v>24015300</v>
      </c>
      <c r="B219" s="60" t="s">
        <v>34</v>
      </c>
      <c r="C219" s="60" t="s">
        <v>410</v>
      </c>
      <c r="D219" s="60" t="s">
        <v>409</v>
      </c>
      <c r="E219" s="60" t="s">
        <v>297</v>
      </c>
      <c r="F219" s="60">
        <v>6</v>
      </c>
      <c r="G219" s="60">
        <v>2215</v>
      </c>
      <c r="H219" s="61">
        <v>-73.54394443999999</v>
      </c>
      <c r="I219" s="62">
        <v>5.6558333300000001</v>
      </c>
      <c r="J219" s="63">
        <v>51.75714285714286</v>
      </c>
      <c r="K219" s="64">
        <v>71.058620689655172</v>
      </c>
      <c r="L219" s="64">
        <v>115.34482758620692</v>
      </c>
      <c r="M219" s="64">
        <v>117.14827586206897</v>
      </c>
      <c r="N219" s="64">
        <v>107.03103448275861</v>
      </c>
      <c r="O219" s="64">
        <v>40.528571428571425</v>
      </c>
      <c r="P219" s="64">
        <v>40.158620689655166</v>
      </c>
      <c r="Q219" s="64">
        <v>41.36296296296296</v>
      </c>
      <c r="R219" s="64">
        <v>65.671428571428564</v>
      </c>
      <c r="S219" s="64">
        <v>146.02068965517245</v>
      </c>
      <c r="T219" s="64">
        <v>120.31785714285716</v>
      </c>
      <c r="U219" s="64">
        <v>88.24444444444444</v>
      </c>
      <c r="V219" s="65">
        <v>1004.6444763729246</v>
      </c>
      <c r="W219" s="66">
        <v>340</v>
      </c>
      <c r="X219" s="67">
        <v>0.94444444444444442</v>
      </c>
      <c r="Y219" s="68"/>
      <c r="Z219" s="68"/>
      <c r="AA219" s="68"/>
      <c r="AB219" s="68"/>
      <c r="AC219" s="68"/>
      <c r="AD219" s="68"/>
      <c r="AE219" s="68"/>
      <c r="AF219" s="68"/>
      <c r="AG219" s="68"/>
      <c r="AH219" s="68"/>
      <c r="AI219" s="68"/>
      <c r="AJ219" s="68"/>
      <c r="AK219" s="68"/>
      <c r="AL219" s="68"/>
      <c r="AM219" s="68"/>
      <c r="AN219" s="68"/>
      <c r="AO219" s="68"/>
      <c r="AP219" s="68"/>
      <c r="AQ219" s="68"/>
      <c r="AR219" s="68"/>
    </row>
    <row r="220" spans="1:44" s="69" customFormat="1" ht="15" customHeight="1" x14ac:dyDescent="0.2">
      <c r="A220" s="59">
        <v>35080010</v>
      </c>
      <c r="B220" s="60" t="s">
        <v>25</v>
      </c>
      <c r="C220" s="60" t="s">
        <v>411</v>
      </c>
      <c r="D220" s="60" t="s">
        <v>412</v>
      </c>
      <c r="E220" s="60" t="s">
        <v>297</v>
      </c>
      <c r="F220" s="60">
        <v>6</v>
      </c>
      <c r="G220" s="60">
        <v>1720</v>
      </c>
      <c r="H220" s="61">
        <v>-73.169277780000002</v>
      </c>
      <c r="I220" s="62">
        <v>5.2829722199999996</v>
      </c>
      <c r="J220" s="63">
        <v>26.033333333333339</v>
      </c>
      <c r="K220" s="64">
        <v>34.82692307692308</v>
      </c>
      <c r="L220" s="64">
        <v>71.253571428571419</v>
      </c>
      <c r="M220" s="64">
        <v>143.05517241379312</v>
      </c>
      <c r="N220" s="64">
        <v>224.84000000000003</v>
      </c>
      <c r="O220" s="64">
        <v>276.75000000000006</v>
      </c>
      <c r="P220" s="64">
        <v>275.94666666666666</v>
      </c>
      <c r="Q220" s="64">
        <v>226.51481481481483</v>
      </c>
      <c r="R220" s="64">
        <v>134.86551724137931</v>
      </c>
      <c r="S220" s="64">
        <v>173.81481481481481</v>
      </c>
      <c r="T220" s="64">
        <v>137.27931034482759</v>
      </c>
      <c r="U220" s="64">
        <v>80.389655172413796</v>
      </c>
      <c r="V220" s="65">
        <v>1805.5697793075381</v>
      </c>
      <c r="W220" s="66">
        <v>342</v>
      </c>
      <c r="X220" s="67">
        <v>0.95</v>
      </c>
      <c r="Y220" s="68"/>
      <c r="Z220" s="68"/>
      <c r="AA220" s="68"/>
      <c r="AB220" s="68"/>
      <c r="AC220" s="68"/>
      <c r="AD220" s="68"/>
      <c r="AE220" s="68"/>
      <c r="AF220" s="68"/>
      <c r="AG220" s="68"/>
      <c r="AH220" s="68"/>
      <c r="AI220" s="68"/>
      <c r="AJ220" s="68"/>
      <c r="AK220" s="68"/>
      <c r="AL220" s="68"/>
      <c r="AM220" s="68"/>
      <c r="AN220" s="68"/>
      <c r="AO220" s="68"/>
      <c r="AP220" s="68"/>
      <c r="AQ220" s="68"/>
      <c r="AR220" s="68"/>
    </row>
    <row r="221" spans="1:44" s="69" customFormat="1" ht="15" customHeight="1" x14ac:dyDescent="0.2">
      <c r="A221" s="59">
        <v>26180190</v>
      </c>
      <c r="B221" s="60" t="s">
        <v>25</v>
      </c>
      <c r="C221" s="60" t="s">
        <v>413</v>
      </c>
      <c r="D221" s="60" t="s">
        <v>413</v>
      </c>
      <c r="E221" s="60" t="s">
        <v>414</v>
      </c>
      <c r="F221" s="60">
        <v>1</v>
      </c>
      <c r="G221" s="60">
        <v>2400</v>
      </c>
      <c r="H221" s="61">
        <v>-75.451194439999995</v>
      </c>
      <c r="I221" s="62">
        <v>5.6000277799999996</v>
      </c>
      <c r="J221" s="63">
        <v>122.14814814814815</v>
      </c>
      <c r="K221" s="64">
        <v>146.6888888888889</v>
      </c>
      <c r="L221" s="64">
        <v>240.38400000000001</v>
      </c>
      <c r="M221" s="64">
        <v>355.52307692307693</v>
      </c>
      <c r="N221" s="64">
        <v>365.51785714285717</v>
      </c>
      <c r="O221" s="64">
        <v>214.29615384615383</v>
      </c>
      <c r="P221" s="64">
        <v>183.51785714285714</v>
      </c>
      <c r="Q221" s="64">
        <v>197.52333333333334</v>
      </c>
      <c r="R221" s="64">
        <v>298.01785714285717</v>
      </c>
      <c r="S221" s="64">
        <v>368.11428571428576</v>
      </c>
      <c r="T221" s="64">
        <v>307.48571428571432</v>
      </c>
      <c r="U221" s="64">
        <v>193.08888888888887</v>
      </c>
      <c r="V221" s="65">
        <v>2992.3060614570618</v>
      </c>
      <c r="W221" s="66">
        <v>328</v>
      </c>
      <c r="X221" s="67">
        <v>0.91111111111111109</v>
      </c>
      <c r="Y221" s="68"/>
      <c r="Z221" s="68"/>
      <c r="AA221" s="68"/>
      <c r="AB221" s="68"/>
      <c r="AC221" s="68"/>
      <c r="AD221" s="68"/>
      <c r="AE221" s="68"/>
      <c r="AF221" s="68"/>
      <c r="AG221" s="68"/>
      <c r="AH221" s="68"/>
      <c r="AI221" s="68"/>
      <c r="AJ221" s="68"/>
      <c r="AK221" s="68"/>
      <c r="AL221" s="68"/>
      <c r="AM221" s="68"/>
      <c r="AN221" s="68"/>
      <c r="AO221" s="68"/>
      <c r="AP221" s="68"/>
      <c r="AQ221" s="68"/>
      <c r="AR221" s="68"/>
    </row>
    <row r="222" spans="1:44" s="69" customFormat="1" ht="15" customHeight="1" x14ac:dyDescent="0.2">
      <c r="A222" s="59">
        <v>26160160</v>
      </c>
      <c r="B222" s="60" t="s">
        <v>25</v>
      </c>
      <c r="C222" s="60" t="s">
        <v>415</v>
      </c>
      <c r="D222" s="60" t="s">
        <v>413</v>
      </c>
      <c r="E222" s="60" t="s">
        <v>414</v>
      </c>
      <c r="F222" s="60">
        <v>1</v>
      </c>
      <c r="G222" s="60">
        <v>1480</v>
      </c>
      <c r="H222" s="61">
        <v>-75.577500000000001</v>
      </c>
      <c r="I222" s="62">
        <v>5.5875000000000004</v>
      </c>
      <c r="J222" s="63">
        <v>122.56666666666666</v>
      </c>
      <c r="K222" s="64">
        <v>148.10344827586206</v>
      </c>
      <c r="L222" s="64">
        <v>220.73333333333332</v>
      </c>
      <c r="M222" s="64">
        <v>244.36666666666667</v>
      </c>
      <c r="N222" s="64">
        <v>334.66666666666669</v>
      </c>
      <c r="O222" s="64">
        <v>211.0344827586207</v>
      </c>
      <c r="P222" s="64">
        <v>162.92592592592592</v>
      </c>
      <c r="Q222" s="64">
        <v>185.58620689655172</v>
      </c>
      <c r="R222" s="64">
        <v>248.1</v>
      </c>
      <c r="S222" s="64">
        <v>318.29655172413794</v>
      </c>
      <c r="T222" s="64">
        <v>317.43333333333334</v>
      </c>
      <c r="U222" s="64">
        <v>207</v>
      </c>
      <c r="V222" s="65">
        <v>2720.8132822477646</v>
      </c>
      <c r="W222" s="66">
        <v>352</v>
      </c>
      <c r="X222" s="67">
        <v>0.97777777777777775</v>
      </c>
      <c r="Y222" s="68"/>
      <c r="Z222" s="68"/>
      <c r="AA222" s="68"/>
      <c r="AB222" s="68"/>
      <c r="AC222" s="68"/>
      <c r="AD222" s="68"/>
      <c r="AE222" s="68"/>
      <c r="AF222" s="68"/>
      <c r="AG222" s="68"/>
      <c r="AH222" s="68"/>
      <c r="AI222" s="68"/>
      <c r="AJ222" s="68"/>
      <c r="AK222" s="68"/>
      <c r="AL222" s="68"/>
      <c r="AM222" s="68"/>
      <c r="AN222" s="68"/>
      <c r="AO222" s="68"/>
      <c r="AP222" s="68"/>
      <c r="AQ222" s="68"/>
      <c r="AR222" s="68"/>
    </row>
    <row r="223" spans="1:44" s="69" customFormat="1" ht="15" customHeight="1" x14ac:dyDescent="0.2">
      <c r="A223" s="59">
        <v>26155110</v>
      </c>
      <c r="B223" s="60" t="s">
        <v>34</v>
      </c>
      <c r="C223" s="60" t="s">
        <v>417</v>
      </c>
      <c r="D223" s="60" t="s">
        <v>82</v>
      </c>
      <c r="E223" s="60" t="s">
        <v>414</v>
      </c>
      <c r="F223" s="60">
        <v>9</v>
      </c>
      <c r="G223" s="60">
        <v>2104</v>
      </c>
      <c r="H223" s="61">
        <v>-75.469916669999989</v>
      </c>
      <c r="I223" s="62">
        <v>5.0297777799999999</v>
      </c>
      <c r="J223" s="63">
        <v>103.69599999999998</v>
      </c>
      <c r="K223" s="64">
        <v>86.6875</v>
      </c>
      <c r="L223" s="64">
        <v>136.86666666666667</v>
      </c>
      <c r="M223" s="64">
        <v>177.93214285714288</v>
      </c>
      <c r="N223" s="64">
        <v>161.72592592592588</v>
      </c>
      <c r="O223" s="64">
        <v>110.98928571428574</v>
      </c>
      <c r="P223" s="64">
        <v>70.86666666666666</v>
      </c>
      <c r="Q223" s="64">
        <v>72.093103448275841</v>
      </c>
      <c r="R223" s="64">
        <v>137.85185185185185</v>
      </c>
      <c r="S223" s="64">
        <v>209.64399999999998</v>
      </c>
      <c r="T223" s="64">
        <v>172.39999999999995</v>
      </c>
      <c r="U223" s="64">
        <v>122.1769230769231</v>
      </c>
      <c r="V223" s="65">
        <v>1562.9300662077385</v>
      </c>
      <c r="W223" s="66">
        <v>319</v>
      </c>
      <c r="X223" s="67">
        <v>0.88611111111111107</v>
      </c>
      <c r="Y223" s="68"/>
      <c r="Z223" s="68"/>
      <c r="AA223" s="68"/>
      <c r="AB223" s="68"/>
      <c r="AC223" s="68"/>
      <c r="AD223" s="68"/>
      <c r="AE223" s="68"/>
      <c r="AF223" s="68"/>
      <c r="AG223" s="68"/>
      <c r="AH223" s="68"/>
      <c r="AI223" s="68"/>
      <c r="AJ223" s="68"/>
      <c r="AK223" s="68"/>
      <c r="AL223" s="68"/>
      <c r="AM223" s="68"/>
      <c r="AN223" s="68"/>
      <c r="AO223" s="68"/>
      <c r="AP223" s="68"/>
      <c r="AQ223" s="68"/>
      <c r="AR223" s="68"/>
    </row>
    <row r="224" spans="1:44" s="69" customFormat="1" ht="15" customHeight="1" x14ac:dyDescent="0.2">
      <c r="A224" s="59">
        <v>26150160</v>
      </c>
      <c r="B224" s="60" t="s">
        <v>34</v>
      </c>
      <c r="C224" s="60" t="s">
        <v>418</v>
      </c>
      <c r="D224" s="60" t="s">
        <v>82</v>
      </c>
      <c r="E224" s="60" t="s">
        <v>414</v>
      </c>
      <c r="F224" s="60">
        <v>9</v>
      </c>
      <c r="G224" s="60">
        <v>3341</v>
      </c>
      <c r="H224" s="61">
        <v>-75.356555560000004</v>
      </c>
      <c r="I224" s="62">
        <v>5.0178333300000002</v>
      </c>
      <c r="J224" s="63">
        <v>67.448275862068968</v>
      </c>
      <c r="K224" s="64">
        <v>69.623333333333321</v>
      </c>
      <c r="L224" s="64">
        <v>112.96551724137932</v>
      </c>
      <c r="M224" s="64">
        <v>175.08333333333334</v>
      </c>
      <c r="N224" s="64">
        <v>193.96666666666667</v>
      </c>
      <c r="O224" s="64">
        <v>133.31034482758622</v>
      </c>
      <c r="P224" s="64">
        <v>108.10333333333332</v>
      </c>
      <c r="Q224" s="64">
        <v>96.178571428571431</v>
      </c>
      <c r="R224" s="64">
        <v>135.29642857142858</v>
      </c>
      <c r="S224" s="64">
        <v>184.64285714285714</v>
      </c>
      <c r="T224" s="64">
        <v>167.64285714285714</v>
      </c>
      <c r="U224" s="64">
        <v>97.793103448275858</v>
      </c>
      <c r="V224" s="65">
        <v>1542.0546223316912</v>
      </c>
      <c r="W224" s="66">
        <v>348</v>
      </c>
      <c r="X224" s="67">
        <v>0.96666666666666667</v>
      </c>
      <c r="Y224" s="68"/>
      <c r="Z224" s="68"/>
      <c r="AA224" s="68"/>
      <c r="AB224" s="68"/>
      <c r="AC224" s="68"/>
      <c r="AD224" s="68"/>
      <c r="AE224" s="68"/>
      <c r="AF224" s="68"/>
      <c r="AG224" s="68"/>
      <c r="AH224" s="68"/>
      <c r="AI224" s="68"/>
      <c r="AJ224" s="68"/>
      <c r="AK224" s="68"/>
      <c r="AL224" s="68"/>
      <c r="AM224" s="68"/>
      <c r="AN224" s="68"/>
      <c r="AO224" s="68"/>
      <c r="AP224" s="68"/>
      <c r="AQ224" s="68"/>
      <c r="AR224" s="68"/>
    </row>
    <row r="225" spans="1:44" s="69" customFormat="1" ht="15" customHeight="1" x14ac:dyDescent="0.2">
      <c r="A225" s="59">
        <v>23020080</v>
      </c>
      <c r="B225" s="60" t="s">
        <v>25</v>
      </c>
      <c r="C225" s="60" t="s">
        <v>419</v>
      </c>
      <c r="D225" s="60" t="s">
        <v>419</v>
      </c>
      <c r="E225" s="60" t="s">
        <v>414</v>
      </c>
      <c r="F225" s="60">
        <v>10</v>
      </c>
      <c r="G225" s="60">
        <v>1974</v>
      </c>
      <c r="H225" s="61">
        <v>-75.144083330000001</v>
      </c>
      <c r="I225" s="62">
        <v>5.26561111</v>
      </c>
      <c r="J225" s="63">
        <v>186.53846153846155</v>
      </c>
      <c r="K225" s="64">
        <v>234.60400000000001</v>
      </c>
      <c r="L225" s="64">
        <v>322.55555555555554</v>
      </c>
      <c r="M225" s="64">
        <v>357.85384615384612</v>
      </c>
      <c r="N225" s="64">
        <v>357.89230769230767</v>
      </c>
      <c r="O225" s="64">
        <v>180.05925925925928</v>
      </c>
      <c r="P225" s="64">
        <v>133.57037037037037</v>
      </c>
      <c r="Q225" s="64">
        <v>190.20384615384617</v>
      </c>
      <c r="R225" s="64">
        <v>288.64074074074074</v>
      </c>
      <c r="S225" s="64">
        <v>375.06071428571437</v>
      </c>
      <c r="T225" s="64">
        <v>362.7074074074074</v>
      </c>
      <c r="U225" s="64">
        <v>262.84799999999996</v>
      </c>
      <c r="V225" s="65">
        <v>3252.5345091575095</v>
      </c>
      <c r="W225" s="66">
        <v>317</v>
      </c>
      <c r="X225" s="67">
        <v>0.88055555555555554</v>
      </c>
      <c r="Y225" s="68"/>
      <c r="Z225" s="68"/>
      <c r="AA225" s="68"/>
      <c r="AB225" s="68"/>
      <c r="AC225" s="68"/>
      <c r="AD225" s="68"/>
      <c r="AE225" s="68"/>
      <c r="AF225" s="68"/>
      <c r="AG225" s="68"/>
      <c r="AH225" s="68"/>
      <c r="AI225" s="68"/>
      <c r="AJ225" s="68"/>
      <c r="AK225" s="68"/>
      <c r="AL225" s="68"/>
      <c r="AM225" s="68"/>
      <c r="AN225" s="68"/>
      <c r="AO225" s="68"/>
      <c r="AP225" s="68"/>
      <c r="AQ225" s="68"/>
      <c r="AR225" s="68"/>
    </row>
    <row r="226" spans="1:44" s="69" customFormat="1" ht="15" customHeight="1" x14ac:dyDescent="0.2">
      <c r="A226" s="59">
        <v>23050080</v>
      </c>
      <c r="B226" s="60" t="s">
        <v>25</v>
      </c>
      <c r="C226" s="60" t="s">
        <v>420</v>
      </c>
      <c r="D226" s="60" t="s">
        <v>420</v>
      </c>
      <c r="E226" s="60" t="s">
        <v>414</v>
      </c>
      <c r="F226" s="60">
        <v>10</v>
      </c>
      <c r="G226" s="60">
        <v>1550</v>
      </c>
      <c r="H226" s="61">
        <v>-75.057472220000008</v>
      </c>
      <c r="I226" s="62">
        <v>5.2989166699999997</v>
      </c>
      <c r="J226" s="63">
        <v>213.86923076923074</v>
      </c>
      <c r="K226" s="64">
        <v>256.46153846153851</v>
      </c>
      <c r="L226" s="64">
        <v>322.65172413793107</v>
      </c>
      <c r="M226" s="64">
        <v>330.61034482758623</v>
      </c>
      <c r="N226" s="64">
        <v>338.71851851851852</v>
      </c>
      <c r="O226" s="64">
        <v>202.08888888888887</v>
      </c>
      <c r="P226" s="64">
        <v>143.00357142857141</v>
      </c>
      <c r="Q226" s="64">
        <v>202.25</v>
      </c>
      <c r="R226" s="64">
        <v>300.07857142857137</v>
      </c>
      <c r="S226" s="64">
        <v>335.95925925925934</v>
      </c>
      <c r="T226" s="64">
        <v>334.47931034482758</v>
      </c>
      <c r="U226" s="64">
        <v>253.62307692307692</v>
      </c>
      <c r="V226" s="65">
        <v>3233.7940349880009</v>
      </c>
      <c r="W226" s="66">
        <v>330</v>
      </c>
      <c r="X226" s="67">
        <v>0.91666666666666663</v>
      </c>
      <c r="Y226" s="68"/>
      <c r="Z226" s="68"/>
      <c r="AA226" s="68"/>
      <c r="AB226" s="68"/>
      <c r="AC226" s="68"/>
      <c r="AD226" s="68"/>
      <c r="AE226" s="68"/>
      <c r="AF226" s="68"/>
      <c r="AG226" s="68"/>
      <c r="AH226" s="68"/>
      <c r="AI226" s="68"/>
      <c r="AJ226" s="68"/>
      <c r="AK226" s="68"/>
      <c r="AL226" s="68"/>
      <c r="AM226" s="68"/>
      <c r="AN226" s="68"/>
      <c r="AO226" s="68"/>
      <c r="AP226" s="68"/>
      <c r="AQ226" s="68"/>
      <c r="AR226" s="68"/>
    </row>
    <row r="227" spans="1:44" s="69" customFormat="1" ht="15" customHeight="1" x14ac:dyDescent="0.2">
      <c r="A227" s="59">
        <v>23020090</v>
      </c>
      <c r="B227" s="60" t="s">
        <v>25</v>
      </c>
      <c r="C227" s="60" t="s">
        <v>421</v>
      </c>
      <c r="D227" s="60" t="s">
        <v>421</v>
      </c>
      <c r="E227" s="60" t="s">
        <v>414</v>
      </c>
      <c r="F227" s="60">
        <v>1</v>
      </c>
      <c r="G227" s="60">
        <v>1700</v>
      </c>
      <c r="H227" s="61">
        <v>-75.267138889999998</v>
      </c>
      <c r="I227" s="62">
        <v>5.2781666700000001</v>
      </c>
      <c r="J227" s="70">
        <v>67.841379310344834</v>
      </c>
      <c r="K227" s="71">
        <v>103.33</v>
      </c>
      <c r="L227" s="71">
        <v>153.24</v>
      </c>
      <c r="M227" s="71">
        <v>208.21379310344827</v>
      </c>
      <c r="N227" s="71">
        <v>266.01428571428568</v>
      </c>
      <c r="O227" s="71">
        <v>189.8642857142857</v>
      </c>
      <c r="P227" s="71">
        <v>155.14827586206897</v>
      </c>
      <c r="Q227" s="71">
        <v>157.04642857142858</v>
      </c>
      <c r="R227" s="71">
        <v>234.66666666666666</v>
      </c>
      <c r="S227" s="71">
        <v>223.43103448275863</v>
      </c>
      <c r="T227" s="71">
        <v>155.68965517241378</v>
      </c>
      <c r="U227" s="71">
        <v>102.61333333333333</v>
      </c>
      <c r="V227" s="65">
        <v>2017.0991379310342</v>
      </c>
      <c r="W227" s="66">
        <v>341</v>
      </c>
      <c r="X227" s="67">
        <v>0.94722222222222219</v>
      </c>
      <c r="Y227" s="68"/>
      <c r="Z227" s="68"/>
      <c r="AA227" s="68"/>
      <c r="AB227" s="68"/>
      <c r="AC227" s="68"/>
      <c r="AD227" s="68"/>
      <c r="AE227" s="68"/>
      <c r="AF227" s="68"/>
      <c r="AG227" s="68"/>
      <c r="AH227" s="68"/>
      <c r="AI227" s="68"/>
      <c r="AJ227" s="68"/>
      <c r="AK227" s="68"/>
      <c r="AL227" s="68"/>
      <c r="AM227" s="68"/>
      <c r="AN227" s="68"/>
      <c r="AO227" s="68"/>
      <c r="AP227" s="68"/>
      <c r="AQ227" s="68"/>
      <c r="AR227" s="68"/>
    </row>
    <row r="228" spans="1:44" s="69" customFormat="1" ht="15" customHeight="1" x14ac:dyDescent="0.2">
      <c r="A228" s="59">
        <v>26160120</v>
      </c>
      <c r="B228" s="60" t="s">
        <v>25</v>
      </c>
      <c r="C228" s="60" t="s">
        <v>422</v>
      </c>
      <c r="D228" s="60" t="s">
        <v>423</v>
      </c>
      <c r="E228" s="60" t="s">
        <v>414</v>
      </c>
      <c r="F228" s="60">
        <v>9</v>
      </c>
      <c r="G228" s="60">
        <v>2411</v>
      </c>
      <c r="H228" s="61">
        <v>-75.435777779999995</v>
      </c>
      <c r="I228" s="62">
        <v>5.1921944399999997</v>
      </c>
      <c r="J228" s="63">
        <v>143.81666666666666</v>
      </c>
      <c r="K228" s="64">
        <v>115.93103448275862</v>
      </c>
      <c r="L228" s="64">
        <v>167.32000000000002</v>
      </c>
      <c r="M228" s="64">
        <v>198.84482758620689</v>
      </c>
      <c r="N228" s="64">
        <v>204.52413793103443</v>
      </c>
      <c r="O228" s="64">
        <v>92.851724137931029</v>
      </c>
      <c r="P228" s="64">
        <v>72.258620689655174</v>
      </c>
      <c r="Q228" s="64">
        <v>89.282758620689648</v>
      </c>
      <c r="R228" s="64">
        <v>158.89999999999998</v>
      </c>
      <c r="S228" s="64">
        <v>300.54642857142852</v>
      </c>
      <c r="T228" s="64">
        <v>273.83448275862071</v>
      </c>
      <c r="U228" s="64">
        <v>162.36551724137934</v>
      </c>
      <c r="V228" s="65">
        <v>1980.4761986863709</v>
      </c>
      <c r="W228" s="66">
        <v>349</v>
      </c>
      <c r="X228" s="67">
        <v>0.96944444444444444</v>
      </c>
      <c r="Y228" s="68"/>
      <c r="Z228" s="68"/>
      <c r="AA228" s="68"/>
      <c r="AB228" s="68"/>
      <c r="AC228" s="68"/>
      <c r="AD228" s="68"/>
      <c r="AE228" s="68"/>
      <c r="AF228" s="68"/>
      <c r="AG228" s="68"/>
      <c r="AH228" s="68"/>
      <c r="AI228" s="68"/>
      <c r="AJ228" s="68"/>
      <c r="AK228" s="68"/>
      <c r="AL228" s="68"/>
      <c r="AM228" s="68"/>
      <c r="AN228" s="68"/>
      <c r="AO228" s="68"/>
      <c r="AP228" s="68"/>
      <c r="AQ228" s="68"/>
      <c r="AR228" s="68"/>
    </row>
    <row r="229" spans="1:44" s="69" customFormat="1" ht="15" customHeight="1" x14ac:dyDescent="0.2">
      <c r="A229" s="59">
        <v>23050250</v>
      </c>
      <c r="B229" s="60" t="s">
        <v>25</v>
      </c>
      <c r="C229" s="60" t="s">
        <v>424</v>
      </c>
      <c r="D229" s="60" t="s">
        <v>425</v>
      </c>
      <c r="E229" s="60" t="s">
        <v>414</v>
      </c>
      <c r="F229" s="60">
        <v>10</v>
      </c>
      <c r="G229" s="60">
        <v>737</v>
      </c>
      <c r="H229" s="61">
        <v>-74.891694439999995</v>
      </c>
      <c r="I229" s="62">
        <v>5.5744722199999996</v>
      </c>
      <c r="J229" s="63">
        <v>220.71111111111111</v>
      </c>
      <c r="K229" s="64">
        <v>250.0884615384615</v>
      </c>
      <c r="L229" s="64">
        <v>305.94642857142856</v>
      </c>
      <c r="M229" s="64">
        <v>444.91428571428565</v>
      </c>
      <c r="N229" s="64">
        <v>402.94642857142856</v>
      </c>
      <c r="O229" s="64">
        <v>197.45</v>
      </c>
      <c r="P229" s="64">
        <v>177.50769230769234</v>
      </c>
      <c r="Q229" s="64">
        <v>267.93461538461537</v>
      </c>
      <c r="R229" s="64">
        <v>331.78846153846155</v>
      </c>
      <c r="S229" s="64">
        <v>512.69629629629628</v>
      </c>
      <c r="T229" s="64">
        <v>490.96785714285716</v>
      </c>
      <c r="U229" s="64">
        <v>339.31379310344829</v>
      </c>
      <c r="V229" s="65">
        <v>3942.2654312800864</v>
      </c>
      <c r="W229" s="66">
        <v>325</v>
      </c>
      <c r="X229" s="67">
        <v>0.90277777777777779</v>
      </c>
      <c r="Y229" s="68"/>
      <c r="Z229" s="68"/>
      <c r="AA229" s="68"/>
      <c r="AB229" s="68"/>
      <c r="AC229" s="68"/>
      <c r="AD229" s="68"/>
      <c r="AE229" s="68"/>
      <c r="AF229" s="68"/>
      <c r="AG229" s="68"/>
      <c r="AH229" s="68"/>
      <c r="AI229" s="68"/>
      <c r="AJ229" s="68"/>
      <c r="AK229" s="68"/>
      <c r="AL229" s="68"/>
      <c r="AM229" s="68"/>
      <c r="AN229" s="68"/>
      <c r="AO229" s="68"/>
      <c r="AP229" s="68"/>
      <c r="AQ229" s="68"/>
      <c r="AR229" s="68"/>
    </row>
    <row r="230" spans="1:44" s="69" customFormat="1" ht="15" customHeight="1" x14ac:dyDescent="0.2">
      <c r="A230" s="59">
        <v>26160090</v>
      </c>
      <c r="B230" s="60" t="s">
        <v>25</v>
      </c>
      <c r="C230" s="60" t="s">
        <v>426</v>
      </c>
      <c r="D230" s="60" t="s">
        <v>427</v>
      </c>
      <c r="E230" s="60" t="s">
        <v>414</v>
      </c>
      <c r="F230" s="60">
        <v>1</v>
      </c>
      <c r="G230" s="60">
        <v>712</v>
      </c>
      <c r="H230" s="61">
        <v>-75.455083329999994</v>
      </c>
      <c r="I230" s="62">
        <v>5.5224444400000001</v>
      </c>
      <c r="J230" s="63">
        <v>128.85862068965517</v>
      </c>
      <c r="K230" s="64">
        <v>152.14074074074074</v>
      </c>
      <c r="L230" s="64">
        <v>223.84827586206899</v>
      </c>
      <c r="M230" s="64">
        <v>292.54666666666668</v>
      </c>
      <c r="N230" s="64">
        <v>302.53333333333336</v>
      </c>
      <c r="O230" s="64">
        <v>223.33448275862068</v>
      </c>
      <c r="P230" s="64">
        <v>175.70344827586206</v>
      </c>
      <c r="Q230" s="64">
        <v>197.23333333333332</v>
      </c>
      <c r="R230" s="64">
        <v>287.08</v>
      </c>
      <c r="S230" s="64">
        <v>324.52333333333337</v>
      </c>
      <c r="T230" s="64">
        <v>263.70666666666665</v>
      </c>
      <c r="U230" s="64">
        <v>202.13666666666668</v>
      </c>
      <c r="V230" s="65">
        <v>2773.6455683269473</v>
      </c>
      <c r="W230" s="66">
        <v>353</v>
      </c>
      <c r="X230" s="67">
        <v>0.98055555555555551</v>
      </c>
      <c r="Y230" s="68"/>
      <c r="Z230" s="68"/>
      <c r="AA230" s="68"/>
      <c r="AB230" s="68"/>
      <c r="AC230" s="68"/>
      <c r="AD230" s="68"/>
      <c r="AE230" s="68"/>
      <c r="AF230" s="68"/>
      <c r="AG230" s="68"/>
      <c r="AH230" s="68"/>
      <c r="AI230" s="68"/>
      <c r="AJ230" s="68"/>
      <c r="AK230" s="68"/>
      <c r="AL230" s="68"/>
      <c r="AM230" s="68"/>
      <c r="AN230" s="68"/>
      <c r="AO230" s="68"/>
      <c r="AP230" s="68"/>
      <c r="AQ230" s="68"/>
      <c r="AR230" s="68"/>
    </row>
    <row r="231" spans="1:44" s="69" customFormat="1" ht="15" customHeight="1" x14ac:dyDescent="0.2">
      <c r="A231" s="59">
        <v>23050230</v>
      </c>
      <c r="B231" s="60" t="s">
        <v>25</v>
      </c>
      <c r="C231" s="60" t="s">
        <v>428</v>
      </c>
      <c r="D231" s="60" t="s">
        <v>429</v>
      </c>
      <c r="E231" s="60" t="s">
        <v>414</v>
      </c>
      <c r="F231" s="60">
        <v>10</v>
      </c>
      <c r="G231" s="60">
        <v>216</v>
      </c>
      <c r="H231" s="61">
        <v>-75.14916667</v>
      </c>
      <c r="I231" s="62">
        <v>5.3743055599999998</v>
      </c>
      <c r="J231" s="63">
        <v>172.07857142857145</v>
      </c>
      <c r="K231" s="64">
        <v>232.58928571428578</v>
      </c>
      <c r="L231" s="64">
        <v>307.49310344827586</v>
      </c>
      <c r="M231" s="64">
        <v>340.86551724137934</v>
      </c>
      <c r="N231" s="64">
        <v>345.20714285714291</v>
      </c>
      <c r="O231" s="64">
        <v>201.451724137931</v>
      </c>
      <c r="P231" s="64">
        <v>161.11111111111111</v>
      </c>
      <c r="Q231" s="64">
        <v>201.19259259259255</v>
      </c>
      <c r="R231" s="64">
        <v>306.46071428571423</v>
      </c>
      <c r="S231" s="64">
        <v>358.87142857142851</v>
      </c>
      <c r="T231" s="64">
        <v>328.09259259259261</v>
      </c>
      <c r="U231" s="64">
        <v>219.63214285714281</v>
      </c>
      <c r="V231" s="65">
        <v>3175.0459268381683</v>
      </c>
      <c r="W231" s="66">
        <v>336</v>
      </c>
      <c r="X231" s="67">
        <v>0.93333333333333335</v>
      </c>
      <c r="Y231" s="68"/>
      <c r="Z231" s="68"/>
      <c r="AA231" s="68"/>
      <c r="AB231" s="68"/>
      <c r="AC231" s="68"/>
      <c r="AD231" s="68"/>
      <c r="AE231" s="68"/>
      <c r="AF231" s="68"/>
      <c r="AG231" s="68"/>
      <c r="AH231" s="68"/>
      <c r="AI231" s="68"/>
      <c r="AJ231" s="68"/>
      <c r="AK231" s="68"/>
      <c r="AL231" s="68"/>
      <c r="AM231" s="68"/>
      <c r="AN231" s="68"/>
      <c r="AO231" s="68"/>
      <c r="AP231" s="68"/>
      <c r="AQ231" s="68"/>
      <c r="AR231" s="68"/>
    </row>
    <row r="232" spans="1:44" s="69" customFormat="1" ht="15" customHeight="1" x14ac:dyDescent="0.2">
      <c r="A232" s="59">
        <v>26185040</v>
      </c>
      <c r="B232" s="60" t="s">
        <v>41</v>
      </c>
      <c r="C232" s="60" t="s">
        <v>432</v>
      </c>
      <c r="D232" s="60" t="s">
        <v>431</v>
      </c>
      <c r="E232" s="60" t="s">
        <v>414</v>
      </c>
      <c r="F232" s="60">
        <v>1</v>
      </c>
      <c r="G232" s="60">
        <v>2690</v>
      </c>
      <c r="H232" s="61">
        <v>-75.375333329999989</v>
      </c>
      <c r="I232" s="62">
        <v>5.3729444399999995</v>
      </c>
      <c r="J232" s="63">
        <v>78.045833333333334</v>
      </c>
      <c r="K232" s="64">
        <v>86.920833333333334</v>
      </c>
      <c r="L232" s="64">
        <v>142.69199999999998</v>
      </c>
      <c r="M232" s="64">
        <v>180.31153846153848</v>
      </c>
      <c r="N232" s="64">
        <v>174.45555555555561</v>
      </c>
      <c r="O232" s="64">
        <v>89.311111111111103</v>
      </c>
      <c r="P232" s="64">
        <v>68.05925925925925</v>
      </c>
      <c r="Q232" s="64">
        <v>83.703999999999994</v>
      </c>
      <c r="R232" s="64">
        <v>135.70800000000003</v>
      </c>
      <c r="S232" s="64">
        <v>233.67777777777775</v>
      </c>
      <c r="T232" s="64">
        <v>217.38076923076926</v>
      </c>
      <c r="U232" s="64">
        <v>130.40769230769229</v>
      </c>
      <c r="V232" s="65">
        <v>1620.6743703703705</v>
      </c>
      <c r="W232" s="66">
        <v>309</v>
      </c>
      <c r="X232" s="67">
        <v>0.85833333333333328</v>
      </c>
      <c r="Y232" s="68"/>
      <c r="Z232" s="68"/>
      <c r="AA232" s="68"/>
      <c r="AB232" s="68"/>
      <c r="AC232" s="68"/>
      <c r="AD232" s="68"/>
      <c r="AE232" s="68"/>
      <c r="AF232" s="68"/>
      <c r="AG232" s="68"/>
      <c r="AH232" s="68"/>
      <c r="AI232" s="68"/>
      <c r="AJ232" s="68"/>
      <c r="AK232" s="68"/>
      <c r="AL232" s="68"/>
      <c r="AM232" s="68"/>
      <c r="AN232" s="68"/>
      <c r="AO232" s="68"/>
      <c r="AP232" s="68"/>
      <c r="AQ232" s="68"/>
      <c r="AR232" s="68"/>
    </row>
    <row r="233" spans="1:44" s="69" customFormat="1" ht="15" customHeight="1" x14ac:dyDescent="0.2">
      <c r="A233" s="59">
        <v>23040070</v>
      </c>
      <c r="B233" s="60" t="s">
        <v>25</v>
      </c>
      <c r="C233" s="60" t="s">
        <v>291</v>
      </c>
      <c r="D233" s="60" t="s">
        <v>434</v>
      </c>
      <c r="E233" s="60" t="s">
        <v>414</v>
      </c>
      <c r="F233" s="60">
        <v>10</v>
      </c>
      <c r="G233" s="60">
        <v>1060</v>
      </c>
      <c r="H233" s="61">
        <v>-74.938858330000002</v>
      </c>
      <c r="I233" s="62">
        <v>5.3232861099999997</v>
      </c>
      <c r="J233" s="63">
        <v>323.52307692307687</v>
      </c>
      <c r="K233" s="64">
        <v>300.39615384615382</v>
      </c>
      <c r="L233" s="64">
        <v>406.90357142857141</v>
      </c>
      <c r="M233" s="64">
        <v>459.87142857142857</v>
      </c>
      <c r="N233" s="64">
        <v>435.24285714285719</v>
      </c>
      <c r="O233" s="64">
        <v>202.01724137931032</v>
      </c>
      <c r="P233" s="64">
        <v>154.12413793103445</v>
      </c>
      <c r="Q233" s="64">
        <v>251.64482758620693</v>
      </c>
      <c r="R233" s="64">
        <v>372.5517241379311</v>
      </c>
      <c r="S233" s="64">
        <v>594.50689655172414</v>
      </c>
      <c r="T233" s="64">
        <v>686.85925925925926</v>
      </c>
      <c r="U233" s="64">
        <v>495.48214285714295</v>
      </c>
      <c r="V233" s="65">
        <v>4683.123317614697</v>
      </c>
      <c r="W233" s="66">
        <v>336</v>
      </c>
      <c r="X233" s="67">
        <v>0.93333333333333335</v>
      </c>
      <c r="Y233" s="68"/>
      <c r="Z233" s="68"/>
      <c r="AA233" s="68"/>
      <c r="AB233" s="68"/>
      <c r="AC233" s="68"/>
      <c r="AD233" s="68"/>
      <c r="AE233" s="68"/>
      <c r="AF233" s="68"/>
      <c r="AG233" s="68"/>
      <c r="AH233" s="68"/>
      <c r="AI233" s="68"/>
      <c r="AJ233" s="68"/>
      <c r="AK233" s="68"/>
      <c r="AL233" s="68"/>
      <c r="AM233" s="68"/>
      <c r="AN233" s="68"/>
      <c r="AO233" s="68"/>
      <c r="AP233" s="68"/>
      <c r="AQ233" s="68"/>
      <c r="AR233" s="68"/>
    </row>
    <row r="234" spans="1:44" s="69" customFormat="1" ht="15" customHeight="1" x14ac:dyDescent="0.2">
      <c r="A234" s="59">
        <v>23020100</v>
      </c>
      <c r="B234" s="60" t="s">
        <v>25</v>
      </c>
      <c r="C234" s="60" t="s">
        <v>435</v>
      </c>
      <c r="D234" s="60" t="s">
        <v>434</v>
      </c>
      <c r="E234" s="60" t="s">
        <v>414</v>
      </c>
      <c r="F234" s="60">
        <v>10</v>
      </c>
      <c r="G234" s="60">
        <v>760</v>
      </c>
      <c r="H234" s="61">
        <v>-74.914638890000006</v>
      </c>
      <c r="I234" s="62">
        <v>5.3210833300000004</v>
      </c>
      <c r="J234" s="63">
        <v>230.42758620689662</v>
      </c>
      <c r="K234" s="64">
        <v>220.57241379310341</v>
      </c>
      <c r="L234" s="64">
        <v>303.71481481481487</v>
      </c>
      <c r="M234" s="64">
        <v>375.55172413793105</v>
      </c>
      <c r="N234" s="64">
        <v>335.04999999999995</v>
      </c>
      <c r="O234" s="64">
        <v>178.9433333333333</v>
      </c>
      <c r="P234" s="64">
        <v>139.66666666666666</v>
      </c>
      <c r="Q234" s="64">
        <v>202.48333333333338</v>
      </c>
      <c r="R234" s="64">
        <v>297.50344827586207</v>
      </c>
      <c r="S234" s="64">
        <v>519.67931034482751</v>
      </c>
      <c r="T234" s="64">
        <v>519.43793103448274</v>
      </c>
      <c r="U234" s="64">
        <v>367.11034482758618</v>
      </c>
      <c r="V234" s="65">
        <v>3690.1409067688382</v>
      </c>
      <c r="W234" s="66">
        <v>350</v>
      </c>
      <c r="X234" s="67">
        <v>0.97222222222222221</v>
      </c>
      <c r="Y234" s="68"/>
      <c r="Z234" s="68"/>
      <c r="AA234" s="68"/>
      <c r="AB234" s="68"/>
      <c r="AC234" s="68"/>
      <c r="AD234" s="68"/>
      <c r="AE234" s="68"/>
      <c r="AF234" s="68"/>
      <c r="AG234" s="68"/>
      <c r="AH234" s="68"/>
      <c r="AI234" s="68"/>
      <c r="AJ234" s="68"/>
      <c r="AK234" s="68"/>
      <c r="AL234" s="68"/>
      <c r="AM234" s="68"/>
      <c r="AN234" s="68"/>
      <c r="AO234" s="68"/>
      <c r="AP234" s="68"/>
      <c r="AQ234" s="68"/>
      <c r="AR234" s="68"/>
    </row>
    <row r="235" spans="1:44" s="69" customFormat="1" ht="15" customHeight="1" x14ac:dyDescent="0.2">
      <c r="A235" s="59">
        <v>26150150</v>
      </c>
      <c r="B235" s="60" t="s">
        <v>25</v>
      </c>
      <c r="C235" s="60" t="s">
        <v>436</v>
      </c>
      <c r="D235" s="60" t="s">
        <v>437</v>
      </c>
      <c r="E235" s="60" t="s">
        <v>414</v>
      </c>
      <c r="F235" s="60">
        <v>9</v>
      </c>
      <c r="G235" s="60">
        <v>2304</v>
      </c>
      <c r="H235" s="61">
        <v>-75.489722220000004</v>
      </c>
      <c r="I235" s="62">
        <v>4.9516666699999998</v>
      </c>
      <c r="J235" s="63">
        <v>110.36666666666666</v>
      </c>
      <c r="K235" s="64">
        <v>116.53333333333333</v>
      </c>
      <c r="L235" s="64">
        <v>162.55172413793105</v>
      </c>
      <c r="M235" s="64">
        <v>214.78571428571428</v>
      </c>
      <c r="N235" s="64">
        <v>221.93103448275863</v>
      </c>
      <c r="O235" s="64">
        <v>152.67857142857142</v>
      </c>
      <c r="P235" s="64">
        <v>100.53571428571429</v>
      </c>
      <c r="Q235" s="64">
        <v>93.821428571428569</v>
      </c>
      <c r="R235" s="64">
        <v>156.21785714285716</v>
      </c>
      <c r="S235" s="64">
        <v>234.15384615384616</v>
      </c>
      <c r="T235" s="64">
        <v>232.72413793103448</v>
      </c>
      <c r="U235" s="64">
        <v>138.53571428571428</v>
      </c>
      <c r="V235" s="65">
        <v>1934.8357427055703</v>
      </c>
      <c r="W235" s="66">
        <v>341</v>
      </c>
      <c r="X235" s="67">
        <v>0.94722222222222219</v>
      </c>
      <c r="Y235" s="68"/>
      <c r="Z235" s="68"/>
      <c r="AA235" s="68"/>
      <c r="AB235" s="68"/>
      <c r="AC235" s="68"/>
      <c r="AD235" s="68"/>
      <c r="AE235" s="68"/>
      <c r="AF235" s="68"/>
      <c r="AG235" s="68"/>
      <c r="AH235" s="68"/>
      <c r="AI235" s="68"/>
      <c r="AJ235" s="68"/>
      <c r="AK235" s="68"/>
      <c r="AL235" s="68"/>
      <c r="AM235" s="68"/>
      <c r="AN235" s="68"/>
      <c r="AO235" s="68"/>
      <c r="AP235" s="68"/>
      <c r="AQ235" s="68"/>
      <c r="AR235" s="68"/>
    </row>
    <row r="236" spans="1:44" s="69" customFormat="1" ht="15" customHeight="1" x14ac:dyDescent="0.2">
      <c r="A236" s="59">
        <v>44045030</v>
      </c>
      <c r="B236" s="60" t="s">
        <v>41</v>
      </c>
      <c r="C236" s="60" t="s">
        <v>440</v>
      </c>
      <c r="D236" s="60" t="s">
        <v>438</v>
      </c>
      <c r="E236" s="60" t="s">
        <v>439</v>
      </c>
      <c r="F236" s="60">
        <v>4</v>
      </c>
      <c r="G236" s="60">
        <v>300</v>
      </c>
      <c r="H236" s="61">
        <v>-75.807722220000002</v>
      </c>
      <c r="I236" s="62">
        <v>1.3033611100000002</v>
      </c>
      <c r="J236" s="63">
        <v>145.05517241379309</v>
      </c>
      <c r="K236" s="64">
        <v>219.62068965517238</v>
      </c>
      <c r="L236" s="64">
        <v>316.21785714285716</v>
      </c>
      <c r="M236" s="64">
        <v>417.1</v>
      </c>
      <c r="N236" s="64">
        <v>437.62758620689664</v>
      </c>
      <c r="O236" s="64">
        <v>406.79259259259265</v>
      </c>
      <c r="P236" s="64">
        <v>338.91034482758613</v>
      </c>
      <c r="Q236" s="64">
        <v>269.20344827586212</v>
      </c>
      <c r="R236" s="64">
        <v>249.48620689655169</v>
      </c>
      <c r="S236" s="64">
        <v>299.92758620689654</v>
      </c>
      <c r="T236" s="64">
        <v>267.16071428571428</v>
      </c>
      <c r="U236" s="64">
        <v>160.94666666666663</v>
      </c>
      <c r="V236" s="65">
        <v>3528.0488651705896</v>
      </c>
      <c r="W236" s="66">
        <v>344</v>
      </c>
      <c r="X236" s="67">
        <v>0.9555555555555556</v>
      </c>
      <c r="Y236" s="68"/>
      <c r="Z236" s="68"/>
      <c r="AA236" s="68"/>
      <c r="AB236" s="68"/>
      <c r="AC236" s="68"/>
      <c r="AD236" s="68"/>
      <c r="AE236" s="68"/>
      <c r="AF236" s="68"/>
      <c r="AG236" s="68"/>
      <c r="AH236" s="68"/>
      <c r="AI236" s="68"/>
      <c r="AJ236" s="68"/>
      <c r="AK236" s="68"/>
      <c r="AL236" s="68"/>
      <c r="AM236" s="68"/>
      <c r="AN236" s="68"/>
      <c r="AO236" s="68"/>
      <c r="AP236" s="68"/>
      <c r="AQ236" s="68"/>
      <c r="AR236" s="68"/>
    </row>
    <row r="237" spans="1:44" s="69" customFormat="1" ht="15" customHeight="1" x14ac:dyDescent="0.2">
      <c r="A237" s="59">
        <v>46035010</v>
      </c>
      <c r="B237" s="60" t="s">
        <v>41</v>
      </c>
      <c r="C237" s="60" t="s">
        <v>441</v>
      </c>
      <c r="D237" s="60" t="s">
        <v>442</v>
      </c>
      <c r="E237" s="60" t="s">
        <v>439</v>
      </c>
      <c r="F237" s="60">
        <v>4</v>
      </c>
      <c r="G237" s="60">
        <v>270</v>
      </c>
      <c r="H237" s="61">
        <v>-75.162666669999993</v>
      </c>
      <c r="I237" s="62">
        <v>1.6402222200000001</v>
      </c>
      <c r="J237" s="63">
        <v>77.567999999999998</v>
      </c>
      <c r="K237" s="64">
        <v>146.04583333333332</v>
      </c>
      <c r="L237" s="64">
        <v>291.73200000000003</v>
      </c>
      <c r="M237" s="64">
        <v>423.2538461538461</v>
      </c>
      <c r="N237" s="64">
        <v>379.91153846153844</v>
      </c>
      <c r="O237" s="64">
        <v>353.30384615384605</v>
      </c>
      <c r="P237" s="64">
        <v>307.03461538461545</v>
      </c>
      <c r="Q237" s="64">
        <v>207.47500000000002</v>
      </c>
      <c r="R237" s="64">
        <v>234.31481481481481</v>
      </c>
      <c r="S237" s="64">
        <v>292.16428571428577</v>
      </c>
      <c r="T237" s="64">
        <v>219.98928571428567</v>
      </c>
      <c r="U237" s="64">
        <v>98.387499999999989</v>
      </c>
      <c r="V237" s="65">
        <v>3031.1805657305654</v>
      </c>
      <c r="W237" s="66">
        <v>309</v>
      </c>
      <c r="X237" s="67">
        <v>0.85833333333333328</v>
      </c>
      <c r="Y237" s="68"/>
      <c r="Z237" s="68"/>
      <c r="AA237" s="68"/>
      <c r="AB237" s="68"/>
      <c r="AC237" s="68"/>
      <c r="AD237" s="68"/>
      <c r="AE237" s="68"/>
      <c r="AF237" s="68"/>
      <c r="AG237" s="68"/>
      <c r="AH237" s="68"/>
      <c r="AI237" s="68"/>
      <c r="AJ237" s="68"/>
      <c r="AK237" s="68"/>
      <c r="AL237" s="68"/>
      <c r="AM237" s="68"/>
      <c r="AN237" s="68"/>
      <c r="AO237" s="68"/>
      <c r="AP237" s="68"/>
      <c r="AQ237" s="68"/>
      <c r="AR237" s="68"/>
    </row>
    <row r="238" spans="1:44" s="69" customFormat="1" ht="15" customHeight="1" x14ac:dyDescent="0.2">
      <c r="A238" s="59">
        <v>44035020</v>
      </c>
      <c r="B238" s="60" t="s">
        <v>41</v>
      </c>
      <c r="C238" s="60" t="s">
        <v>443</v>
      </c>
      <c r="D238" s="60" t="s">
        <v>444</v>
      </c>
      <c r="E238" s="60" t="s">
        <v>439</v>
      </c>
      <c r="F238" s="60">
        <v>4</v>
      </c>
      <c r="G238" s="60">
        <v>244</v>
      </c>
      <c r="H238" s="61">
        <v>-75.559555560000007</v>
      </c>
      <c r="I238" s="62">
        <v>1.58905556</v>
      </c>
      <c r="J238" s="63">
        <v>104.10344827586205</v>
      </c>
      <c r="K238" s="64">
        <v>191.63333333333333</v>
      </c>
      <c r="L238" s="64">
        <v>302.12857142857143</v>
      </c>
      <c r="M238" s="64">
        <v>453.96785714285716</v>
      </c>
      <c r="N238" s="64">
        <v>510.38275862068974</v>
      </c>
      <c r="O238" s="64">
        <v>492.27241379310345</v>
      </c>
      <c r="P238" s="64">
        <v>432.45172413793097</v>
      </c>
      <c r="Q238" s="64">
        <v>329.80689655172404</v>
      </c>
      <c r="R238" s="64">
        <v>313.06896551724134</v>
      </c>
      <c r="S238" s="64">
        <v>278.7</v>
      </c>
      <c r="T238" s="64">
        <v>243.47241379310347</v>
      </c>
      <c r="U238" s="64">
        <v>137.33793103448272</v>
      </c>
      <c r="V238" s="65">
        <v>3789.3263136288997</v>
      </c>
      <c r="W238" s="66">
        <v>347</v>
      </c>
      <c r="X238" s="67">
        <v>0.96388888888888891</v>
      </c>
      <c r="Y238" s="68"/>
      <c r="Z238" s="68"/>
      <c r="AA238" s="68"/>
      <c r="AB238" s="68"/>
      <c r="AC238" s="68"/>
      <c r="AD238" s="68"/>
      <c r="AE238" s="68"/>
      <c r="AF238" s="68"/>
      <c r="AG238" s="68"/>
      <c r="AH238" s="68"/>
      <c r="AI238" s="68"/>
      <c r="AJ238" s="68"/>
      <c r="AK238" s="68"/>
      <c r="AL238" s="68"/>
      <c r="AM238" s="68"/>
      <c r="AN238" s="68"/>
      <c r="AO238" s="68"/>
      <c r="AP238" s="68"/>
      <c r="AQ238" s="68"/>
      <c r="AR238" s="68"/>
    </row>
    <row r="239" spans="1:44" s="69" customFormat="1" ht="15" customHeight="1" x14ac:dyDescent="0.2">
      <c r="A239" s="59">
        <v>44030060</v>
      </c>
      <c r="B239" s="60" t="s">
        <v>25</v>
      </c>
      <c r="C239" s="60" t="s">
        <v>445</v>
      </c>
      <c r="D239" s="60" t="s">
        <v>444</v>
      </c>
      <c r="E239" s="60" t="s">
        <v>439</v>
      </c>
      <c r="F239" s="60">
        <v>4</v>
      </c>
      <c r="G239" s="60">
        <v>500</v>
      </c>
      <c r="H239" s="61">
        <v>-75.489999999999995</v>
      </c>
      <c r="I239" s="62">
        <v>1.49</v>
      </c>
      <c r="J239" s="63">
        <v>136.76153846153846</v>
      </c>
      <c r="K239" s="64">
        <v>222.6</v>
      </c>
      <c r="L239" s="64">
        <v>388.05384615384617</v>
      </c>
      <c r="M239" s="64">
        <v>498.87307692307695</v>
      </c>
      <c r="N239" s="64">
        <v>496.42692307692312</v>
      </c>
      <c r="O239" s="64">
        <v>474.03076923076918</v>
      </c>
      <c r="P239" s="64">
        <v>422.74400000000003</v>
      </c>
      <c r="Q239" s="64">
        <v>288.28461538461539</v>
      </c>
      <c r="R239" s="64">
        <v>307.82</v>
      </c>
      <c r="S239" s="64">
        <v>307.14814814814815</v>
      </c>
      <c r="T239" s="64">
        <v>280.35384615384612</v>
      </c>
      <c r="U239" s="64">
        <v>161.88888888888889</v>
      </c>
      <c r="V239" s="65">
        <v>3984.9856524216525</v>
      </c>
      <c r="W239" s="66">
        <v>311</v>
      </c>
      <c r="X239" s="67">
        <v>0.86388888888888893</v>
      </c>
      <c r="Y239" s="68"/>
      <c r="Z239" s="68"/>
      <c r="AA239" s="68"/>
      <c r="AB239" s="68"/>
      <c r="AC239" s="68"/>
      <c r="AD239" s="68"/>
      <c r="AE239" s="68"/>
      <c r="AF239" s="68"/>
      <c r="AG239" s="68"/>
      <c r="AH239" s="68"/>
      <c r="AI239" s="68"/>
      <c r="AJ239" s="68"/>
      <c r="AK239" s="68"/>
      <c r="AL239" s="68"/>
      <c r="AM239" s="68"/>
      <c r="AN239" s="68"/>
      <c r="AO239" s="68"/>
      <c r="AP239" s="68"/>
      <c r="AQ239" s="68"/>
      <c r="AR239" s="68"/>
    </row>
    <row r="240" spans="1:44" s="69" customFormat="1" ht="15" customHeight="1" x14ac:dyDescent="0.2">
      <c r="A240" s="59">
        <v>44035030</v>
      </c>
      <c r="B240" s="60" t="s">
        <v>55</v>
      </c>
      <c r="C240" s="60" t="s">
        <v>446</v>
      </c>
      <c r="D240" s="60" t="s">
        <v>444</v>
      </c>
      <c r="E240" s="60" t="s">
        <v>439</v>
      </c>
      <c r="F240" s="60">
        <v>4</v>
      </c>
      <c r="G240" s="60">
        <v>280</v>
      </c>
      <c r="H240" s="61">
        <v>-75.66</v>
      </c>
      <c r="I240" s="62">
        <v>1.5</v>
      </c>
      <c r="J240" s="63">
        <v>113.43846153846154</v>
      </c>
      <c r="K240" s="64">
        <v>191.90714285714282</v>
      </c>
      <c r="L240" s="64">
        <v>307.58928571428572</v>
      </c>
      <c r="M240" s="64">
        <v>444.82499999999993</v>
      </c>
      <c r="N240" s="64">
        <v>478.72857142857157</v>
      </c>
      <c r="O240" s="64">
        <v>448.9444444444444</v>
      </c>
      <c r="P240" s="64">
        <v>406.30000000000007</v>
      </c>
      <c r="Q240" s="64">
        <v>302.76785714285717</v>
      </c>
      <c r="R240" s="64">
        <v>282.78076923076918</v>
      </c>
      <c r="S240" s="64">
        <v>297.45555555555552</v>
      </c>
      <c r="T240" s="64">
        <v>243.7</v>
      </c>
      <c r="U240" s="64">
        <v>137.22592592592594</v>
      </c>
      <c r="V240" s="65">
        <v>3655.6630138380137</v>
      </c>
      <c r="W240" s="66">
        <v>326</v>
      </c>
      <c r="X240" s="67">
        <v>0.90555555555555556</v>
      </c>
      <c r="Y240" s="68"/>
      <c r="Z240" s="68"/>
      <c r="AA240" s="68"/>
      <c r="AB240" s="68"/>
      <c r="AC240" s="68"/>
      <c r="AD240" s="68"/>
      <c r="AE240" s="68"/>
      <c r="AF240" s="68"/>
      <c r="AG240" s="68"/>
      <c r="AH240" s="68"/>
      <c r="AI240" s="68"/>
      <c r="AJ240" s="68"/>
      <c r="AK240" s="68"/>
      <c r="AL240" s="68"/>
      <c r="AM240" s="68"/>
      <c r="AN240" s="68"/>
      <c r="AO240" s="68"/>
      <c r="AP240" s="68"/>
      <c r="AQ240" s="68"/>
      <c r="AR240" s="68"/>
    </row>
    <row r="241" spans="1:44" s="69" customFormat="1" ht="15" customHeight="1" x14ac:dyDescent="0.2">
      <c r="A241" s="59">
        <v>44045010</v>
      </c>
      <c r="B241" s="60" t="s">
        <v>41</v>
      </c>
      <c r="C241" s="60" t="s">
        <v>449</v>
      </c>
      <c r="D241" s="60" t="s">
        <v>450</v>
      </c>
      <c r="E241" s="60" t="s">
        <v>439</v>
      </c>
      <c r="F241" s="60">
        <v>4</v>
      </c>
      <c r="G241" s="60">
        <v>320</v>
      </c>
      <c r="H241" s="61">
        <v>-75.961500000000001</v>
      </c>
      <c r="I241" s="62">
        <v>1.3251388899999998</v>
      </c>
      <c r="J241" s="63">
        <v>182.04615384615383</v>
      </c>
      <c r="K241" s="64">
        <v>266.68571428571437</v>
      </c>
      <c r="L241" s="64">
        <v>354.97777777777782</v>
      </c>
      <c r="M241" s="64">
        <v>500.44074074074064</v>
      </c>
      <c r="N241" s="64">
        <v>507.66296296296309</v>
      </c>
      <c r="O241" s="64">
        <v>436.65384615384608</v>
      </c>
      <c r="P241" s="64">
        <v>358.68518518518511</v>
      </c>
      <c r="Q241" s="64">
        <v>305.36296296296302</v>
      </c>
      <c r="R241" s="64">
        <v>298.96428571428572</v>
      </c>
      <c r="S241" s="64">
        <v>367.8153846153848</v>
      </c>
      <c r="T241" s="64">
        <v>372.57692307692292</v>
      </c>
      <c r="U241" s="64">
        <v>226.60384615384618</v>
      </c>
      <c r="V241" s="65">
        <v>4178.4757834757838</v>
      </c>
      <c r="W241" s="66">
        <v>321</v>
      </c>
      <c r="X241" s="67">
        <v>0.89166666666666672</v>
      </c>
      <c r="Y241" s="68"/>
      <c r="Z241" s="68"/>
      <c r="AA241" s="68"/>
      <c r="AB241" s="68"/>
      <c r="AC241" s="68"/>
      <c r="AD241" s="68"/>
      <c r="AE241" s="68"/>
      <c r="AF241" s="68"/>
      <c r="AG241" s="68"/>
      <c r="AH241" s="68"/>
      <c r="AI241" s="68"/>
      <c r="AJ241" s="68"/>
      <c r="AK241" s="68"/>
      <c r="AL241" s="68"/>
      <c r="AM241" s="68"/>
      <c r="AN241" s="68"/>
      <c r="AO241" s="68"/>
      <c r="AP241" s="68"/>
      <c r="AQ241" s="68"/>
      <c r="AR241" s="68"/>
    </row>
    <row r="242" spans="1:44" s="69" customFormat="1" ht="15" customHeight="1" x14ac:dyDescent="0.2">
      <c r="A242" s="59">
        <v>35190070</v>
      </c>
      <c r="B242" s="60" t="s">
        <v>25</v>
      </c>
      <c r="C242" s="60" t="s">
        <v>452</v>
      </c>
      <c r="D242" s="60" t="s">
        <v>35</v>
      </c>
      <c r="E242" s="60" t="s">
        <v>451</v>
      </c>
      <c r="F242" s="60">
        <v>6</v>
      </c>
      <c r="G242" s="60">
        <v>190</v>
      </c>
      <c r="H242" s="61">
        <v>-72.458583329999996</v>
      </c>
      <c r="I242" s="62">
        <v>5.0919166699999998</v>
      </c>
      <c r="J242" s="63">
        <v>8.1148148148148156</v>
      </c>
      <c r="K242" s="64">
        <v>40.599999999999994</v>
      </c>
      <c r="L242" s="64">
        <v>84.524000000000001</v>
      </c>
      <c r="M242" s="64">
        <v>235.25</v>
      </c>
      <c r="N242" s="64">
        <v>287.24642857142857</v>
      </c>
      <c r="O242" s="64">
        <v>299.27692307692308</v>
      </c>
      <c r="P242" s="64">
        <v>258.88399999999996</v>
      </c>
      <c r="Q242" s="64">
        <v>223.32307692307691</v>
      </c>
      <c r="R242" s="64">
        <v>202.71481481481482</v>
      </c>
      <c r="S242" s="64">
        <v>244.38846153846154</v>
      </c>
      <c r="T242" s="64">
        <v>130.22499999999999</v>
      </c>
      <c r="U242" s="64">
        <v>17.189285714285713</v>
      </c>
      <c r="V242" s="65">
        <v>2031.7368054538056</v>
      </c>
      <c r="W242" s="66">
        <v>318</v>
      </c>
      <c r="X242" s="67">
        <v>0.8833333333333333</v>
      </c>
      <c r="Y242" s="68"/>
      <c r="Z242" s="68"/>
      <c r="AA242" s="68"/>
      <c r="AB242" s="68"/>
      <c r="AC242" s="68"/>
      <c r="AD242" s="68"/>
      <c r="AE242" s="68"/>
      <c r="AF242" s="68"/>
      <c r="AG242" s="68"/>
      <c r="AH242" s="68"/>
      <c r="AI242" s="68"/>
      <c r="AJ242" s="68"/>
      <c r="AK242" s="68"/>
      <c r="AL242" s="68"/>
      <c r="AM242" s="68"/>
      <c r="AN242" s="68"/>
      <c r="AO242" s="68"/>
      <c r="AP242" s="68"/>
      <c r="AQ242" s="68"/>
      <c r="AR242" s="68"/>
    </row>
    <row r="243" spans="1:44" s="69" customFormat="1" ht="15" customHeight="1" x14ac:dyDescent="0.2">
      <c r="A243" s="59">
        <v>35190030</v>
      </c>
      <c r="B243" s="60" t="s">
        <v>39</v>
      </c>
      <c r="C243" s="60" t="s">
        <v>453</v>
      </c>
      <c r="D243" s="60" t="s">
        <v>453</v>
      </c>
      <c r="E243" s="60" t="s">
        <v>451</v>
      </c>
      <c r="F243" s="60">
        <v>6</v>
      </c>
      <c r="G243" s="60">
        <v>180</v>
      </c>
      <c r="H243" s="61">
        <v>-72.90288889</v>
      </c>
      <c r="I243" s="62">
        <v>5.2043888899999997</v>
      </c>
      <c r="J243" s="63">
        <v>66.767857142857139</v>
      </c>
      <c r="K243" s="64">
        <v>83.979310344827596</v>
      </c>
      <c r="L243" s="64">
        <v>187.51428571428576</v>
      </c>
      <c r="M243" s="64">
        <v>424.82499999999999</v>
      </c>
      <c r="N243" s="64">
        <v>614.11481481481485</v>
      </c>
      <c r="O243" s="64">
        <v>738.21538461538455</v>
      </c>
      <c r="P243" s="64">
        <v>745.41111111111104</v>
      </c>
      <c r="Q243" s="64">
        <v>520.25416666666672</v>
      </c>
      <c r="R243" s="64">
        <v>462.93333333333328</v>
      </c>
      <c r="S243" s="64">
        <v>483.823076923077</v>
      </c>
      <c r="T243" s="64">
        <v>307.98</v>
      </c>
      <c r="U243" s="64">
        <v>127.85925925925925</v>
      </c>
      <c r="V243" s="65">
        <v>4763.677599925617</v>
      </c>
      <c r="W243" s="66">
        <v>322</v>
      </c>
      <c r="X243" s="67">
        <v>0.89444444444444449</v>
      </c>
      <c r="Y243" s="68"/>
      <c r="Z243" s="68"/>
      <c r="AA243" s="68"/>
      <c r="AB243" s="68"/>
      <c r="AC243" s="68"/>
      <c r="AD243" s="68"/>
      <c r="AE243" s="68"/>
      <c r="AF243" s="68"/>
      <c r="AG243" s="68"/>
      <c r="AH243" s="68"/>
      <c r="AI243" s="68"/>
      <c r="AJ243" s="68"/>
      <c r="AK243" s="68"/>
      <c r="AL243" s="68"/>
      <c r="AM243" s="68"/>
      <c r="AN243" s="68"/>
      <c r="AO243" s="68"/>
      <c r="AP243" s="68"/>
      <c r="AQ243" s="68"/>
      <c r="AR243" s="68"/>
    </row>
    <row r="244" spans="1:44" s="69" customFormat="1" ht="15" customHeight="1" x14ac:dyDescent="0.2">
      <c r="A244" s="59">
        <v>35225030</v>
      </c>
      <c r="B244" s="60" t="s">
        <v>41</v>
      </c>
      <c r="C244" s="60" t="s">
        <v>455</v>
      </c>
      <c r="D244" s="60" t="s">
        <v>454</v>
      </c>
      <c r="E244" s="60" t="s">
        <v>451</v>
      </c>
      <c r="F244" s="60">
        <v>3</v>
      </c>
      <c r="G244" s="60">
        <v>130</v>
      </c>
      <c r="H244" s="61">
        <v>-71.43305556</v>
      </c>
      <c r="I244" s="62">
        <v>4.9104722199999999</v>
      </c>
      <c r="J244" s="63">
        <v>17.25357142857143</v>
      </c>
      <c r="K244" s="64">
        <v>37.092592592592595</v>
      </c>
      <c r="L244" s="64">
        <v>82.718518518518522</v>
      </c>
      <c r="M244" s="64">
        <v>206.74800000000008</v>
      </c>
      <c r="N244" s="64">
        <v>323.17500000000001</v>
      </c>
      <c r="O244" s="64">
        <v>386.4370370370371</v>
      </c>
      <c r="P244" s="64">
        <v>312.93599999999998</v>
      </c>
      <c r="Q244" s="64">
        <v>283.63599999999997</v>
      </c>
      <c r="R244" s="64">
        <v>224.4153846153846</v>
      </c>
      <c r="S244" s="64">
        <v>217.76</v>
      </c>
      <c r="T244" s="64">
        <v>154.536</v>
      </c>
      <c r="U244" s="64">
        <v>31.266666666666666</v>
      </c>
      <c r="V244" s="65">
        <v>2277.9747708587715</v>
      </c>
      <c r="W244" s="66">
        <v>312</v>
      </c>
      <c r="X244" s="67">
        <v>0.8666666666666667</v>
      </c>
      <c r="Y244" s="68"/>
      <c r="Z244" s="68"/>
      <c r="AA244" s="68"/>
      <c r="AB244" s="68"/>
      <c r="AC244" s="68"/>
      <c r="AD244" s="68"/>
      <c r="AE244" s="68"/>
      <c r="AF244" s="68"/>
      <c r="AG244" s="68"/>
      <c r="AH244" s="68"/>
      <c r="AI244" s="68"/>
      <c r="AJ244" s="68"/>
      <c r="AK244" s="68"/>
      <c r="AL244" s="68"/>
      <c r="AM244" s="68"/>
      <c r="AN244" s="68"/>
      <c r="AO244" s="68"/>
      <c r="AP244" s="68"/>
      <c r="AQ244" s="68"/>
      <c r="AR244" s="68"/>
    </row>
    <row r="245" spans="1:44" s="69" customFormat="1" ht="15" customHeight="1" x14ac:dyDescent="0.2">
      <c r="A245" s="59">
        <v>35220030</v>
      </c>
      <c r="B245" s="60" t="s">
        <v>39</v>
      </c>
      <c r="C245" s="60" t="s">
        <v>454</v>
      </c>
      <c r="D245" s="60" t="s">
        <v>454</v>
      </c>
      <c r="E245" s="60" t="s">
        <v>451</v>
      </c>
      <c r="F245" s="60">
        <v>3</v>
      </c>
      <c r="G245" s="60">
        <v>130</v>
      </c>
      <c r="H245" s="61">
        <v>-71.33</v>
      </c>
      <c r="I245" s="62">
        <v>4.79</v>
      </c>
      <c r="J245" s="63">
        <v>12.542857142857141</v>
      </c>
      <c r="K245" s="64">
        <v>37.586206896551722</v>
      </c>
      <c r="L245" s="64">
        <v>71.831999999999994</v>
      </c>
      <c r="M245" s="64">
        <v>195.84400000000002</v>
      </c>
      <c r="N245" s="64">
        <v>289.49583333333334</v>
      </c>
      <c r="O245" s="64">
        <v>307.09199999999998</v>
      </c>
      <c r="P245" s="64">
        <v>249.38888888888891</v>
      </c>
      <c r="Q245" s="64">
        <v>214.64999999999998</v>
      </c>
      <c r="R245" s="64">
        <v>206.53749999999999</v>
      </c>
      <c r="S245" s="64">
        <v>215.75999999999996</v>
      </c>
      <c r="T245" s="64">
        <v>142.68333333333331</v>
      </c>
      <c r="U245" s="64">
        <v>49.219230769230762</v>
      </c>
      <c r="V245" s="65">
        <v>1992.6318503641953</v>
      </c>
      <c r="W245" s="66">
        <v>308</v>
      </c>
      <c r="X245" s="67">
        <v>0.85555555555555551</v>
      </c>
      <c r="Y245" s="68"/>
      <c r="Z245" s="68"/>
      <c r="AA245" s="68"/>
      <c r="AB245" s="68"/>
      <c r="AC245" s="68"/>
      <c r="AD245" s="68"/>
      <c r="AE245" s="68"/>
      <c r="AF245" s="68"/>
      <c r="AG245" s="68"/>
      <c r="AH245" s="68"/>
      <c r="AI245" s="68"/>
      <c r="AJ245" s="68"/>
      <c r="AK245" s="68"/>
      <c r="AL245" s="68"/>
      <c r="AM245" s="68"/>
      <c r="AN245" s="68"/>
      <c r="AO245" s="68"/>
      <c r="AP245" s="68"/>
      <c r="AQ245" s="68"/>
      <c r="AR245" s="68"/>
    </row>
    <row r="246" spans="1:44" s="69" customFormat="1" ht="15" customHeight="1" x14ac:dyDescent="0.2">
      <c r="A246" s="59">
        <v>35230010</v>
      </c>
      <c r="B246" s="60" t="s">
        <v>25</v>
      </c>
      <c r="C246" s="60" t="s">
        <v>457</v>
      </c>
      <c r="D246" s="60" t="s">
        <v>457</v>
      </c>
      <c r="E246" s="60" t="s">
        <v>451</v>
      </c>
      <c r="F246" s="60">
        <v>6</v>
      </c>
      <c r="G246" s="60">
        <v>170</v>
      </c>
      <c r="H246" s="61">
        <v>-71.728055560000001</v>
      </c>
      <c r="I246" s="62">
        <v>5.4204999999999997</v>
      </c>
      <c r="J246" s="63">
        <v>12.906896551724136</v>
      </c>
      <c r="K246" s="64">
        <v>41.693103448275856</v>
      </c>
      <c r="L246" s="64">
        <v>54.807407407407425</v>
      </c>
      <c r="M246" s="64">
        <v>198.31379310344829</v>
      </c>
      <c r="N246" s="64">
        <v>281.91034482758619</v>
      </c>
      <c r="O246" s="64">
        <v>296.53103448275863</v>
      </c>
      <c r="P246" s="64">
        <v>272.24482758620695</v>
      </c>
      <c r="Q246" s="64">
        <v>235.25172413793106</v>
      </c>
      <c r="R246" s="64">
        <v>204.84137931034482</v>
      </c>
      <c r="S246" s="64">
        <v>203.56785714285712</v>
      </c>
      <c r="T246" s="64">
        <v>99.899999999999977</v>
      </c>
      <c r="U246" s="64">
        <v>32.689655172413794</v>
      </c>
      <c r="V246" s="65">
        <v>1934.6580231709538</v>
      </c>
      <c r="W246" s="66">
        <v>343</v>
      </c>
      <c r="X246" s="67">
        <v>0.95277777777777772</v>
      </c>
      <c r="Y246" s="68"/>
      <c r="Z246" s="68"/>
      <c r="AA246" s="68"/>
      <c r="AB246" s="68"/>
      <c r="AC246" s="68"/>
      <c r="AD246" s="68"/>
      <c r="AE246" s="68"/>
      <c r="AF246" s="68"/>
      <c r="AG246" s="68"/>
      <c r="AH246" s="68"/>
      <c r="AI246" s="68"/>
      <c r="AJ246" s="68"/>
      <c r="AK246" s="68"/>
      <c r="AL246" s="68"/>
      <c r="AM246" s="68"/>
      <c r="AN246" s="68"/>
      <c r="AO246" s="68"/>
      <c r="AP246" s="68"/>
      <c r="AQ246" s="68"/>
      <c r="AR246" s="68"/>
    </row>
    <row r="247" spans="1:44" s="69" customFormat="1" ht="15" customHeight="1" x14ac:dyDescent="0.2">
      <c r="A247" s="59">
        <v>35180010</v>
      </c>
      <c r="B247" s="60" t="s">
        <v>25</v>
      </c>
      <c r="C247" s="60" t="s">
        <v>460</v>
      </c>
      <c r="D247" s="60" t="s">
        <v>461</v>
      </c>
      <c r="E247" s="60" t="s">
        <v>451</v>
      </c>
      <c r="F247" s="60">
        <v>6</v>
      </c>
      <c r="G247" s="60">
        <v>180</v>
      </c>
      <c r="H247" s="61">
        <v>-72.665888890000005</v>
      </c>
      <c r="I247" s="62">
        <v>4.9373611100000003</v>
      </c>
      <c r="J247" s="63">
        <v>9.0714285714285712</v>
      </c>
      <c r="K247" s="64">
        <v>53.546428571428571</v>
      </c>
      <c r="L247" s="64">
        <v>86.946153846153848</v>
      </c>
      <c r="M247" s="64">
        <v>282.51599999999996</v>
      </c>
      <c r="N247" s="64">
        <v>362.6653846153846</v>
      </c>
      <c r="O247" s="64">
        <v>323.26153846153841</v>
      </c>
      <c r="P247" s="64">
        <v>329.08148148148149</v>
      </c>
      <c r="Q247" s="64">
        <v>319.31249999999994</v>
      </c>
      <c r="R247" s="64">
        <v>308.38</v>
      </c>
      <c r="S247" s="64">
        <v>304.40384615384613</v>
      </c>
      <c r="T247" s="64">
        <v>170.82500000000002</v>
      </c>
      <c r="U247" s="64">
        <v>29.582758620689653</v>
      </c>
      <c r="V247" s="65">
        <v>2579.5925203219508</v>
      </c>
      <c r="W247" s="66">
        <v>318</v>
      </c>
      <c r="X247" s="67">
        <v>0.8833333333333333</v>
      </c>
      <c r="Y247" s="68"/>
      <c r="Z247" s="68"/>
      <c r="AA247" s="68"/>
      <c r="AB247" s="68"/>
      <c r="AC247" s="68"/>
      <c r="AD247" s="68"/>
      <c r="AE247" s="68"/>
      <c r="AF247" s="68"/>
      <c r="AG247" s="68"/>
      <c r="AH247" s="68"/>
      <c r="AI247" s="68"/>
      <c r="AJ247" s="68"/>
      <c r="AK247" s="68"/>
      <c r="AL247" s="68"/>
      <c r="AM247" s="68"/>
      <c r="AN247" s="68"/>
      <c r="AO247" s="68"/>
      <c r="AP247" s="68"/>
      <c r="AQ247" s="68"/>
      <c r="AR247" s="68"/>
    </row>
    <row r="248" spans="1:44" s="69" customFormat="1" ht="15" customHeight="1" x14ac:dyDescent="0.2">
      <c r="A248" s="59">
        <v>35210010</v>
      </c>
      <c r="B248" s="60" t="s">
        <v>25</v>
      </c>
      <c r="C248" s="60" t="s">
        <v>463</v>
      </c>
      <c r="D248" s="60" t="s">
        <v>462</v>
      </c>
      <c r="E248" s="60" t="s">
        <v>451</v>
      </c>
      <c r="F248" s="60">
        <v>6</v>
      </c>
      <c r="G248" s="60">
        <v>656</v>
      </c>
      <c r="H248" s="61">
        <v>-72.456249999999997</v>
      </c>
      <c r="I248" s="62">
        <v>5.4530555600000001</v>
      </c>
      <c r="J248" s="63">
        <v>20.264285714285712</v>
      </c>
      <c r="K248" s="64">
        <v>81.714285714285708</v>
      </c>
      <c r="L248" s="64">
        <v>131.43214285714288</v>
      </c>
      <c r="M248" s="64">
        <v>367.14482758620682</v>
      </c>
      <c r="N248" s="64">
        <v>543.49655172413793</v>
      </c>
      <c r="O248" s="64">
        <v>545.36923076923074</v>
      </c>
      <c r="P248" s="64">
        <v>497.62857142857149</v>
      </c>
      <c r="Q248" s="64">
        <v>461.09615384615387</v>
      </c>
      <c r="R248" s="64">
        <v>455.86071428571432</v>
      </c>
      <c r="S248" s="64">
        <v>394.22142857142859</v>
      </c>
      <c r="T248" s="64">
        <v>209.67142857142855</v>
      </c>
      <c r="U248" s="64">
        <v>59.060714285714305</v>
      </c>
      <c r="V248" s="65">
        <v>3766.9603353543007</v>
      </c>
      <c r="W248" s="66">
        <v>334</v>
      </c>
      <c r="X248" s="67">
        <v>0.92777777777777781</v>
      </c>
      <c r="Y248" s="68"/>
      <c r="Z248" s="68"/>
      <c r="AA248" s="68"/>
      <c r="AB248" s="68"/>
      <c r="AC248" s="68"/>
      <c r="AD248" s="68"/>
      <c r="AE248" s="68"/>
      <c r="AF248" s="68"/>
      <c r="AG248" s="68"/>
      <c r="AH248" s="68"/>
      <c r="AI248" s="68"/>
      <c r="AJ248" s="68"/>
      <c r="AK248" s="68"/>
      <c r="AL248" s="68"/>
      <c r="AM248" s="68"/>
      <c r="AN248" s="68"/>
      <c r="AO248" s="68"/>
      <c r="AP248" s="68"/>
      <c r="AQ248" s="68"/>
      <c r="AR248" s="68"/>
    </row>
    <row r="249" spans="1:44" s="69" customFormat="1" ht="15" customHeight="1" x14ac:dyDescent="0.2">
      <c r="A249" s="59">
        <v>52025010</v>
      </c>
      <c r="B249" s="60" t="s">
        <v>41</v>
      </c>
      <c r="C249" s="60" t="s">
        <v>236</v>
      </c>
      <c r="D249" s="60" t="s">
        <v>465</v>
      </c>
      <c r="E249" s="60" t="s">
        <v>464</v>
      </c>
      <c r="F249" s="60">
        <v>7</v>
      </c>
      <c r="G249" s="60">
        <v>1510</v>
      </c>
      <c r="H249" s="61">
        <v>-77.004027780000001</v>
      </c>
      <c r="I249" s="62">
        <v>1.82994444</v>
      </c>
      <c r="J249" s="63">
        <v>171.08888888888893</v>
      </c>
      <c r="K249" s="64">
        <v>135.92592592592592</v>
      </c>
      <c r="L249" s="64">
        <v>184.87777777777779</v>
      </c>
      <c r="M249" s="64">
        <v>213.69615384615383</v>
      </c>
      <c r="N249" s="64">
        <v>133.05925925925928</v>
      </c>
      <c r="O249" s="64">
        <v>54.228571428571449</v>
      </c>
      <c r="P249" s="64">
        <v>34.115999999999993</v>
      </c>
      <c r="Q249" s="64">
        <v>29.585185185185178</v>
      </c>
      <c r="R249" s="64">
        <v>89.426666666666691</v>
      </c>
      <c r="S249" s="64">
        <v>248.16000000000003</v>
      </c>
      <c r="T249" s="64">
        <v>277.47037037037035</v>
      </c>
      <c r="U249" s="64">
        <v>209.82222222222225</v>
      </c>
      <c r="V249" s="65">
        <v>1781.4570215710219</v>
      </c>
      <c r="W249" s="66">
        <v>323</v>
      </c>
      <c r="X249" s="67">
        <v>0.89722222222222225</v>
      </c>
      <c r="Y249" s="68"/>
      <c r="Z249" s="68"/>
      <c r="AA249" s="68"/>
      <c r="AB249" s="68"/>
      <c r="AC249" s="68"/>
      <c r="AD249" s="68"/>
      <c r="AE249" s="68"/>
      <c r="AF249" s="68"/>
      <c r="AG249" s="68"/>
      <c r="AH249" s="68"/>
      <c r="AI249" s="68"/>
      <c r="AJ249" s="68"/>
      <c r="AK249" s="68"/>
      <c r="AL249" s="68"/>
      <c r="AM249" s="68"/>
      <c r="AN249" s="68"/>
      <c r="AO249" s="68"/>
      <c r="AP249" s="68"/>
      <c r="AQ249" s="68"/>
      <c r="AR249" s="68"/>
    </row>
    <row r="250" spans="1:44" s="69" customFormat="1" ht="15" customHeight="1" x14ac:dyDescent="0.2">
      <c r="A250" s="59">
        <v>52020050</v>
      </c>
      <c r="B250" s="60" t="s">
        <v>25</v>
      </c>
      <c r="C250" s="60" t="s">
        <v>466</v>
      </c>
      <c r="D250" s="60" t="s">
        <v>465</v>
      </c>
      <c r="E250" s="60" t="s">
        <v>464</v>
      </c>
      <c r="F250" s="60">
        <v>7</v>
      </c>
      <c r="G250" s="60">
        <v>1400</v>
      </c>
      <c r="H250" s="61">
        <v>-76.991611110000008</v>
      </c>
      <c r="I250" s="62">
        <v>1.8801666700000002</v>
      </c>
      <c r="J250" s="63">
        <v>141.08275862068965</v>
      </c>
      <c r="K250" s="64">
        <v>124.75000000000001</v>
      </c>
      <c r="L250" s="64">
        <v>157.27931034482759</v>
      </c>
      <c r="M250" s="64">
        <v>188.67857142857147</v>
      </c>
      <c r="N250" s="64">
        <v>126.28275862068968</v>
      </c>
      <c r="O250" s="64">
        <v>50.968965517241365</v>
      </c>
      <c r="P250" s="64">
        <v>28.89</v>
      </c>
      <c r="Q250" s="64">
        <v>23.67407407407407</v>
      </c>
      <c r="R250" s="64">
        <v>80.070000000000007</v>
      </c>
      <c r="S250" s="64">
        <v>215.34285714285713</v>
      </c>
      <c r="T250" s="64">
        <v>260.01379310344828</v>
      </c>
      <c r="U250" s="64">
        <v>180.02</v>
      </c>
      <c r="V250" s="65">
        <v>1577.0530888523992</v>
      </c>
      <c r="W250" s="66">
        <v>346</v>
      </c>
      <c r="X250" s="67">
        <v>0.96111111111111114</v>
      </c>
      <c r="Y250" s="68"/>
      <c r="Z250" s="68"/>
      <c r="AA250" s="68"/>
      <c r="AB250" s="68"/>
      <c r="AC250" s="68"/>
      <c r="AD250" s="68"/>
      <c r="AE250" s="68"/>
      <c r="AF250" s="68"/>
      <c r="AG250" s="68"/>
      <c r="AH250" s="68"/>
      <c r="AI250" s="68"/>
      <c r="AJ250" s="68"/>
      <c r="AK250" s="68"/>
      <c r="AL250" s="68"/>
      <c r="AM250" s="68"/>
      <c r="AN250" s="68"/>
      <c r="AO250" s="68"/>
      <c r="AP250" s="68"/>
      <c r="AQ250" s="68"/>
      <c r="AR250" s="68"/>
    </row>
    <row r="251" spans="1:44" s="69" customFormat="1" ht="15" customHeight="1" x14ac:dyDescent="0.2">
      <c r="A251" s="59">
        <v>52020010</v>
      </c>
      <c r="B251" s="60" t="s">
        <v>25</v>
      </c>
      <c r="C251" s="60" t="s">
        <v>467</v>
      </c>
      <c r="D251" s="60" t="s">
        <v>465</v>
      </c>
      <c r="E251" s="60" t="s">
        <v>464</v>
      </c>
      <c r="F251" s="60">
        <v>7</v>
      </c>
      <c r="G251" s="60">
        <v>720</v>
      </c>
      <c r="H251" s="61">
        <v>-77.003055560000007</v>
      </c>
      <c r="I251" s="62">
        <v>2.0463888899999998</v>
      </c>
      <c r="J251" s="63">
        <v>169.17931034482757</v>
      </c>
      <c r="K251" s="64">
        <v>125.35</v>
      </c>
      <c r="L251" s="64">
        <v>196.28000000000003</v>
      </c>
      <c r="M251" s="64">
        <v>180.83666666666667</v>
      </c>
      <c r="N251" s="64">
        <v>171.63703703703703</v>
      </c>
      <c r="O251" s="64">
        <v>81.660000000000011</v>
      </c>
      <c r="P251" s="64">
        <v>46.043333333333329</v>
      </c>
      <c r="Q251" s="64">
        <v>33.220689655172414</v>
      </c>
      <c r="R251" s="64">
        <v>91.785185185185185</v>
      </c>
      <c r="S251" s="64">
        <v>249.87142857142857</v>
      </c>
      <c r="T251" s="64">
        <v>271.72068965517241</v>
      </c>
      <c r="U251" s="64">
        <v>265.83103448275864</v>
      </c>
      <c r="V251" s="65">
        <v>1883.4153749315819</v>
      </c>
      <c r="W251" s="66">
        <v>348</v>
      </c>
      <c r="X251" s="67">
        <v>0.96666666666666667</v>
      </c>
      <c r="Y251" s="68"/>
      <c r="Z251" s="68"/>
      <c r="AA251" s="68"/>
      <c r="AB251" s="68"/>
      <c r="AC251" s="68"/>
      <c r="AD251" s="68"/>
      <c r="AE251" s="68"/>
      <c r="AF251" s="68"/>
      <c r="AG251" s="68"/>
      <c r="AH251" s="68"/>
      <c r="AI251" s="68"/>
      <c r="AJ251" s="68"/>
      <c r="AK251" s="68"/>
      <c r="AL251" s="68"/>
      <c r="AM251" s="68"/>
      <c r="AN251" s="68"/>
      <c r="AO251" s="68"/>
      <c r="AP251" s="68"/>
      <c r="AQ251" s="68"/>
      <c r="AR251" s="68"/>
    </row>
    <row r="252" spans="1:44" s="69" customFormat="1" ht="15" customHeight="1" x14ac:dyDescent="0.2">
      <c r="A252" s="59">
        <v>52025020</v>
      </c>
      <c r="B252" s="60" t="s">
        <v>41</v>
      </c>
      <c r="C252" s="60" t="s">
        <v>468</v>
      </c>
      <c r="D252" s="60" t="s">
        <v>465</v>
      </c>
      <c r="E252" s="60" t="s">
        <v>464</v>
      </c>
      <c r="F252" s="60">
        <v>7</v>
      </c>
      <c r="G252" s="60">
        <v>2300</v>
      </c>
      <c r="H252" s="61">
        <v>-76.891666669999992</v>
      </c>
      <c r="I252" s="62">
        <v>1.75333333</v>
      </c>
      <c r="J252" s="63">
        <v>180.2791666666667</v>
      </c>
      <c r="K252" s="64">
        <v>134.84814814814814</v>
      </c>
      <c r="L252" s="64">
        <v>172.41200000000001</v>
      </c>
      <c r="M252" s="64">
        <v>170.49166666666665</v>
      </c>
      <c r="N252" s="64">
        <v>109.48888888888888</v>
      </c>
      <c r="O252" s="64">
        <v>46.392592592592599</v>
      </c>
      <c r="P252" s="64">
        <v>29.728000000000002</v>
      </c>
      <c r="Q252" s="64">
        <v>21.934615384615384</v>
      </c>
      <c r="R252" s="64">
        <v>57.62222222222222</v>
      </c>
      <c r="S252" s="64">
        <v>192.56666666666672</v>
      </c>
      <c r="T252" s="64">
        <v>234.6</v>
      </c>
      <c r="U252" s="64">
        <v>196.49615384615387</v>
      </c>
      <c r="V252" s="65">
        <v>1546.8601210826212</v>
      </c>
      <c r="W252" s="66">
        <v>310</v>
      </c>
      <c r="X252" s="67">
        <v>0.86111111111111116</v>
      </c>
      <c r="Y252" s="68"/>
      <c r="Z252" s="68"/>
      <c r="AA252" s="68"/>
      <c r="AB252" s="68"/>
      <c r="AC252" s="68"/>
      <c r="AD252" s="68"/>
      <c r="AE252" s="68"/>
      <c r="AF252" s="68"/>
      <c r="AG252" s="68"/>
      <c r="AH252" s="68"/>
      <c r="AI252" s="68"/>
      <c r="AJ252" s="68"/>
      <c r="AK252" s="68"/>
      <c r="AL252" s="68"/>
      <c r="AM252" s="68"/>
      <c r="AN252" s="68"/>
      <c r="AO252" s="68"/>
      <c r="AP252" s="68"/>
      <c r="AQ252" s="68"/>
      <c r="AR252" s="68"/>
    </row>
    <row r="253" spans="1:44" s="69" customFormat="1" ht="15" customHeight="1" x14ac:dyDescent="0.2">
      <c r="A253" s="59">
        <v>26020100</v>
      </c>
      <c r="B253" s="60" t="s">
        <v>25</v>
      </c>
      <c r="C253" s="60" t="s">
        <v>469</v>
      </c>
      <c r="D253" s="60" t="s">
        <v>469</v>
      </c>
      <c r="E253" s="60" t="s">
        <v>464</v>
      </c>
      <c r="F253" s="60">
        <v>9</v>
      </c>
      <c r="G253" s="60">
        <v>1228</v>
      </c>
      <c r="H253" s="61">
        <v>-76.639083329999991</v>
      </c>
      <c r="I253" s="62">
        <v>3.0201944399999996</v>
      </c>
      <c r="J253" s="63">
        <v>211.30344827586208</v>
      </c>
      <c r="K253" s="64">
        <v>207.00666666666669</v>
      </c>
      <c r="L253" s="64">
        <v>259.79000000000002</v>
      </c>
      <c r="M253" s="64">
        <v>305.12799999999999</v>
      </c>
      <c r="N253" s="64">
        <v>273.59642857142859</v>
      </c>
      <c r="O253" s="64">
        <v>165.39999999999998</v>
      </c>
      <c r="P253" s="64">
        <v>123.98571428571428</v>
      </c>
      <c r="Q253" s="64">
        <v>123.95666666666666</v>
      </c>
      <c r="R253" s="64">
        <v>202.06551724137933</v>
      </c>
      <c r="S253" s="64">
        <v>316.24285714285713</v>
      </c>
      <c r="T253" s="64">
        <v>345.54137931034484</v>
      </c>
      <c r="U253" s="64">
        <v>234.11034482758623</v>
      </c>
      <c r="V253" s="65">
        <v>2768.1270229885058</v>
      </c>
      <c r="W253" s="66">
        <v>344</v>
      </c>
      <c r="X253" s="67">
        <v>0.9555555555555556</v>
      </c>
      <c r="Y253" s="68"/>
      <c r="Z253" s="68"/>
      <c r="AA253" s="68"/>
      <c r="AB253" s="68"/>
      <c r="AC253" s="68"/>
      <c r="AD253" s="68"/>
      <c r="AE253" s="68"/>
      <c r="AF253" s="68"/>
      <c r="AG253" s="68"/>
      <c r="AH253" s="68"/>
      <c r="AI253" s="68"/>
      <c r="AJ253" s="68"/>
      <c r="AK253" s="68"/>
      <c r="AL253" s="68"/>
      <c r="AM253" s="68"/>
      <c r="AN253" s="68"/>
      <c r="AO253" s="68"/>
      <c r="AP253" s="68"/>
      <c r="AQ253" s="68"/>
      <c r="AR253" s="68"/>
    </row>
    <row r="254" spans="1:44" s="69" customFormat="1" ht="15" customHeight="1" x14ac:dyDescent="0.2">
      <c r="A254" s="59">
        <v>26050270</v>
      </c>
      <c r="B254" s="60" t="s">
        <v>25</v>
      </c>
      <c r="C254" s="60" t="s">
        <v>470</v>
      </c>
      <c r="D254" s="60" t="s">
        <v>469</v>
      </c>
      <c r="E254" s="60" t="s">
        <v>464</v>
      </c>
      <c r="F254" s="60">
        <v>9</v>
      </c>
      <c r="G254" s="60">
        <v>1156</v>
      </c>
      <c r="H254" s="61">
        <v>-76.719416669999987</v>
      </c>
      <c r="I254" s="62">
        <v>3.11563889</v>
      </c>
      <c r="J254" s="63">
        <v>158.86333333333332</v>
      </c>
      <c r="K254" s="64">
        <v>182.10333333333335</v>
      </c>
      <c r="L254" s="64">
        <v>224.58965517241381</v>
      </c>
      <c r="M254" s="64">
        <v>328.04137931034484</v>
      </c>
      <c r="N254" s="64">
        <v>322.02500000000003</v>
      </c>
      <c r="O254" s="64">
        <v>214.47333333333333</v>
      </c>
      <c r="P254" s="64">
        <v>117</v>
      </c>
      <c r="Q254" s="64">
        <v>125.33333333333333</v>
      </c>
      <c r="R254" s="64">
        <v>246.3</v>
      </c>
      <c r="S254" s="64">
        <v>321.4133333333333</v>
      </c>
      <c r="T254" s="64">
        <v>310.02000000000004</v>
      </c>
      <c r="U254" s="64">
        <v>225.25333333333336</v>
      </c>
      <c r="V254" s="65">
        <v>2775.4160344827587</v>
      </c>
      <c r="W254" s="66">
        <v>355</v>
      </c>
      <c r="X254" s="67">
        <v>0.98611111111111116</v>
      </c>
      <c r="Y254" s="68"/>
      <c r="Z254" s="68"/>
      <c r="AA254" s="68"/>
      <c r="AB254" s="68"/>
      <c r="AC254" s="68"/>
      <c r="AD254" s="68"/>
      <c r="AE254" s="68"/>
      <c r="AF254" s="68"/>
      <c r="AG254" s="68"/>
      <c r="AH254" s="68"/>
      <c r="AI254" s="68"/>
      <c r="AJ254" s="68"/>
      <c r="AK254" s="68"/>
      <c r="AL254" s="68"/>
      <c r="AM254" s="68"/>
      <c r="AN254" s="68"/>
      <c r="AO254" s="68"/>
      <c r="AP254" s="68"/>
      <c r="AQ254" s="68"/>
      <c r="AR254" s="68"/>
    </row>
    <row r="255" spans="1:44" s="69" customFormat="1" ht="15" customHeight="1" x14ac:dyDescent="0.2">
      <c r="A255" s="59">
        <v>26050340</v>
      </c>
      <c r="B255" s="60" t="s">
        <v>25</v>
      </c>
      <c r="C255" s="60" t="s">
        <v>1445</v>
      </c>
      <c r="D255" s="60" t="s">
        <v>469</v>
      </c>
      <c r="E255" s="60" t="s">
        <v>464</v>
      </c>
      <c r="F255" s="60">
        <v>9</v>
      </c>
      <c r="G255" s="60">
        <v>970</v>
      </c>
      <c r="H255" s="61">
        <v>-76.599999999999994</v>
      </c>
      <c r="I255" s="62">
        <v>3.1</v>
      </c>
      <c r="J255" s="63">
        <v>161.1</v>
      </c>
      <c r="K255" s="64">
        <v>152.36666666666667</v>
      </c>
      <c r="L255" s="64">
        <v>200.93333333333334</v>
      </c>
      <c r="M255" s="64">
        <v>291.3</v>
      </c>
      <c r="N255" s="64">
        <v>232.4</v>
      </c>
      <c r="O255" s="64">
        <v>140.56666666666666</v>
      </c>
      <c r="P255" s="64">
        <v>78.862068965517238</v>
      </c>
      <c r="Q255" s="64">
        <v>79.3</v>
      </c>
      <c r="R255" s="64">
        <v>152</v>
      </c>
      <c r="S255" s="64">
        <v>266</v>
      </c>
      <c r="T255" s="64">
        <v>284.89655172413791</v>
      </c>
      <c r="U255" s="64">
        <v>175.33333333333334</v>
      </c>
      <c r="V255" s="65">
        <v>2215.0586206896551</v>
      </c>
      <c r="W255" s="66">
        <v>358</v>
      </c>
      <c r="X255" s="67">
        <v>0.99444444444444446</v>
      </c>
      <c r="Y255" s="68"/>
      <c r="Z255" s="68"/>
      <c r="AA255" s="68"/>
      <c r="AB255" s="68"/>
      <c r="AC255" s="68"/>
      <c r="AD255" s="68"/>
      <c r="AE255" s="68"/>
      <c r="AF255" s="68"/>
      <c r="AG255" s="68"/>
      <c r="AH255" s="68"/>
      <c r="AI255" s="68"/>
      <c r="AJ255" s="68"/>
      <c r="AK255" s="68"/>
      <c r="AL255" s="68"/>
      <c r="AM255" s="68"/>
      <c r="AN255" s="68"/>
      <c r="AO255" s="68"/>
      <c r="AP255" s="68"/>
      <c r="AQ255" s="68"/>
      <c r="AR255" s="68"/>
    </row>
    <row r="256" spans="1:44" s="69" customFormat="1" ht="15" customHeight="1" x14ac:dyDescent="0.2">
      <c r="A256" s="59">
        <v>26020160</v>
      </c>
      <c r="B256" s="60" t="s">
        <v>25</v>
      </c>
      <c r="C256" s="60" t="s">
        <v>471</v>
      </c>
      <c r="D256" s="60" t="s">
        <v>469</v>
      </c>
      <c r="E256" s="60" t="s">
        <v>464</v>
      </c>
      <c r="F256" s="60">
        <v>9</v>
      </c>
      <c r="G256" s="60">
        <v>1441</v>
      </c>
      <c r="H256" s="61">
        <v>-76.651750000000007</v>
      </c>
      <c r="I256" s="62">
        <v>2.9451666699999999</v>
      </c>
      <c r="J256" s="63">
        <v>178</v>
      </c>
      <c r="K256" s="64">
        <v>186.8</v>
      </c>
      <c r="L256" s="64">
        <v>218.33333333333334</v>
      </c>
      <c r="M256" s="64">
        <v>274.53333333333336</v>
      </c>
      <c r="N256" s="64">
        <v>224.86666666666667</v>
      </c>
      <c r="O256" s="64">
        <v>142.69999999999999</v>
      </c>
      <c r="P256" s="64">
        <v>91.13333333333334</v>
      </c>
      <c r="Q256" s="64">
        <v>89.9</v>
      </c>
      <c r="R256" s="64">
        <v>161.86666666666667</v>
      </c>
      <c r="S256" s="64">
        <v>270.68965517241378</v>
      </c>
      <c r="T256" s="64">
        <v>293.03333333333336</v>
      </c>
      <c r="U256" s="64">
        <v>243.26666666666668</v>
      </c>
      <c r="V256" s="65">
        <v>2375.1229885057478</v>
      </c>
      <c r="W256" s="66">
        <v>359</v>
      </c>
      <c r="X256" s="67">
        <v>0.99722222222222223</v>
      </c>
      <c r="Y256" s="68"/>
      <c r="Z256" s="68"/>
      <c r="AA256" s="68"/>
      <c r="AB256" s="68"/>
      <c r="AC256" s="68"/>
      <c r="AD256" s="68"/>
      <c r="AE256" s="68"/>
      <c r="AF256" s="68"/>
      <c r="AG256" s="68"/>
      <c r="AH256" s="68"/>
      <c r="AI256" s="68"/>
      <c r="AJ256" s="68"/>
      <c r="AK256" s="68"/>
      <c r="AL256" s="68"/>
      <c r="AM256" s="68"/>
      <c r="AN256" s="68"/>
      <c r="AO256" s="68"/>
      <c r="AP256" s="68"/>
      <c r="AQ256" s="68"/>
      <c r="AR256" s="68"/>
    </row>
    <row r="257" spans="1:44" s="69" customFormat="1" ht="15" customHeight="1" x14ac:dyDescent="0.2">
      <c r="A257" s="59">
        <v>26020390</v>
      </c>
      <c r="B257" s="60" t="s">
        <v>25</v>
      </c>
      <c r="C257" s="60" t="s">
        <v>472</v>
      </c>
      <c r="D257" s="60" t="s">
        <v>469</v>
      </c>
      <c r="E257" s="60" t="s">
        <v>464</v>
      </c>
      <c r="F257" s="60">
        <v>9</v>
      </c>
      <c r="G257" s="60">
        <v>1546</v>
      </c>
      <c r="H257" s="61">
        <v>-76.588611110000002</v>
      </c>
      <c r="I257" s="62">
        <v>2.8538333300000001</v>
      </c>
      <c r="J257" s="63">
        <v>187.67586206896553</v>
      </c>
      <c r="K257" s="64">
        <v>184.02222222222221</v>
      </c>
      <c r="L257" s="64">
        <v>228.32142857142864</v>
      </c>
      <c r="M257" s="64">
        <v>228.14400000000006</v>
      </c>
      <c r="N257" s="64">
        <v>182.17307692307693</v>
      </c>
      <c r="O257" s="64">
        <v>94.251851851851839</v>
      </c>
      <c r="P257" s="64">
        <v>87.103703703703715</v>
      </c>
      <c r="Q257" s="64">
        <v>67.214814814814815</v>
      </c>
      <c r="R257" s="64">
        <v>114.236</v>
      </c>
      <c r="S257" s="64">
        <v>226.49629629629632</v>
      </c>
      <c r="T257" s="64">
        <v>293.78888888888883</v>
      </c>
      <c r="U257" s="64">
        <v>198.63461538461536</v>
      </c>
      <c r="V257" s="65">
        <v>2092.0627607258643</v>
      </c>
      <c r="W257" s="66">
        <v>321</v>
      </c>
      <c r="X257" s="67">
        <v>0.89166666666666672</v>
      </c>
      <c r="Y257" s="68"/>
      <c r="Z257" s="68"/>
      <c r="AA257" s="68"/>
      <c r="AB257" s="68"/>
      <c r="AC257" s="68"/>
      <c r="AD257" s="68"/>
      <c r="AE257" s="68"/>
      <c r="AF257" s="68"/>
      <c r="AG257" s="68"/>
      <c r="AH257" s="68"/>
      <c r="AI257" s="68"/>
      <c r="AJ257" s="68"/>
      <c r="AK257" s="68"/>
      <c r="AL257" s="68"/>
      <c r="AM257" s="68"/>
      <c r="AN257" s="68"/>
      <c r="AO257" s="68"/>
      <c r="AP257" s="68"/>
      <c r="AQ257" s="68"/>
      <c r="AR257" s="68"/>
    </row>
    <row r="258" spans="1:44" s="69" customFormat="1" ht="15" customHeight="1" x14ac:dyDescent="0.2">
      <c r="A258" s="59">
        <v>26030070</v>
      </c>
      <c r="B258" s="60" t="s">
        <v>25</v>
      </c>
      <c r="C258" s="60" t="s">
        <v>473</v>
      </c>
      <c r="D258" s="60" t="s">
        <v>474</v>
      </c>
      <c r="E258" s="60" t="s">
        <v>464</v>
      </c>
      <c r="F258" s="60">
        <v>9</v>
      </c>
      <c r="G258" s="60">
        <v>1246</v>
      </c>
      <c r="H258" s="61">
        <v>-76.754722220000005</v>
      </c>
      <c r="I258" s="62">
        <v>2.69741667</v>
      </c>
      <c r="J258" s="63">
        <v>259.13333333333333</v>
      </c>
      <c r="K258" s="64">
        <v>240.2</v>
      </c>
      <c r="L258" s="64">
        <v>279.63333333333333</v>
      </c>
      <c r="M258" s="64">
        <v>308.83793103448272</v>
      </c>
      <c r="N258" s="64">
        <v>254.21</v>
      </c>
      <c r="O258" s="64">
        <v>171.3</v>
      </c>
      <c r="P258" s="64">
        <v>132.19999999999999</v>
      </c>
      <c r="Q258" s="64">
        <v>105.1</v>
      </c>
      <c r="R258" s="64">
        <v>190.8</v>
      </c>
      <c r="S258" s="64">
        <v>308.03333333333336</v>
      </c>
      <c r="T258" s="64">
        <v>338.41379310344826</v>
      </c>
      <c r="U258" s="64">
        <v>317.7</v>
      </c>
      <c r="V258" s="65">
        <v>2905.5617241379309</v>
      </c>
      <c r="W258" s="66">
        <v>358</v>
      </c>
      <c r="X258" s="67">
        <v>0.99444444444444446</v>
      </c>
      <c r="Y258" s="68"/>
      <c r="Z258" s="68"/>
      <c r="AA258" s="68"/>
      <c r="AB258" s="68"/>
      <c r="AC258" s="68"/>
      <c r="AD258" s="68"/>
      <c r="AE258" s="68"/>
      <c r="AF258" s="68"/>
      <c r="AG258" s="68"/>
      <c r="AH258" s="68"/>
      <c r="AI258" s="68"/>
      <c r="AJ258" s="68"/>
      <c r="AK258" s="68"/>
      <c r="AL258" s="68"/>
      <c r="AM258" s="68"/>
      <c r="AN258" s="68"/>
      <c r="AO258" s="68"/>
      <c r="AP258" s="68"/>
      <c r="AQ258" s="68"/>
      <c r="AR258" s="68"/>
    </row>
    <row r="259" spans="1:44" s="69" customFormat="1" ht="15" customHeight="1" x14ac:dyDescent="0.2">
      <c r="A259" s="59">
        <v>26020230</v>
      </c>
      <c r="B259" s="60" t="s">
        <v>25</v>
      </c>
      <c r="C259" s="60" t="s">
        <v>475</v>
      </c>
      <c r="D259" s="60" t="s">
        <v>474</v>
      </c>
      <c r="E259" s="60" t="s">
        <v>464</v>
      </c>
      <c r="F259" s="60">
        <v>9</v>
      </c>
      <c r="G259" s="60">
        <v>1767</v>
      </c>
      <c r="H259" s="61">
        <v>-76.756083329999996</v>
      </c>
      <c r="I259" s="62">
        <v>2.6065555599999999</v>
      </c>
      <c r="J259" s="63">
        <v>268.41379310344826</v>
      </c>
      <c r="K259" s="64">
        <v>244.86206896551724</v>
      </c>
      <c r="L259" s="64">
        <v>267.20689655172413</v>
      </c>
      <c r="M259" s="64">
        <v>267.13333333333333</v>
      </c>
      <c r="N259" s="64">
        <v>219.2</v>
      </c>
      <c r="O259" s="64">
        <v>145.78</v>
      </c>
      <c r="P259" s="64">
        <v>107.86666666666666</v>
      </c>
      <c r="Q259" s="64">
        <v>98.36666666666666</v>
      </c>
      <c r="R259" s="64">
        <v>172.82758620689654</v>
      </c>
      <c r="S259" s="64">
        <v>304.75862068965517</v>
      </c>
      <c r="T259" s="64">
        <v>343.20689655172413</v>
      </c>
      <c r="U259" s="64">
        <v>329.25</v>
      </c>
      <c r="V259" s="65">
        <v>2768.8725287356319</v>
      </c>
      <c r="W259" s="66">
        <v>352</v>
      </c>
      <c r="X259" s="67">
        <v>0.97777777777777775</v>
      </c>
      <c r="Y259" s="68"/>
      <c r="Z259" s="68"/>
      <c r="AA259" s="68"/>
      <c r="AB259" s="68"/>
      <c r="AC259" s="68"/>
      <c r="AD259" s="68"/>
      <c r="AE259" s="68"/>
      <c r="AF259" s="68"/>
      <c r="AG259" s="68"/>
      <c r="AH259" s="68"/>
      <c r="AI259" s="68"/>
      <c r="AJ259" s="68"/>
      <c r="AK259" s="68"/>
      <c r="AL259" s="68"/>
      <c r="AM259" s="68"/>
      <c r="AN259" s="68"/>
      <c r="AO259" s="68"/>
      <c r="AP259" s="68"/>
      <c r="AQ259" s="68"/>
      <c r="AR259" s="68"/>
    </row>
    <row r="260" spans="1:44" s="69" customFormat="1" ht="15" customHeight="1" x14ac:dyDescent="0.2">
      <c r="A260" s="59">
        <v>26040290</v>
      </c>
      <c r="B260" s="60" t="s">
        <v>25</v>
      </c>
      <c r="C260" s="60" t="s">
        <v>476</v>
      </c>
      <c r="D260" s="60" t="s">
        <v>477</v>
      </c>
      <c r="E260" s="60" t="s">
        <v>464</v>
      </c>
      <c r="F260" s="60">
        <v>9</v>
      </c>
      <c r="G260" s="60">
        <v>2093</v>
      </c>
      <c r="H260" s="61">
        <v>-76.407499999999999</v>
      </c>
      <c r="I260" s="62">
        <v>2.88052778</v>
      </c>
      <c r="J260" s="63">
        <v>165.24333333333334</v>
      </c>
      <c r="K260" s="64">
        <v>173.65</v>
      </c>
      <c r="L260" s="64">
        <v>226.8</v>
      </c>
      <c r="M260" s="64">
        <v>224.7</v>
      </c>
      <c r="N260" s="64">
        <v>172.06666666666666</v>
      </c>
      <c r="O260" s="64">
        <v>62.7</v>
      </c>
      <c r="P260" s="64">
        <v>55.8</v>
      </c>
      <c r="Q260" s="64">
        <v>51.9</v>
      </c>
      <c r="R260" s="64">
        <v>93.4</v>
      </c>
      <c r="S260" s="64">
        <v>265.89999999999998</v>
      </c>
      <c r="T260" s="64">
        <v>253.20689655172413</v>
      </c>
      <c r="U260" s="64">
        <v>198.29333333333335</v>
      </c>
      <c r="V260" s="65">
        <v>1943.6602298850578</v>
      </c>
      <c r="W260" s="66">
        <v>359</v>
      </c>
      <c r="X260" s="67">
        <v>0.99722222222222223</v>
      </c>
      <c r="Y260" s="68"/>
      <c r="Z260" s="68"/>
      <c r="AA260" s="68"/>
      <c r="AB260" s="68"/>
      <c r="AC260" s="68"/>
      <c r="AD260" s="68"/>
      <c r="AE260" s="68"/>
      <c r="AF260" s="68"/>
      <c r="AG260" s="68"/>
      <c r="AH260" s="68"/>
      <c r="AI260" s="68"/>
      <c r="AJ260" s="68"/>
      <c r="AK260" s="68"/>
      <c r="AL260" s="68"/>
      <c r="AM260" s="68"/>
      <c r="AN260" s="68"/>
      <c r="AO260" s="68"/>
      <c r="AP260" s="68"/>
      <c r="AQ260" s="68"/>
      <c r="AR260" s="68"/>
    </row>
    <row r="261" spans="1:44" s="69" customFormat="1" ht="15" customHeight="1" x14ac:dyDescent="0.2">
      <c r="A261" s="59">
        <v>26040210</v>
      </c>
      <c r="B261" s="60" t="s">
        <v>25</v>
      </c>
      <c r="C261" s="60" t="s">
        <v>1446</v>
      </c>
      <c r="D261" s="60" t="s">
        <v>478</v>
      </c>
      <c r="E261" s="60" t="s">
        <v>464</v>
      </c>
      <c r="F261" s="60">
        <v>9</v>
      </c>
      <c r="G261" s="60">
        <v>1500</v>
      </c>
      <c r="H261" s="61">
        <v>-76.25</v>
      </c>
      <c r="I261" s="62">
        <v>3.0166666699999998</v>
      </c>
      <c r="J261" s="63">
        <v>144.73333333333332</v>
      </c>
      <c r="K261" s="64">
        <v>139.16666666666666</v>
      </c>
      <c r="L261" s="64">
        <v>160.78571428571428</v>
      </c>
      <c r="M261" s="64">
        <v>196.85714285714286</v>
      </c>
      <c r="N261" s="64">
        <v>138.62068965517241</v>
      </c>
      <c r="O261" s="64">
        <v>67.482758620689651</v>
      </c>
      <c r="P261" s="64">
        <v>56.93333333333333</v>
      </c>
      <c r="Q261" s="64">
        <v>35.666666666666664</v>
      </c>
      <c r="R261" s="64">
        <v>87.166666666666671</v>
      </c>
      <c r="S261" s="64">
        <v>237.48275862068965</v>
      </c>
      <c r="T261" s="64">
        <v>229.66666666666666</v>
      </c>
      <c r="U261" s="64">
        <v>181.6</v>
      </c>
      <c r="V261" s="65">
        <v>1676.1623973727421</v>
      </c>
      <c r="W261" s="66">
        <v>353</v>
      </c>
      <c r="X261" s="67">
        <v>0.98055555555555551</v>
      </c>
      <c r="Y261" s="68"/>
      <c r="Z261" s="68"/>
      <c r="AA261" s="68"/>
      <c r="AB261" s="68"/>
      <c r="AC261" s="68"/>
      <c r="AD261" s="68"/>
      <c r="AE261" s="68"/>
      <c r="AF261" s="68"/>
      <c r="AG261" s="68"/>
      <c r="AH261" s="68"/>
      <c r="AI261" s="68"/>
      <c r="AJ261" s="68"/>
      <c r="AK261" s="68"/>
      <c r="AL261" s="68"/>
      <c r="AM261" s="68"/>
      <c r="AN261" s="68"/>
      <c r="AO261" s="68"/>
      <c r="AP261" s="68"/>
      <c r="AQ261" s="68"/>
      <c r="AR261" s="68"/>
    </row>
    <row r="262" spans="1:44" s="69" customFormat="1" ht="15" customHeight="1" x14ac:dyDescent="0.2">
      <c r="A262" s="59">
        <v>26040310</v>
      </c>
      <c r="B262" s="60" t="s">
        <v>25</v>
      </c>
      <c r="C262" s="60" t="s">
        <v>479</v>
      </c>
      <c r="D262" s="60" t="s">
        <v>478</v>
      </c>
      <c r="E262" s="60" t="s">
        <v>464</v>
      </c>
      <c r="F262" s="60">
        <v>9</v>
      </c>
      <c r="G262" s="60">
        <v>1090</v>
      </c>
      <c r="H262" s="61">
        <v>-76.377833329999987</v>
      </c>
      <c r="I262" s="62">
        <v>3.0706111100000002</v>
      </c>
      <c r="J262" s="63">
        <v>199.05</v>
      </c>
      <c r="K262" s="64">
        <v>217.22</v>
      </c>
      <c r="L262" s="64">
        <v>244.48999999999998</v>
      </c>
      <c r="M262" s="64">
        <v>303.79666666666668</v>
      </c>
      <c r="N262" s="64">
        <v>210.92000000000002</v>
      </c>
      <c r="O262" s="64">
        <v>129.98333333333332</v>
      </c>
      <c r="P262" s="64">
        <v>67.563333333333333</v>
      </c>
      <c r="Q262" s="64">
        <v>54.43</v>
      </c>
      <c r="R262" s="64">
        <v>126.06</v>
      </c>
      <c r="S262" s="64">
        <v>306.95333333333332</v>
      </c>
      <c r="T262" s="64">
        <v>348.93333333333334</v>
      </c>
      <c r="U262" s="64">
        <v>255.22</v>
      </c>
      <c r="V262" s="65">
        <v>2464.62</v>
      </c>
      <c r="W262" s="66">
        <v>360</v>
      </c>
      <c r="X262" s="67">
        <v>1</v>
      </c>
      <c r="Y262" s="68"/>
      <c r="Z262" s="68"/>
      <c r="AA262" s="68"/>
      <c r="AB262" s="68"/>
      <c r="AC262" s="68"/>
      <c r="AD262" s="68"/>
      <c r="AE262" s="68"/>
      <c r="AF262" s="68"/>
      <c r="AG262" s="68"/>
      <c r="AH262" s="68"/>
      <c r="AI262" s="68"/>
      <c r="AJ262" s="68"/>
      <c r="AK262" s="68"/>
      <c r="AL262" s="68"/>
      <c r="AM262" s="68"/>
      <c r="AN262" s="68"/>
      <c r="AO262" s="68"/>
      <c r="AP262" s="68"/>
      <c r="AQ262" s="68"/>
      <c r="AR262" s="68"/>
    </row>
    <row r="263" spans="1:44" s="69" customFormat="1" ht="15" customHeight="1" x14ac:dyDescent="0.2">
      <c r="A263" s="59">
        <v>26040250</v>
      </c>
      <c r="B263" s="60" t="s">
        <v>25</v>
      </c>
      <c r="C263" s="60" t="s">
        <v>354</v>
      </c>
      <c r="D263" s="60" t="s">
        <v>354</v>
      </c>
      <c r="E263" s="60" t="s">
        <v>464</v>
      </c>
      <c r="F263" s="60">
        <v>9</v>
      </c>
      <c r="G263" s="60">
        <v>1107</v>
      </c>
      <c r="H263" s="61">
        <v>-76.247694440000004</v>
      </c>
      <c r="I263" s="62">
        <v>3.17911111</v>
      </c>
      <c r="J263" s="63">
        <v>132.01000000000002</v>
      </c>
      <c r="K263" s="64">
        <v>126.21000000000001</v>
      </c>
      <c r="L263" s="64">
        <v>158.51666666666668</v>
      </c>
      <c r="M263" s="64">
        <v>202.88333333333333</v>
      </c>
      <c r="N263" s="64">
        <v>132.86666666666667</v>
      </c>
      <c r="O263" s="64">
        <v>67.833333333333329</v>
      </c>
      <c r="P263" s="64">
        <v>45.906666666666666</v>
      </c>
      <c r="Q263" s="64">
        <v>41.803333333333327</v>
      </c>
      <c r="R263" s="64">
        <v>92.23</v>
      </c>
      <c r="S263" s="64">
        <v>219.07241379310344</v>
      </c>
      <c r="T263" s="64">
        <v>212.60666666666665</v>
      </c>
      <c r="U263" s="64">
        <v>154.06785714285712</v>
      </c>
      <c r="V263" s="65">
        <v>1586.006937602627</v>
      </c>
      <c r="W263" s="66">
        <v>357</v>
      </c>
      <c r="X263" s="67">
        <v>0.9916666666666667</v>
      </c>
      <c r="Y263" s="68"/>
      <c r="Z263" s="68"/>
      <c r="AA263" s="68"/>
      <c r="AB263" s="68"/>
      <c r="AC263" s="68"/>
      <c r="AD263" s="68"/>
      <c r="AE263" s="68"/>
      <c r="AF263" s="68"/>
      <c r="AG263" s="68"/>
      <c r="AH263" s="68"/>
      <c r="AI263" s="68"/>
      <c r="AJ263" s="68"/>
      <c r="AK263" s="68"/>
      <c r="AL263" s="68"/>
      <c r="AM263" s="68"/>
      <c r="AN263" s="68"/>
      <c r="AO263" s="68"/>
      <c r="AP263" s="68"/>
      <c r="AQ263" s="68"/>
      <c r="AR263" s="68"/>
    </row>
    <row r="264" spans="1:44" s="69" customFormat="1" ht="15" customHeight="1" x14ac:dyDescent="0.2">
      <c r="A264" s="59">
        <v>26030060</v>
      </c>
      <c r="B264" s="60" t="s">
        <v>25</v>
      </c>
      <c r="C264" s="60" t="s">
        <v>481</v>
      </c>
      <c r="D264" s="60" t="s">
        <v>480</v>
      </c>
      <c r="E264" s="60" t="s">
        <v>464</v>
      </c>
      <c r="F264" s="60">
        <v>9</v>
      </c>
      <c r="G264" s="60">
        <v>2171</v>
      </c>
      <c r="H264" s="61">
        <v>-76.853611110000003</v>
      </c>
      <c r="I264" s="62">
        <v>2.62558333</v>
      </c>
      <c r="J264" s="63">
        <v>270.54333333333335</v>
      </c>
      <c r="K264" s="64">
        <v>210.02</v>
      </c>
      <c r="L264" s="64">
        <v>259.87</v>
      </c>
      <c r="M264" s="64">
        <v>277.78333333333336</v>
      </c>
      <c r="N264" s="64">
        <v>242.99666666666664</v>
      </c>
      <c r="O264" s="64">
        <v>142.66666666666666</v>
      </c>
      <c r="P264" s="64">
        <v>108.38666666666667</v>
      </c>
      <c r="Q264" s="64">
        <v>113.10000000000001</v>
      </c>
      <c r="R264" s="64">
        <v>194.25172413793103</v>
      </c>
      <c r="S264" s="64">
        <v>334.96666666666664</v>
      </c>
      <c r="T264" s="64">
        <v>400.68666666666667</v>
      </c>
      <c r="U264" s="64">
        <v>356.94333333333333</v>
      </c>
      <c r="V264" s="65">
        <v>2912.2150574712641</v>
      </c>
      <c r="W264" s="66">
        <v>358</v>
      </c>
      <c r="X264" s="67">
        <v>0.99444444444444446</v>
      </c>
      <c r="Y264" s="68"/>
      <c r="Z264" s="68"/>
      <c r="AA264" s="68"/>
      <c r="AB264" s="68"/>
      <c r="AC264" s="68"/>
      <c r="AD264" s="68"/>
      <c r="AE264" s="68"/>
      <c r="AF264" s="68"/>
      <c r="AG264" s="68"/>
      <c r="AH264" s="68"/>
      <c r="AI264" s="68"/>
      <c r="AJ264" s="68"/>
      <c r="AK264" s="68"/>
      <c r="AL264" s="68"/>
      <c r="AM264" s="68"/>
      <c r="AN264" s="68"/>
      <c r="AO264" s="68"/>
      <c r="AP264" s="68"/>
      <c r="AQ264" s="68"/>
      <c r="AR264" s="68"/>
    </row>
    <row r="265" spans="1:44" s="69" customFormat="1" ht="15" customHeight="1" x14ac:dyDescent="0.2">
      <c r="A265" s="59">
        <v>26030080</v>
      </c>
      <c r="B265" s="60" t="s">
        <v>25</v>
      </c>
      <c r="C265" s="60" t="s">
        <v>482</v>
      </c>
      <c r="D265" s="60" t="s">
        <v>480</v>
      </c>
      <c r="E265" s="60" t="s">
        <v>464</v>
      </c>
      <c r="F265" s="60">
        <v>9</v>
      </c>
      <c r="G265" s="60">
        <v>2502</v>
      </c>
      <c r="H265" s="61">
        <v>-76.895111110000002</v>
      </c>
      <c r="I265" s="62">
        <v>2.6228055599999998</v>
      </c>
      <c r="J265" s="63">
        <v>319.39999999999998</v>
      </c>
      <c r="K265" s="64">
        <v>259.7</v>
      </c>
      <c r="L265" s="64">
        <v>311.23333333333335</v>
      </c>
      <c r="M265" s="64">
        <v>325.86206896551727</v>
      </c>
      <c r="N265" s="64">
        <v>300.64482758620693</v>
      </c>
      <c r="O265" s="64">
        <v>199.91</v>
      </c>
      <c r="P265" s="64">
        <v>126.17</v>
      </c>
      <c r="Q265" s="64">
        <v>163.03333333333333</v>
      </c>
      <c r="R265" s="64">
        <v>213.85862068965517</v>
      </c>
      <c r="S265" s="64">
        <v>395.60689655172416</v>
      </c>
      <c r="T265" s="64">
        <v>506.55172413793105</v>
      </c>
      <c r="U265" s="64">
        <v>399.57142857142856</v>
      </c>
      <c r="V265" s="65">
        <v>3521.5422331691298</v>
      </c>
      <c r="W265" s="66">
        <v>353</v>
      </c>
      <c r="X265" s="67">
        <v>0.98055555555555551</v>
      </c>
      <c r="Y265" s="68"/>
      <c r="Z265" s="68"/>
      <c r="AA265" s="68"/>
      <c r="AB265" s="68"/>
      <c r="AC265" s="68"/>
      <c r="AD265" s="68"/>
      <c r="AE265" s="68"/>
      <c r="AF265" s="68"/>
      <c r="AG265" s="68"/>
      <c r="AH265" s="68"/>
      <c r="AI265" s="68"/>
      <c r="AJ265" s="68"/>
      <c r="AK265" s="68"/>
      <c r="AL265" s="68"/>
      <c r="AM265" s="68"/>
      <c r="AN265" s="68"/>
      <c r="AO265" s="68"/>
      <c r="AP265" s="68"/>
      <c r="AQ265" s="68"/>
      <c r="AR265" s="68"/>
    </row>
    <row r="266" spans="1:44" s="69" customFormat="1" ht="15" customHeight="1" x14ac:dyDescent="0.2">
      <c r="A266" s="59">
        <v>52010100</v>
      </c>
      <c r="B266" s="60" t="s">
        <v>39</v>
      </c>
      <c r="C266" s="60" t="s">
        <v>483</v>
      </c>
      <c r="D266" s="60" t="s">
        <v>480</v>
      </c>
      <c r="E266" s="60" t="s">
        <v>464</v>
      </c>
      <c r="F266" s="60">
        <v>9</v>
      </c>
      <c r="G266" s="60">
        <v>916</v>
      </c>
      <c r="H266" s="61">
        <v>-76.848694440000003</v>
      </c>
      <c r="I266" s="62">
        <v>2.3321666699999999</v>
      </c>
      <c r="J266" s="63">
        <v>192.66153846153844</v>
      </c>
      <c r="K266" s="64">
        <v>162.67407407407407</v>
      </c>
      <c r="L266" s="64">
        <v>186.9259259259259</v>
      </c>
      <c r="M266" s="64">
        <v>249.5</v>
      </c>
      <c r="N266" s="64">
        <v>213.90714285714284</v>
      </c>
      <c r="O266" s="64">
        <v>90.081481481481475</v>
      </c>
      <c r="P266" s="64">
        <v>38.510714285714286</v>
      </c>
      <c r="Q266" s="64">
        <v>51.235999999999997</v>
      </c>
      <c r="R266" s="64">
        <v>103.19615384615385</v>
      </c>
      <c r="S266" s="64">
        <v>266.02500000000003</v>
      </c>
      <c r="T266" s="64">
        <v>329.24400000000003</v>
      </c>
      <c r="U266" s="64">
        <v>261.13200000000006</v>
      </c>
      <c r="V266" s="65">
        <v>2145.0940309320313</v>
      </c>
      <c r="W266" s="66">
        <v>313</v>
      </c>
      <c r="X266" s="67">
        <v>0.86944444444444446</v>
      </c>
      <c r="Y266" s="68"/>
      <c r="Z266" s="68"/>
      <c r="AA266" s="68"/>
      <c r="AB266" s="68"/>
      <c r="AC266" s="68"/>
      <c r="AD266" s="68"/>
      <c r="AE266" s="68"/>
      <c r="AF266" s="68"/>
      <c r="AG266" s="68"/>
      <c r="AH266" s="68"/>
      <c r="AI266" s="68"/>
      <c r="AJ266" s="68"/>
      <c r="AK266" s="68"/>
      <c r="AL266" s="68"/>
      <c r="AM266" s="68"/>
      <c r="AN266" s="68"/>
      <c r="AO266" s="68"/>
      <c r="AP266" s="68"/>
      <c r="AQ266" s="68"/>
      <c r="AR266" s="68"/>
    </row>
    <row r="267" spans="1:44" s="69" customFormat="1" ht="15" customHeight="1" x14ac:dyDescent="0.2">
      <c r="A267" s="59">
        <v>26030090</v>
      </c>
      <c r="B267" s="60" t="s">
        <v>25</v>
      </c>
      <c r="C267" s="60" t="s">
        <v>33</v>
      </c>
      <c r="D267" s="60" t="s">
        <v>480</v>
      </c>
      <c r="E267" s="60" t="s">
        <v>464</v>
      </c>
      <c r="F267" s="60">
        <v>9</v>
      </c>
      <c r="G267" s="60">
        <v>1628</v>
      </c>
      <c r="H267" s="61">
        <v>-76.829722220000008</v>
      </c>
      <c r="I267" s="62">
        <v>2.5150000000000001</v>
      </c>
      <c r="J267" s="63">
        <v>178.20666666666668</v>
      </c>
      <c r="K267" s="64">
        <v>140.23448275862069</v>
      </c>
      <c r="L267" s="64">
        <v>179.88000000000002</v>
      </c>
      <c r="M267" s="64">
        <v>255.12068965517238</v>
      </c>
      <c r="N267" s="64">
        <v>154.62413793103448</v>
      </c>
      <c r="O267" s="64">
        <v>81.48</v>
      </c>
      <c r="P267" s="64">
        <v>70.376666666666679</v>
      </c>
      <c r="Q267" s="64">
        <v>65.506666666666661</v>
      </c>
      <c r="R267" s="64">
        <v>132.08666666666664</v>
      </c>
      <c r="S267" s="64">
        <v>284.77777777777777</v>
      </c>
      <c r="T267" s="64">
        <v>324.68666666666661</v>
      </c>
      <c r="U267" s="64">
        <v>259.90333333333331</v>
      </c>
      <c r="V267" s="65">
        <v>2126.8837547892717</v>
      </c>
      <c r="W267" s="66">
        <v>354</v>
      </c>
      <c r="X267" s="67">
        <v>0.98333333333333328</v>
      </c>
      <c r="Y267" s="68"/>
      <c r="Z267" s="68"/>
      <c r="AA267" s="68"/>
      <c r="AB267" s="68"/>
      <c r="AC267" s="68"/>
      <c r="AD267" s="68"/>
      <c r="AE267" s="68"/>
      <c r="AF267" s="68"/>
      <c r="AG267" s="68"/>
      <c r="AH267" s="68"/>
      <c r="AI267" s="68"/>
      <c r="AJ267" s="68"/>
      <c r="AK267" s="68"/>
      <c r="AL267" s="68"/>
      <c r="AM267" s="68"/>
      <c r="AN267" s="68"/>
      <c r="AO267" s="68"/>
      <c r="AP267" s="68"/>
      <c r="AQ267" s="68"/>
      <c r="AR267" s="68"/>
    </row>
    <row r="268" spans="1:44" s="69" customFormat="1" ht="15" customHeight="1" x14ac:dyDescent="0.2">
      <c r="A268" s="59">
        <v>21050250</v>
      </c>
      <c r="B268" s="60" t="s">
        <v>25</v>
      </c>
      <c r="C268" s="60" t="s">
        <v>63</v>
      </c>
      <c r="D268" s="60" t="s">
        <v>484</v>
      </c>
      <c r="E268" s="60" t="s">
        <v>464</v>
      </c>
      <c r="F268" s="60">
        <v>4</v>
      </c>
      <c r="G268" s="60">
        <v>2235</v>
      </c>
      <c r="H268" s="61">
        <v>-76.095166669999998</v>
      </c>
      <c r="I268" s="62">
        <v>2.5009999999999999</v>
      </c>
      <c r="J268" s="63">
        <v>100.26666666666667</v>
      </c>
      <c r="K268" s="64">
        <v>122.8</v>
      </c>
      <c r="L268" s="64">
        <v>161.43333333333334</v>
      </c>
      <c r="M268" s="64">
        <v>216.68965517241378</v>
      </c>
      <c r="N268" s="64">
        <v>237.36666666666667</v>
      </c>
      <c r="O268" s="64">
        <v>192.65517241379311</v>
      </c>
      <c r="P268" s="64">
        <v>191.4</v>
      </c>
      <c r="Q268" s="64">
        <v>129.06666666666666</v>
      </c>
      <c r="R268" s="64">
        <v>151.27586206896552</v>
      </c>
      <c r="S268" s="64">
        <v>200.64285714285714</v>
      </c>
      <c r="T268" s="64">
        <v>161.82758620689654</v>
      </c>
      <c r="U268" s="64">
        <v>115.86206896551724</v>
      </c>
      <c r="V268" s="65">
        <v>1981.2865353037766</v>
      </c>
      <c r="W268" s="66">
        <v>353</v>
      </c>
      <c r="X268" s="67">
        <v>0.98055555555555551</v>
      </c>
      <c r="Y268" s="68"/>
      <c r="Z268" s="68"/>
      <c r="AA268" s="68"/>
      <c r="AB268" s="68"/>
      <c r="AC268" s="68"/>
      <c r="AD268" s="68"/>
      <c r="AE268" s="68"/>
      <c r="AF268" s="68"/>
      <c r="AG268" s="68"/>
      <c r="AH268" s="68"/>
      <c r="AI268" s="68"/>
      <c r="AJ268" s="68"/>
      <c r="AK268" s="68"/>
      <c r="AL268" s="68"/>
      <c r="AM268" s="68"/>
      <c r="AN268" s="68"/>
      <c r="AO268" s="68"/>
      <c r="AP268" s="68"/>
      <c r="AQ268" s="68"/>
      <c r="AR268" s="68"/>
    </row>
    <row r="269" spans="1:44" s="69" customFormat="1" ht="15" customHeight="1" x14ac:dyDescent="0.2">
      <c r="A269" s="59">
        <v>21050310</v>
      </c>
      <c r="B269" s="60" t="s">
        <v>25</v>
      </c>
      <c r="C269" s="60" t="s">
        <v>485</v>
      </c>
      <c r="D269" s="60" t="s">
        <v>484</v>
      </c>
      <c r="E269" s="60" t="s">
        <v>464</v>
      </c>
      <c r="F269" s="60">
        <v>4</v>
      </c>
      <c r="G269" s="60">
        <v>2750</v>
      </c>
      <c r="H269" s="61">
        <v>-76.168916669999987</v>
      </c>
      <c r="I269" s="62">
        <v>2.44683333</v>
      </c>
      <c r="J269" s="63">
        <v>97.222222222222229</v>
      </c>
      <c r="K269" s="64">
        <v>134.46153846153845</v>
      </c>
      <c r="L269" s="64">
        <v>166.22222222222223</v>
      </c>
      <c r="M269" s="64">
        <v>237.03703703703704</v>
      </c>
      <c r="N269" s="64">
        <v>256.32692307692309</v>
      </c>
      <c r="O269" s="64">
        <v>270.66666666666669</v>
      </c>
      <c r="P269" s="64">
        <v>257.2962962962963</v>
      </c>
      <c r="Q269" s="64">
        <v>188.86296296296297</v>
      </c>
      <c r="R269" s="64">
        <v>176.76923076923077</v>
      </c>
      <c r="S269" s="64">
        <v>203.87407407407409</v>
      </c>
      <c r="T269" s="64">
        <v>166.18518518518519</v>
      </c>
      <c r="U269" s="64">
        <v>128.85185185185185</v>
      </c>
      <c r="V269" s="65">
        <v>2283.7762108262104</v>
      </c>
      <c r="W269" s="66">
        <v>321</v>
      </c>
      <c r="X269" s="67">
        <v>0.89166666666666672</v>
      </c>
      <c r="Y269" s="68"/>
      <c r="Z269" s="68"/>
      <c r="AA269" s="68"/>
      <c r="AB269" s="68"/>
      <c r="AC269" s="68"/>
      <c r="AD269" s="68"/>
      <c r="AE269" s="68"/>
      <c r="AF269" s="68"/>
      <c r="AG269" s="68"/>
      <c r="AH269" s="68"/>
      <c r="AI269" s="68"/>
      <c r="AJ269" s="68"/>
      <c r="AK269" s="68"/>
      <c r="AL269" s="68"/>
      <c r="AM269" s="68"/>
      <c r="AN269" s="68"/>
      <c r="AO269" s="68"/>
      <c r="AP269" s="68"/>
      <c r="AQ269" s="68"/>
      <c r="AR269" s="68"/>
    </row>
    <row r="270" spans="1:44" s="69" customFormat="1" ht="15" customHeight="1" x14ac:dyDescent="0.2">
      <c r="A270" s="59">
        <v>21050110</v>
      </c>
      <c r="B270" s="60" t="s">
        <v>25</v>
      </c>
      <c r="C270" s="60" t="s">
        <v>484</v>
      </c>
      <c r="D270" s="60" t="s">
        <v>484</v>
      </c>
      <c r="E270" s="60" t="s">
        <v>464</v>
      </c>
      <c r="F270" s="60">
        <v>4</v>
      </c>
      <c r="G270" s="60">
        <v>1800</v>
      </c>
      <c r="H270" s="61">
        <v>-76.06394444</v>
      </c>
      <c r="I270" s="62">
        <v>2.5481944399999996</v>
      </c>
      <c r="J270" s="63">
        <v>91.333333333333329</v>
      </c>
      <c r="K270" s="64">
        <v>112.17241379310344</v>
      </c>
      <c r="L270" s="64">
        <v>132.13333333333333</v>
      </c>
      <c r="M270" s="64">
        <v>170.7</v>
      </c>
      <c r="N270" s="64">
        <v>168.5</v>
      </c>
      <c r="O270" s="64">
        <v>129.46666666666667</v>
      </c>
      <c r="P270" s="64">
        <v>128.13333333333333</v>
      </c>
      <c r="Q270" s="64">
        <v>82.2</v>
      </c>
      <c r="R270" s="64">
        <v>95.066666666666663</v>
      </c>
      <c r="S270" s="64">
        <v>154.64285714285714</v>
      </c>
      <c r="T270" s="64">
        <v>142.08000000000001</v>
      </c>
      <c r="U270" s="64">
        <v>116.56666666666666</v>
      </c>
      <c r="V270" s="65">
        <v>1522.9952709359604</v>
      </c>
      <c r="W270" s="66">
        <v>352</v>
      </c>
      <c r="X270" s="67">
        <v>0.97777777777777775</v>
      </c>
      <c r="Y270" s="68"/>
      <c r="Z270" s="68"/>
      <c r="AA270" s="68"/>
      <c r="AB270" s="68"/>
      <c r="AC270" s="68"/>
      <c r="AD270" s="68"/>
      <c r="AE270" s="68"/>
      <c r="AF270" s="68"/>
      <c r="AG270" s="68"/>
      <c r="AH270" s="68"/>
      <c r="AI270" s="68"/>
      <c r="AJ270" s="68"/>
      <c r="AK270" s="68"/>
      <c r="AL270" s="68"/>
      <c r="AM270" s="68"/>
      <c r="AN270" s="68"/>
      <c r="AO270" s="68"/>
      <c r="AP270" s="68"/>
      <c r="AQ270" s="68"/>
      <c r="AR270" s="68"/>
    </row>
    <row r="271" spans="1:44" s="69" customFormat="1" ht="15" customHeight="1" x14ac:dyDescent="0.2">
      <c r="A271" s="59">
        <v>21050230</v>
      </c>
      <c r="B271" s="60" t="s">
        <v>25</v>
      </c>
      <c r="C271" s="60" t="s">
        <v>143</v>
      </c>
      <c r="D271" s="60" t="s">
        <v>484</v>
      </c>
      <c r="E271" s="60" t="s">
        <v>464</v>
      </c>
      <c r="F271" s="60">
        <v>4</v>
      </c>
      <c r="G271" s="60">
        <v>1595</v>
      </c>
      <c r="H271" s="61">
        <v>-76.04680556000001</v>
      </c>
      <c r="I271" s="62">
        <v>2.5818055599999998</v>
      </c>
      <c r="J271" s="63">
        <v>125.76666666666667</v>
      </c>
      <c r="K271" s="64">
        <v>119.4</v>
      </c>
      <c r="L271" s="64">
        <v>168.07142857142858</v>
      </c>
      <c r="M271" s="64">
        <v>184.59259259259258</v>
      </c>
      <c r="N271" s="64">
        <v>210.03571428571428</v>
      </c>
      <c r="O271" s="64">
        <v>155.23333333333332</v>
      </c>
      <c r="P271" s="64">
        <v>167.06666666666666</v>
      </c>
      <c r="Q271" s="64">
        <v>97.965517241379317</v>
      </c>
      <c r="R271" s="64">
        <v>114.86666666666666</v>
      </c>
      <c r="S271" s="64">
        <v>200.03703703703704</v>
      </c>
      <c r="T271" s="64">
        <v>178.92592592592592</v>
      </c>
      <c r="U271" s="64">
        <v>146.81481481481481</v>
      </c>
      <c r="V271" s="65">
        <v>1868.7763638022257</v>
      </c>
      <c r="W271" s="66">
        <v>343</v>
      </c>
      <c r="X271" s="67">
        <v>0.95277777777777772</v>
      </c>
      <c r="Y271" s="68"/>
      <c r="Z271" s="68"/>
      <c r="AA271" s="68"/>
      <c r="AB271" s="68"/>
      <c r="AC271" s="68"/>
      <c r="AD271" s="68"/>
      <c r="AE271" s="68"/>
      <c r="AF271" s="68"/>
      <c r="AG271" s="68"/>
      <c r="AH271" s="68"/>
      <c r="AI271" s="68"/>
      <c r="AJ271" s="68"/>
      <c r="AK271" s="68"/>
      <c r="AL271" s="68"/>
      <c r="AM271" s="68"/>
      <c r="AN271" s="68"/>
      <c r="AO271" s="68"/>
      <c r="AP271" s="68"/>
      <c r="AQ271" s="68"/>
      <c r="AR271" s="68"/>
    </row>
    <row r="272" spans="1:44" s="69" customFormat="1" ht="15" customHeight="1" x14ac:dyDescent="0.2">
      <c r="A272" s="59">
        <v>21050240</v>
      </c>
      <c r="B272" s="60" t="s">
        <v>25</v>
      </c>
      <c r="C272" s="60" t="s">
        <v>487</v>
      </c>
      <c r="D272" s="60" t="s">
        <v>484</v>
      </c>
      <c r="E272" s="60" t="s">
        <v>464</v>
      </c>
      <c r="F272" s="60">
        <v>4</v>
      </c>
      <c r="G272" s="60">
        <v>1600</v>
      </c>
      <c r="H272" s="61">
        <v>-76.054194440000003</v>
      </c>
      <c r="I272" s="62">
        <v>2.4606111099999999</v>
      </c>
      <c r="J272" s="63">
        <v>94.965517241379317</v>
      </c>
      <c r="K272" s="64">
        <v>132.25</v>
      </c>
      <c r="L272" s="64">
        <v>147.75862068965517</v>
      </c>
      <c r="M272" s="64">
        <v>185.06896551724137</v>
      </c>
      <c r="N272" s="64">
        <v>217.82142857142858</v>
      </c>
      <c r="O272" s="64">
        <v>131.44827586206895</v>
      </c>
      <c r="P272" s="64">
        <v>123.58620689655173</v>
      </c>
      <c r="Q272" s="64">
        <v>82.103448275862064</v>
      </c>
      <c r="R272" s="64">
        <v>106.93333333333334</v>
      </c>
      <c r="S272" s="64">
        <v>187.48275862068965</v>
      </c>
      <c r="T272" s="64">
        <v>147.23333333333332</v>
      </c>
      <c r="U272" s="64">
        <v>116.73333333333333</v>
      </c>
      <c r="V272" s="65">
        <v>1673.3852216748769</v>
      </c>
      <c r="W272" s="66">
        <v>349</v>
      </c>
      <c r="X272" s="67">
        <v>0.96944444444444444</v>
      </c>
      <c r="Y272" s="68"/>
      <c r="Z272" s="68"/>
      <c r="AA272" s="68"/>
      <c r="AB272" s="68"/>
      <c r="AC272" s="68"/>
      <c r="AD272" s="68"/>
      <c r="AE272" s="68"/>
      <c r="AF272" s="68"/>
      <c r="AG272" s="68"/>
      <c r="AH272" s="68"/>
      <c r="AI272" s="68"/>
      <c r="AJ272" s="68"/>
      <c r="AK272" s="68"/>
      <c r="AL272" s="68"/>
      <c r="AM272" s="68"/>
      <c r="AN272" s="68"/>
      <c r="AO272" s="68"/>
      <c r="AP272" s="68"/>
      <c r="AQ272" s="68"/>
      <c r="AR272" s="68"/>
    </row>
    <row r="273" spans="1:44" s="69" customFormat="1" ht="15" customHeight="1" x14ac:dyDescent="0.2">
      <c r="A273" s="59">
        <v>52020020</v>
      </c>
      <c r="B273" s="60" t="s">
        <v>25</v>
      </c>
      <c r="C273" s="60" t="s">
        <v>489</v>
      </c>
      <c r="D273" s="60" t="s">
        <v>489</v>
      </c>
      <c r="E273" s="60" t="s">
        <v>464</v>
      </c>
      <c r="F273" s="60">
        <v>7</v>
      </c>
      <c r="G273" s="60">
        <v>2272</v>
      </c>
      <c r="H273" s="61">
        <v>-76.781666669999993</v>
      </c>
      <c r="I273" s="62">
        <v>2.0049999999999999</v>
      </c>
      <c r="J273" s="63">
        <v>110.68571428571427</v>
      </c>
      <c r="K273" s="64">
        <v>91.237931034482756</v>
      </c>
      <c r="L273" s="64">
        <v>103.47241379310346</v>
      </c>
      <c r="M273" s="64">
        <v>118.69333333333336</v>
      </c>
      <c r="N273" s="64">
        <v>67.996666666666684</v>
      </c>
      <c r="O273" s="64">
        <v>35.200000000000003</v>
      </c>
      <c r="P273" s="64">
        <v>26.3</v>
      </c>
      <c r="Q273" s="64">
        <v>18.536666666666665</v>
      </c>
      <c r="R273" s="64">
        <v>46.129999999999995</v>
      </c>
      <c r="S273" s="64">
        <v>141.62962962962962</v>
      </c>
      <c r="T273" s="64">
        <v>158.0344827586207</v>
      </c>
      <c r="U273" s="64">
        <v>134.26071428571427</v>
      </c>
      <c r="V273" s="65">
        <v>1052.1775524539319</v>
      </c>
      <c r="W273" s="66">
        <v>346</v>
      </c>
      <c r="X273" s="67">
        <v>0.96111111111111114</v>
      </c>
      <c r="Y273" s="68"/>
      <c r="Z273" s="68"/>
      <c r="AA273" s="68"/>
      <c r="AB273" s="68"/>
      <c r="AC273" s="68"/>
      <c r="AD273" s="68"/>
      <c r="AE273" s="68"/>
      <c r="AF273" s="68"/>
      <c r="AG273" s="68"/>
      <c r="AH273" s="68"/>
      <c r="AI273" s="68"/>
      <c r="AJ273" s="68"/>
      <c r="AK273" s="68"/>
      <c r="AL273" s="68"/>
      <c r="AM273" s="68"/>
      <c r="AN273" s="68"/>
      <c r="AO273" s="68"/>
      <c r="AP273" s="68"/>
      <c r="AQ273" s="68"/>
      <c r="AR273" s="68"/>
    </row>
    <row r="274" spans="1:44" s="69" customFormat="1" ht="15" customHeight="1" x14ac:dyDescent="0.2">
      <c r="A274" s="59">
        <v>53080020</v>
      </c>
      <c r="B274" s="60" t="s">
        <v>25</v>
      </c>
      <c r="C274" s="60" t="s">
        <v>490</v>
      </c>
      <c r="D274" s="60" t="s">
        <v>491</v>
      </c>
      <c r="E274" s="60" t="s">
        <v>464</v>
      </c>
      <c r="F274" s="60">
        <v>7</v>
      </c>
      <c r="G274" s="60">
        <v>150</v>
      </c>
      <c r="H274" s="61">
        <v>-77.135722220000005</v>
      </c>
      <c r="I274" s="62">
        <v>3.1673611099999999</v>
      </c>
      <c r="J274" s="63">
        <v>944.26666666666665</v>
      </c>
      <c r="K274" s="64">
        <v>800.78571428571433</v>
      </c>
      <c r="L274" s="64">
        <v>795.09655172413795</v>
      </c>
      <c r="M274" s="64">
        <v>1113.48</v>
      </c>
      <c r="N274" s="64">
        <v>1171.9259259259259</v>
      </c>
      <c r="O274" s="64">
        <v>970.53461538461545</v>
      </c>
      <c r="P274" s="64">
        <v>1022.9629629629629</v>
      </c>
      <c r="Q274" s="64">
        <v>949.32</v>
      </c>
      <c r="R274" s="64">
        <v>1211.1851851851852</v>
      </c>
      <c r="S274" s="64">
        <v>1258.0384615384614</v>
      </c>
      <c r="T274" s="64">
        <v>1225.2142857142858</v>
      </c>
      <c r="U274" s="64">
        <v>1161.8714285714286</v>
      </c>
      <c r="V274" s="65">
        <v>12624.681797959385</v>
      </c>
      <c r="W274" s="66">
        <v>326</v>
      </c>
      <c r="X274" s="67">
        <v>0.90555555555555556</v>
      </c>
      <c r="Y274" s="68"/>
      <c r="Z274" s="68"/>
      <c r="AA274" s="68"/>
      <c r="AB274" s="68"/>
      <c r="AC274" s="68"/>
      <c r="AD274" s="68"/>
      <c r="AE274" s="68"/>
      <c r="AF274" s="68"/>
      <c r="AG274" s="68"/>
      <c r="AH274" s="68"/>
      <c r="AI274" s="68"/>
      <c r="AJ274" s="68"/>
      <c r="AK274" s="68"/>
      <c r="AL274" s="68"/>
      <c r="AM274" s="68"/>
      <c r="AN274" s="68"/>
      <c r="AO274" s="68"/>
      <c r="AP274" s="68"/>
      <c r="AQ274" s="68"/>
      <c r="AR274" s="68"/>
    </row>
    <row r="275" spans="1:44" s="69" customFormat="1" ht="15" customHeight="1" x14ac:dyDescent="0.2">
      <c r="A275" s="59">
        <v>53070050</v>
      </c>
      <c r="B275" s="60" t="s">
        <v>25</v>
      </c>
      <c r="C275" s="60" t="s">
        <v>492</v>
      </c>
      <c r="D275" s="60" t="s">
        <v>491</v>
      </c>
      <c r="E275" s="60" t="s">
        <v>464</v>
      </c>
      <c r="F275" s="60">
        <v>7</v>
      </c>
      <c r="G275" s="60">
        <v>100</v>
      </c>
      <c r="H275" s="61">
        <v>-77.536055560000008</v>
      </c>
      <c r="I275" s="62">
        <v>3.0771388900000001</v>
      </c>
      <c r="J275" s="63">
        <v>445.10689655172416</v>
      </c>
      <c r="K275" s="64">
        <v>272.7074074074074</v>
      </c>
      <c r="L275" s="64">
        <v>358.11153846153843</v>
      </c>
      <c r="M275" s="64">
        <v>510.20384615384614</v>
      </c>
      <c r="N275" s="64">
        <v>796.7</v>
      </c>
      <c r="O275" s="64">
        <v>565.63928571428573</v>
      </c>
      <c r="P275" s="64">
        <v>488.88888888888891</v>
      </c>
      <c r="Q275" s="64">
        <v>572.96400000000006</v>
      </c>
      <c r="R275" s="64">
        <v>760.48965517241379</v>
      </c>
      <c r="S275" s="64">
        <v>720.51923076923072</v>
      </c>
      <c r="T275" s="64">
        <v>617.67200000000003</v>
      </c>
      <c r="U275" s="64">
        <v>568.45925925925928</v>
      </c>
      <c r="V275" s="65">
        <v>6677.4620083785949</v>
      </c>
      <c r="W275" s="66">
        <v>324</v>
      </c>
      <c r="X275" s="67">
        <v>0.9</v>
      </c>
      <c r="Y275" s="68"/>
      <c r="Z275" s="68"/>
      <c r="AA275" s="68"/>
      <c r="AB275" s="68"/>
      <c r="AC275" s="68"/>
      <c r="AD275" s="68"/>
      <c r="AE275" s="68"/>
      <c r="AF275" s="68"/>
      <c r="AG275" s="68"/>
      <c r="AH275" s="68"/>
      <c r="AI275" s="68"/>
      <c r="AJ275" s="68"/>
      <c r="AK275" s="68"/>
      <c r="AL275" s="68"/>
      <c r="AM275" s="68"/>
      <c r="AN275" s="68"/>
      <c r="AO275" s="68"/>
      <c r="AP275" s="68"/>
      <c r="AQ275" s="68"/>
      <c r="AR275" s="68"/>
    </row>
    <row r="276" spans="1:44" s="69" customFormat="1" ht="15" customHeight="1" x14ac:dyDescent="0.2">
      <c r="A276" s="59">
        <v>52020040</v>
      </c>
      <c r="B276" s="60" t="s">
        <v>25</v>
      </c>
      <c r="C276" s="60" t="s">
        <v>1447</v>
      </c>
      <c r="D276" s="60" t="s">
        <v>1448</v>
      </c>
      <c r="E276" s="60" t="s">
        <v>464</v>
      </c>
      <c r="F276" s="60">
        <v>7</v>
      </c>
      <c r="G276" s="60">
        <v>350</v>
      </c>
      <c r="H276" s="61">
        <v>-77.239500000000007</v>
      </c>
      <c r="I276" s="62">
        <v>1.89969444</v>
      </c>
      <c r="J276" s="63">
        <v>102.19285714285714</v>
      </c>
      <c r="K276" s="64">
        <v>89.689655172413794</v>
      </c>
      <c r="L276" s="64">
        <v>126.15357142857144</v>
      </c>
      <c r="M276" s="64">
        <v>141.67777777777778</v>
      </c>
      <c r="N276" s="64">
        <v>114.96666666666667</v>
      </c>
      <c r="O276" s="64">
        <v>52.236666666666665</v>
      </c>
      <c r="P276" s="64">
        <v>37.096551724137932</v>
      </c>
      <c r="Q276" s="64">
        <v>26.579310344827583</v>
      </c>
      <c r="R276" s="64">
        <v>78.051724137931032</v>
      </c>
      <c r="S276" s="64">
        <v>211.95555555555555</v>
      </c>
      <c r="T276" s="64">
        <v>203.45555555555555</v>
      </c>
      <c r="U276" s="64">
        <v>142.75172413793103</v>
      </c>
      <c r="V276" s="65">
        <v>1326.8076163108922</v>
      </c>
      <c r="W276" s="66">
        <v>342</v>
      </c>
      <c r="X276" s="67">
        <v>0.95</v>
      </c>
      <c r="Y276" s="68"/>
      <c r="Z276" s="68"/>
      <c r="AA276" s="68"/>
      <c r="AB276" s="68"/>
      <c r="AC276" s="68"/>
      <c r="AD276" s="68"/>
      <c r="AE276" s="68"/>
      <c r="AF276" s="68"/>
      <c r="AG276" s="68"/>
      <c r="AH276" s="68"/>
      <c r="AI276" s="68"/>
      <c r="AJ276" s="68"/>
      <c r="AK276" s="68"/>
      <c r="AL276" s="68"/>
      <c r="AM276" s="68"/>
      <c r="AN276" s="68"/>
      <c r="AO276" s="68"/>
      <c r="AP276" s="68"/>
      <c r="AQ276" s="68"/>
      <c r="AR276" s="68"/>
    </row>
    <row r="277" spans="1:44" s="69" customFormat="1" ht="15" customHeight="1" x14ac:dyDescent="0.2">
      <c r="A277" s="59">
        <v>26065020</v>
      </c>
      <c r="B277" s="60" t="s">
        <v>41</v>
      </c>
      <c r="C277" s="60" t="s">
        <v>494</v>
      </c>
      <c r="D277" s="60" t="s">
        <v>494</v>
      </c>
      <c r="E277" s="60" t="s">
        <v>464</v>
      </c>
      <c r="F277" s="60">
        <v>9</v>
      </c>
      <c r="G277" s="60">
        <v>1133</v>
      </c>
      <c r="H277" s="61">
        <v>-76.223055560000006</v>
      </c>
      <c r="I277" s="62">
        <v>3.2456666699999999</v>
      </c>
      <c r="J277" s="63">
        <v>118.84642857142855</v>
      </c>
      <c r="K277" s="64">
        <v>120.34999999999998</v>
      </c>
      <c r="L277" s="64">
        <v>157.56428571428572</v>
      </c>
      <c r="M277" s="64">
        <v>202.64827586206897</v>
      </c>
      <c r="N277" s="64">
        <v>122.84137931034481</v>
      </c>
      <c r="O277" s="64">
        <v>69.534482758620697</v>
      </c>
      <c r="P277" s="64">
        <v>56.260714285714293</v>
      </c>
      <c r="Q277" s="64">
        <v>43.57931034482759</v>
      </c>
      <c r="R277" s="64">
        <v>116.27857142857142</v>
      </c>
      <c r="S277" s="64">
        <v>219.4758620689656</v>
      </c>
      <c r="T277" s="64">
        <v>205.43448275862073</v>
      </c>
      <c r="U277" s="64">
        <v>128.80714285714285</v>
      </c>
      <c r="V277" s="65">
        <v>1561.6209359605914</v>
      </c>
      <c r="W277" s="66">
        <v>342</v>
      </c>
      <c r="X277" s="67">
        <v>0.95</v>
      </c>
      <c r="Y277" s="68"/>
      <c r="Z277" s="68"/>
      <c r="AA277" s="68"/>
      <c r="AB277" s="68"/>
      <c r="AC277" s="68"/>
      <c r="AD277" s="68"/>
      <c r="AE277" s="68"/>
      <c r="AF277" s="68"/>
      <c r="AG277" s="68"/>
      <c r="AH277" s="68"/>
      <c r="AI277" s="68"/>
      <c r="AJ277" s="68"/>
      <c r="AK277" s="68"/>
      <c r="AL277" s="68"/>
      <c r="AM277" s="68"/>
      <c r="AN277" s="68"/>
      <c r="AO277" s="68"/>
      <c r="AP277" s="68"/>
      <c r="AQ277" s="68"/>
      <c r="AR277" s="68"/>
    </row>
    <row r="278" spans="1:44" s="69" customFormat="1" ht="15" customHeight="1" x14ac:dyDescent="0.2">
      <c r="A278" s="59">
        <v>26020220</v>
      </c>
      <c r="B278" s="60" t="s">
        <v>25</v>
      </c>
      <c r="C278" s="60" t="s">
        <v>495</v>
      </c>
      <c r="D278" s="60" t="s">
        <v>496</v>
      </c>
      <c r="E278" s="60" t="s">
        <v>464</v>
      </c>
      <c r="F278" s="60">
        <v>9</v>
      </c>
      <c r="G278" s="60">
        <v>1692</v>
      </c>
      <c r="H278" s="61">
        <v>-76.624194439999997</v>
      </c>
      <c r="I278" s="62">
        <v>2.76941667</v>
      </c>
      <c r="J278" s="63">
        <v>246.72142857142856</v>
      </c>
      <c r="K278" s="64">
        <v>215.23214285714286</v>
      </c>
      <c r="L278" s="64">
        <v>272.60714285714283</v>
      </c>
      <c r="M278" s="64">
        <v>295.3535714285714</v>
      </c>
      <c r="N278" s="64">
        <v>249.83703703703705</v>
      </c>
      <c r="O278" s="64">
        <v>143.07142857142858</v>
      </c>
      <c r="P278" s="64">
        <v>98.07931034482759</v>
      </c>
      <c r="Q278" s="64">
        <v>96.13333333333334</v>
      </c>
      <c r="R278" s="64">
        <v>160.79310344827587</v>
      </c>
      <c r="S278" s="64">
        <v>273.24666666666667</v>
      </c>
      <c r="T278" s="64">
        <v>315.37931034482756</v>
      </c>
      <c r="U278" s="64">
        <v>263.73333333333335</v>
      </c>
      <c r="V278" s="65">
        <v>2630.1878087940158</v>
      </c>
      <c r="W278" s="66">
        <v>344</v>
      </c>
      <c r="X278" s="67">
        <v>0.9555555555555556</v>
      </c>
      <c r="Y278" s="68"/>
      <c r="Z278" s="68"/>
      <c r="AA278" s="68"/>
      <c r="AB278" s="68"/>
      <c r="AC278" s="68"/>
      <c r="AD278" s="68"/>
      <c r="AE278" s="68"/>
      <c r="AF278" s="68"/>
      <c r="AG278" s="68"/>
      <c r="AH278" s="68"/>
      <c r="AI278" s="68"/>
      <c r="AJ278" s="68"/>
      <c r="AK278" s="68"/>
      <c r="AL278" s="68"/>
      <c r="AM278" s="68"/>
      <c r="AN278" s="68"/>
      <c r="AO278" s="68"/>
      <c r="AP278" s="68"/>
      <c r="AQ278" s="68"/>
      <c r="AR278" s="68"/>
    </row>
    <row r="279" spans="1:44" s="69" customFormat="1" ht="15" customHeight="1" x14ac:dyDescent="0.2">
      <c r="A279" s="59">
        <v>26030130</v>
      </c>
      <c r="B279" s="60" t="s">
        <v>25</v>
      </c>
      <c r="C279" s="60" t="s">
        <v>1449</v>
      </c>
      <c r="D279" s="60" t="s">
        <v>496</v>
      </c>
      <c r="E279" s="60" t="s">
        <v>464</v>
      </c>
      <c r="F279" s="60">
        <v>9</v>
      </c>
      <c r="G279" s="60">
        <v>1200</v>
      </c>
      <c r="H279" s="61">
        <v>-76.7</v>
      </c>
      <c r="I279" s="62">
        <v>2.71666667</v>
      </c>
      <c r="J279" s="63">
        <v>264.40740740740739</v>
      </c>
      <c r="K279" s="64">
        <v>215.58148148148146</v>
      </c>
      <c r="L279" s="64">
        <v>246.19629629629631</v>
      </c>
      <c r="M279" s="64">
        <v>289.18518518518516</v>
      </c>
      <c r="N279" s="64">
        <v>248.37037037037038</v>
      </c>
      <c r="O279" s="64">
        <v>154.33333333333334</v>
      </c>
      <c r="P279" s="64">
        <v>123.54444444444444</v>
      </c>
      <c r="Q279" s="64">
        <v>98.296296296296291</v>
      </c>
      <c r="R279" s="64">
        <v>178.88888888888889</v>
      </c>
      <c r="S279" s="64">
        <v>284.44444444444446</v>
      </c>
      <c r="T279" s="64">
        <v>311</v>
      </c>
      <c r="U279" s="64">
        <v>282.48148148148147</v>
      </c>
      <c r="V279" s="65">
        <v>2696.7296296296295</v>
      </c>
      <c r="W279" s="66">
        <v>324</v>
      </c>
      <c r="X279" s="67">
        <v>0.9</v>
      </c>
      <c r="Y279" s="68"/>
      <c r="Z279" s="68"/>
      <c r="AA279" s="68"/>
      <c r="AB279" s="68"/>
      <c r="AC279" s="68"/>
      <c r="AD279" s="68"/>
      <c r="AE279" s="68"/>
      <c r="AF279" s="68"/>
      <c r="AG279" s="68"/>
      <c r="AH279" s="68"/>
      <c r="AI279" s="68"/>
      <c r="AJ279" s="68"/>
      <c r="AK279" s="68"/>
      <c r="AL279" s="68"/>
      <c r="AM279" s="68"/>
      <c r="AN279" s="68"/>
      <c r="AO279" s="68"/>
      <c r="AP279" s="68"/>
      <c r="AQ279" s="68"/>
      <c r="AR279" s="68"/>
    </row>
    <row r="280" spans="1:44" s="69" customFormat="1" ht="15" customHeight="1" x14ac:dyDescent="0.2">
      <c r="A280" s="59">
        <v>21050220</v>
      </c>
      <c r="B280" s="60" t="s">
        <v>25</v>
      </c>
      <c r="C280" s="60" t="s">
        <v>499</v>
      </c>
      <c r="D280" s="60" t="s">
        <v>498</v>
      </c>
      <c r="E280" s="60" t="s">
        <v>464</v>
      </c>
      <c r="F280" s="60">
        <v>4</v>
      </c>
      <c r="G280" s="60">
        <v>1462</v>
      </c>
      <c r="H280" s="61">
        <v>-75.927888890000006</v>
      </c>
      <c r="I280" s="62">
        <v>2.5658888900000001</v>
      </c>
      <c r="J280" s="63">
        <v>101.37931034482759</v>
      </c>
      <c r="K280" s="64">
        <v>115.68965517241379</v>
      </c>
      <c r="L280" s="64">
        <v>138</v>
      </c>
      <c r="M280" s="64">
        <v>173.93333333333334</v>
      </c>
      <c r="N280" s="64">
        <v>140.46428571428572</v>
      </c>
      <c r="O280" s="64">
        <v>101.89655172413794</v>
      </c>
      <c r="P280" s="64">
        <v>83.931034482758619</v>
      </c>
      <c r="Q280" s="64">
        <v>64.733333333333334</v>
      </c>
      <c r="R280" s="64">
        <v>92.724137931034477</v>
      </c>
      <c r="S280" s="64">
        <v>159.17241379310346</v>
      </c>
      <c r="T280" s="64">
        <v>147.375</v>
      </c>
      <c r="U280" s="64">
        <v>128.73333333333332</v>
      </c>
      <c r="V280" s="65">
        <v>1448.0323891625617</v>
      </c>
      <c r="W280" s="66">
        <v>350</v>
      </c>
      <c r="X280" s="67">
        <v>0.97222222222222221</v>
      </c>
      <c r="Y280" s="68"/>
      <c r="Z280" s="68"/>
      <c r="AA280" s="68"/>
      <c r="AB280" s="68"/>
      <c r="AC280" s="68"/>
      <c r="AD280" s="68"/>
      <c r="AE280" s="68"/>
      <c r="AF280" s="68"/>
      <c r="AG280" s="68"/>
      <c r="AH280" s="68"/>
      <c r="AI280" s="68"/>
      <c r="AJ280" s="68"/>
      <c r="AK280" s="68"/>
      <c r="AL280" s="68"/>
      <c r="AM280" s="68"/>
      <c r="AN280" s="68"/>
      <c r="AO280" s="68"/>
      <c r="AP280" s="68"/>
      <c r="AQ280" s="68"/>
      <c r="AR280" s="68"/>
    </row>
    <row r="281" spans="1:44" s="69" customFormat="1" ht="15" customHeight="1" x14ac:dyDescent="0.2">
      <c r="A281" s="59">
        <v>52025080</v>
      </c>
      <c r="B281" s="60" t="s">
        <v>41</v>
      </c>
      <c r="C281" s="60" t="s">
        <v>500</v>
      </c>
      <c r="D281" s="60" t="s">
        <v>501</v>
      </c>
      <c r="E281" s="60" t="s">
        <v>464</v>
      </c>
      <c r="F281" s="60">
        <v>7</v>
      </c>
      <c r="G281" s="60">
        <v>720</v>
      </c>
      <c r="H281" s="61">
        <v>-77.12</v>
      </c>
      <c r="I281" s="62">
        <v>1.96</v>
      </c>
      <c r="J281" s="63">
        <v>115.73666666666664</v>
      </c>
      <c r="K281" s="64">
        <v>83.546666666666653</v>
      </c>
      <c r="L281" s="64">
        <v>107.22500000000001</v>
      </c>
      <c r="M281" s="64">
        <v>133.68</v>
      </c>
      <c r="N281" s="64">
        <v>106.19642857142857</v>
      </c>
      <c r="O281" s="64">
        <v>41.730000000000004</v>
      </c>
      <c r="P281" s="64">
        <v>31.38333333333334</v>
      </c>
      <c r="Q281" s="64">
        <v>23.220000000000006</v>
      </c>
      <c r="R281" s="64">
        <v>81.106666666666641</v>
      </c>
      <c r="S281" s="64">
        <v>178.34482758620686</v>
      </c>
      <c r="T281" s="64">
        <v>213.4689655172414</v>
      </c>
      <c r="U281" s="64">
        <v>158.64999999999998</v>
      </c>
      <c r="V281" s="65">
        <v>1274.2885550082101</v>
      </c>
      <c r="W281" s="66">
        <v>354</v>
      </c>
      <c r="X281" s="67">
        <v>0.98333333333333328</v>
      </c>
      <c r="Y281" s="68"/>
      <c r="Z281" s="68"/>
      <c r="AA281" s="68"/>
      <c r="AB281" s="68"/>
      <c r="AC281" s="68"/>
      <c r="AD281" s="68"/>
      <c r="AE281" s="68"/>
      <c r="AF281" s="68"/>
      <c r="AG281" s="68"/>
      <c r="AH281" s="68"/>
      <c r="AI281" s="68"/>
      <c r="AJ281" s="68"/>
      <c r="AK281" s="68"/>
      <c r="AL281" s="68"/>
      <c r="AM281" s="68"/>
      <c r="AN281" s="68"/>
      <c r="AO281" s="68"/>
      <c r="AP281" s="68"/>
      <c r="AQ281" s="68"/>
      <c r="AR281" s="68"/>
    </row>
    <row r="282" spans="1:44" s="69" customFormat="1" ht="15" customHeight="1" x14ac:dyDescent="0.2">
      <c r="A282" s="59">
        <v>26020030</v>
      </c>
      <c r="B282" s="60" t="s">
        <v>25</v>
      </c>
      <c r="C282" s="60" t="s">
        <v>504</v>
      </c>
      <c r="D282" s="60" t="s">
        <v>505</v>
      </c>
      <c r="E282" s="60" t="s">
        <v>464</v>
      </c>
      <c r="F282" s="60">
        <v>9</v>
      </c>
      <c r="G282" s="60">
        <v>1872</v>
      </c>
      <c r="H282" s="61">
        <v>-76.536111110000007</v>
      </c>
      <c r="I282" s="62">
        <v>2.6426944399999996</v>
      </c>
      <c r="J282" s="63">
        <v>223.52</v>
      </c>
      <c r="K282" s="64">
        <v>205.16666666666666</v>
      </c>
      <c r="L282" s="64">
        <v>236.12</v>
      </c>
      <c r="M282" s="64">
        <v>233.60357142857143</v>
      </c>
      <c r="N282" s="64">
        <v>152.25</v>
      </c>
      <c r="O282" s="64">
        <v>86.393333333333345</v>
      </c>
      <c r="P282" s="64">
        <v>63.460000000000008</v>
      </c>
      <c r="Q282" s="64">
        <v>50.462068965517247</v>
      </c>
      <c r="R282" s="64">
        <v>95.00344827586207</v>
      </c>
      <c r="S282" s="64">
        <v>235.33703703703705</v>
      </c>
      <c r="T282" s="64">
        <v>276.63448275862066</v>
      </c>
      <c r="U282" s="64">
        <v>256.28666666666669</v>
      </c>
      <c r="V282" s="65">
        <v>2114.2372751322755</v>
      </c>
      <c r="W282" s="66">
        <v>348</v>
      </c>
      <c r="X282" s="67">
        <v>0.96666666666666667</v>
      </c>
      <c r="Y282" s="68"/>
      <c r="Z282" s="68"/>
      <c r="AA282" s="68"/>
      <c r="AB282" s="68"/>
      <c r="AC282" s="68"/>
      <c r="AD282" s="68"/>
      <c r="AE282" s="68"/>
      <c r="AF282" s="68"/>
      <c r="AG282" s="68"/>
      <c r="AH282" s="68"/>
      <c r="AI282" s="68"/>
      <c r="AJ282" s="68"/>
      <c r="AK282" s="68"/>
      <c r="AL282" s="68"/>
      <c r="AM282" s="68"/>
      <c r="AN282" s="68"/>
      <c r="AO282" s="68"/>
      <c r="AP282" s="68"/>
      <c r="AQ282" s="68"/>
      <c r="AR282" s="68"/>
    </row>
    <row r="283" spans="1:44" s="69" customFormat="1" ht="15" customHeight="1" x14ac:dyDescent="0.2">
      <c r="A283" s="59">
        <v>26035030</v>
      </c>
      <c r="B283" s="60" t="s">
        <v>34</v>
      </c>
      <c r="C283" s="60" t="s">
        <v>1388</v>
      </c>
      <c r="D283" s="60" t="s">
        <v>507</v>
      </c>
      <c r="E283" s="60" t="s">
        <v>464</v>
      </c>
      <c r="F283" s="60">
        <v>9</v>
      </c>
      <c r="G283" s="60">
        <v>1752</v>
      </c>
      <c r="H283" s="61">
        <v>-76.608750000000001</v>
      </c>
      <c r="I283" s="62">
        <v>2.4528888899999997</v>
      </c>
      <c r="J283" s="63">
        <v>201.11199999999999</v>
      </c>
      <c r="K283" s="64">
        <v>164.01333333333329</v>
      </c>
      <c r="L283" s="64">
        <v>214.4344827586207</v>
      </c>
      <c r="M283" s="64">
        <v>206.53</v>
      </c>
      <c r="N283" s="64">
        <v>169.90000000000003</v>
      </c>
      <c r="O283" s="64">
        <v>84.004166666666663</v>
      </c>
      <c r="P283" s="64">
        <v>51.666666666666664</v>
      </c>
      <c r="Q283" s="64">
        <v>47.988461538461529</v>
      </c>
      <c r="R283" s="64">
        <v>113.55357142857146</v>
      </c>
      <c r="S283" s="64">
        <v>268.50689655172408</v>
      </c>
      <c r="T283" s="64">
        <v>329.53000000000003</v>
      </c>
      <c r="U283" s="64">
        <v>264.20714285714286</v>
      </c>
      <c r="V283" s="65">
        <v>2115.4467218011873</v>
      </c>
      <c r="W283" s="66">
        <v>330</v>
      </c>
      <c r="X283" s="67">
        <v>0.91666666666666663</v>
      </c>
      <c r="Y283" s="68"/>
      <c r="Z283" s="68"/>
      <c r="AA283" s="68"/>
      <c r="AB283" s="68"/>
      <c r="AC283" s="68"/>
      <c r="AD283" s="68"/>
      <c r="AE283" s="68"/>
      <c r="AF283" s="68"/>
      <c r="AG283" s="68"/>
      <c r="AH283" s="68"/>
      <c r="AI283" s="68"/>
      <c r="AJ283" s="68"/>
      <c r="AK283" s="68"/>
      <c r="AL283" s="68"/>
      <c r="AM283" s="68"/>
      <c r="AN283" s="68"/>
      <c r="AO283" s="68"/>
      <c r="AP283" s="68"/>
      <c r="AQ283" s="68"/>
      <c r="AR283" s="68"/>
    </row>
    <row r="284" spans="1:44" s="69" customFormat="1" ht="15" customHeight="1" x14ac:dyDescent="0.2">
      <c r="A284" s="59">
        <v>26020180</v>
      </c>
      <c r="B284" s="60" t="s">
        <v>25</v>
      </c>
      <c r="C284" s="60" t="s">
        <v>506</v>
      </c>
      <c r="D284" s="60" t="s">
        <v>507</v>
      </c>
      <c r="E284" s="60" t="s">
        <v>464</v>
      </c>
      <c r="F284" s="60">
        <v>9</v>
      </c>
      <c r="G284" s="60">
        <v>1742</v>
      </c>
      <c r="H284" s="61">
        <v>-76.638361110000005</v>
      </c>
      <c r="I284" s="62">
        <v>2.4962499999999999</v>
      </c>
      <c r="J284" s="63">
        <v>210.47241379310344</v>
      </c>
      <c r="K284" s="64">
        <v>169.35</v>
      </c>
      <c r="L284" s="64">
        <v>201.38</v>
      </c>
      <c r="M284" s="64">
        <v>199.99000000000004</v>
      </c>
      <c r="N284" s="64">
        <v>158.28571428571428</v>
      </c>
      <c r="O284" s="64">
        <v>95.42068965517241</v>
      </c>
      <c r="P284" s="64">
        <v>65.934482758620689</v>
      </c>
      <c r="Q284" s="64">
        <v>64.233333333333334</v>
      </c>
      <c r="R284" s="64">
        <v>125.8</v>
      </c>
      <c r="S284" s="64">
        <v>283.23793103448276</v>
      </c>
      <c r="T284" s="64">
        <v>318.41851851851851</v>
      </c>
      <c r="U284" s="64">
        <v>281.3642857142857</v>
      </c>
      <c r="V284" s="65">
        <v>2173.8873690932314</v>
      </c>
      <c r="W284" s="66">
        <v>349</v>
      </c>
      <c r="X284" s="67">
        <v>0.96944444444444444</v>
      </c>
      <c r="Y284" s="68"/>
      <c r="Z284" s="68"/>
      <c r="AA284" s="68"/>
      <c r="AB284" s="68"/>
      <c r="AC284" s="68"/>
      <c r="AD284" s="68"/>
      <c r="AE284" s="68"/>
      <c r="AF284" s="68"/>
      <c r="AG284" s="68"/>
      <c r="AH284" s="68"/>
      <c r="AI284" s="68"/>
      <c r="AJ284" s="68"/>
      <c r="AK284" s="68"/>
      <c r="AL284" s="68"/>
      <c r="AM284" s="68"/>
      <c r="AN284" s="68"/>
      <c r="AO284" s="68"/>
      <c r="AP284" s="68"/>
      <c r="AQ284" s="68"/>
      <c r="AR284" s="68"/>
    </row>
    <row r="285" spans="1:44" s="69" customFormat="1" ht="15" customHeight="1" x14ac:dyDescent="0.2">
      <c r="A285" s="59">
        <v>26010030</v>
      </c>
      <c r="B285" s="60" t="s">
        <v>25</v>
      </c>
      <c r="C285" s="60" t="s">
        <v>511</v>
      </c>
      <c r="D285" s="60" t="s">
        <v>510</v>
      </c>
      <c r="E285" s="60" t="s">
        <v>464</v>
      </c>
      <c r="F285" s="60">
        <v>9</v>
      </c>
      <c r="G285" s="60">
        <v>2652</v>
      </c>
      <c r="H285" s="61">
        <v>-76.454777780000001</v>
      </c>
      <c r="I285" s="62">
        <v>2.3808611099999997</v>
      </c>
      <c r="J285" s="63">
        <v>172.44827586206895</v>
      </c>
      <c r="K285" s="64">
        <v>129.41</v>
      </c>
      <c r="L285" s="64">
        <v>167.04333333333335</v>
      </c>
      <c r="M285" s="64">
        <v>189.73333333333332</v>
      </c>
      <c r="N285" s="64">
        <v>173.18333333333334</v>
      </c>
      <c r="O285" s="64">
        <v>61.713333333333338</v>
      </c>
      <c r="P285" s="64">
        <v>54.931034482758619</v>
      </c>
      <c r="Q285" s="64">
        <v>31.733333333333334</v>
      </c>
      <c r="R285" s="64">
        <v>86.466666666666669</v>
      </c>
      <c r="S285" s="64">
        <v>220.47586206896551</v>
      </c>
      <c r="T285" s="64">
        <v>274.25925925925924</v>
      </c>
      <c r="U285" s="64">
        <v>223.35333333333335</v>
      </c>
      <c r="V285" s="65">
        <v>1784.7510983397192</v>
      </c>
      <c r="W285" s="66">
        <v>354</v>
      </c>
      <c r="X285" s="67">
        <v>0.98333333333333328</v>
      </c>
      <c r="Y285" s="68"/>
      <c r="Z285" s="68"/>
      <c r="AA285" s="68"/>
      <c r="AB285" s="68"/>
      <c r="AC285" s="68"/>
      <c r="AD285" s="68"/>
      <c r="AE285" s="68"/>
      <c r="AF285" s="68"/>
      <c r="AG285" s="68"/>
      <c r="AH285" s="68"/>
      <c r="AI285" s="68"/>
      <c r="AJ285" s="68"/>
      <c r="AK285" s="68"/>
      <c r="AL285" s="68"/>
      <c r="AM285" s="68"/>
      <c r="AN285" s="68"/>
      <c r="AO285" s="68"/>
      <c r="AP285" s="68"/>
      <c r="AQ285" s="68"/>
      <c r="AR285" s="68"/>
    </row>
    <row r="286" spans="1:44" s="69" customFormat="1" ht="15" customHeight="1" x14ac:dyDescent="0.2">
      <c r="A286" s="59">
        <v>26020320</v>
      </c>
      <c r="B286" s="60" t="s">
        <v>25</v>
      </c>
      <c r="C286" s="60" t="s">
        <v>512</v>
      </c>
      <c r="D286" s="60" t="s">
        <v>510</v>
      </c>
      <c r="E286" s="60" t="s">
        <v>464</v>
      </c>
      <c r="F286" s="60">
        <v>9</v>
      </c>
      <c r="G286" s="60">
        <v>3482</v>
      </c>
      <c r="H286" s="61">
        <v>-76.404055560000003</v>
      </c>
      <c r="I286" s="62">
        <v>2.3630833299999998</v>
      </c>
      <c r="J286" s="63">
        <v>112.97666666666667</v>
      </c>
      <c r="K286" s="64">
        <v>107.86</v>
      </c>
      <c r="L286" s="64">
        <v>133.17666666666668</v>
      </c>
      <c r="M286" s="64">
        <v>143.41666666666666</v>
      </c>
      <c r="N286" s="64">
        <v>121.09310344827585</v>
      </c>
      <c r="O286" s="64">
        <v>103.99333333333333</v>
      </c>
      <c r="P286" s="64">
        <v>109.64333333333333</v>
      </c>
      <c r="Q286" s="64">
        <v>89.396428571428586</v>
      </c>
      <c r="R286" s="64">
        <v>71.648275862068957</v>
      </c>
      <c r="S286" s="64">
        <v>175.2</v>
      </c>
      <c r="T286" s="64">
        <v>185.66666666666663</v>
      </c>
      <c r="U286" s="64">
        <v>147.39333333333332</v>
      </c>
      <c r="V286" s="65">
        <v>1501.4644745484402</v>
      </c>
      <c r="W286" s="66">
        <v>354</v>
      </c>
      <c r="X286" s="67">
        <v>0.98333333333333328</v>
      </c>
      <c r="Y286" s="68"/>
      <c r="Z286" s="68"/>
      <c r="AA286" s="68"/>
      <c r="AB286" s="68"/>
      <c r="AC286" s="68"/>
      <c r="AD286" s="68"/>
      <c r="AE286" s="68"/>
      <c r="AF286" s="68"/>
      <c r="AG286" s="68"/>
      <c r="AH286" s="68"/>
      <c r="AI286" s="68"/>
      <c r="AJ286" s="68"/>
      <c r="AK286" s="68"/>
      <c r="AL286" s="68"/>
      <c r="AM286" s="68"/>
      <c r="AN286" s="68"/>
      <c r="AO286" s="68"/>
      <c r="AP286" s="68"/>
      <c r="AQ286" s="68"/>
      <c r="AR286" s="68"/>
    </row>
    <row r="287" spans="1:44" s="69" customFormat="1" ht="15" customHeight="1" x14ac:dyDescent="0.2">
      <c r="A287" s="59">
        <v>52010050</v>
      </c>
      <c r="B287" s="60" t="s">
        <v>39</v>
      </c>
      <c r="C287" s="60" t="s">
        <v>513</v>
      </c>
      <c r="D287" s="60" t="s">
        <v>514</v>
      </c>
      <c r="E287" s="60" t="s">
        <v>464</v>
      </c>
      <c r="F287" s="60">
        <v>7</v>
      </c>
      <c r="G287" s="60">
        <v>1500</v>
      </c>
      <c r="H287" s="61">
        <v>-76.787861110000009</v>
      </c>
      <c r="I287" s="62">
        <v>2.2322500000000001</v>
      </c>
      <c r="J287" s="63">
        <v>238.47666666666666</v>
      </c>
      <c r="K287" s="64">
        <v>160.66428571428577</v>
      </c>
      <c r="L287" s="64">
        <v>190.04137931034487</v>
      </c>
      <c r="M287" s="64">
        <v>231.23666666666668</v>
      </c>
      <c r="N287" s="64">
        <v>168.87333333333336</v>
      </c>
      <c r="O287" s="64">
        <v>77.248275862068979</v>
      </c>
      <c r="P287" s="64">
        <v>41.976666666666659</v>
      </c>
      <c r="Q287" s="64">
        <v>40.74666666666667</v>
      </c>
      <c r="R287" s="64">
        <v>90.71</v>
      </c>
      <c r="S287" s="64">
        <v>266.16206896551722</v>
      </c>
      <c r="T287" s="64">
        <v>363.46666666666675</v>
      </c>
      <c r="U287" s="64">
        <v>311.93448275862067</v>
      </c>
      <c r="V287" s="65">
        <v>2181.5371592775041</v>
      </c>
      <c r="W287" s="66">
        <v>354</v>
      </c>
      <c r="X287" s="67">
        <v>0.98333333333333328</v>
      </c>
      <c r="Y287" s="68"/>
      <c r="Z287" s="68"/>
      <c r="AA287" s="68"/>
      <c r="AB287" s="68"/>
      <c r="AC287" s="68"/>
      <c r="AD287" s="68"/>
      <c r="AE287" s="68"/>
      <c r="AF287" s="68"/>
      <c r="AG287" s="68"/>
      <c r="AH287" s="68"/>
      <c r="AI287" s="68"/>
      <c r="AJ287" s="68"/>
      <c r="AK287" s="68"/>
      <c r="AL287" s="68"/>
      <c r="AM287" s="68"/>
      <c r="AN287" s="68"/>
      <c r="AO287" s="68"/>
      <c r="AP287" s="68"/>
      <c r="AQ287" s="68"/>
      <c r="AR287" s="68"/>
    </row>
    <row r="288" spans="1:44" s="69" customFormat="1" ht="15" customHeight="1" x14ac:dyDescent="0.2">
      <c r="A288" s="59">
        <v>52010040</v>
      </c>
      <c r="B288" s="60" t="s">
        <v>25</v>
      </c>
      <c r="C288" s="60" t="s">
        <v>514</v>
      </c>
      <c r="D288" s="60" t="s">
        <v>514</v>
      </c>
      <c r="E288" s="60" t="s">
        <v>464</v>
      </c>
      <c r="F288" s="60">
        <v>7</v>
      </c>
      <c r="G288" s="60">
        <v>1750</v>
      </c>
      <c r="H288" s="61">
        <v>-76.737750000000005</v>
      </c>
      <c r="I288" s="62">
        <v>2.26238889</v>
      </c>
      <c r="J288" s="63">
        <v>261.54399999999993</v>
      </c>
      <c r="K288" s="64">
        <v>200.28275862068966</v>
      </c>
      <c r="L288" s="64">
        <v>202.392</v>
      </c>
      <c r="M288" s="64">
        <v>214.87692307692305</v>
      </c>
      <c r="N288" s="64">
        <v>160.70000000000002</v>
      </c>
      <c r="O288" s="64">
        <v>66.457692307692298</v>
      </c>
      <c r="P288" s="64">
        <v>42.742857142857133</v>
      </c>
      <c r="Q288" s="64">
        <v>43.296551724137942</v>
      </c>
      <c r="R288" s="64">
        <v>103.03793103448274</v>
      </c>
      <c r="S288" s="64">
        <v>300.34285714285716</v>
      </c>
      <c r="T288" s="64">
        <v>372.86071428571421</v>
      </c>
      <c r="U288" s="64">
        <v>336.51481481481488</v>
      </c>
      <c r="V288" s="65">
        <v>2305.0491001501691</v>
      </c>
      <c r="W288" s="66">
        <v>329</v>
      </c>
      <c r="X288" s="67">
        <v>0.91388888888888886</v>
      </c>
      <c r="Y288" s="68"/>
      <c r="Z288" s="68"/>
      <c r="AA288" s="68"/>
      <c r="AB288" s="68"/>
      <c r="AC288" s="68"/>
      <c r="AD288" s="68"/>
      <c r="AE288" s="68"/>
      <c r="AF288" s="68"/>
      <c r="AG288" s="68"/>
      <c r="AH288" s="68"/>
      <c r="AI288" s="68"/>
      <c r="AJ288" s="68"/>
      <c r="AK288" s="68"/>
      <c r="AL288" s="68"/>
      <c r="AM288" s="68"/>
      <c r="AN288" s="68"/>
      <c r="AO288" s="68"/>
      <c r="AP288" s="68"/>
      <c r="AQ288" s="68"/>
      <c r="AR288" s="68"/>
    </row>
    <row r="289" spans="1:44" s="69" customFormat="1" ht="15" customHeight="1" x14ac:dyDescent="0.2">
      <c r="A289" s="59">
        <v>52020070</v>
      </c>
      <c r="B289" s="60" t="s">
        <v>25</v>
      </c>
      <c r="C289" s="60" t="s">
        <v>515</v>
      </c>
      <c r="D289" s="60" t="s">
        <v>516</v>
      </c>
      <c r="E289" s="60" t="s">
        <v>464</v>
      </c>
      <c r="F289" s="60">
        <v>7</v>
      </c>
      <c r="G289" s="60">
        <v>2180</v>
      </c>
      <c r="H289" s="61">
        <v>-76.782888889999995</v>
      </c>
      <c r="I289" s="62">
        <v>1.8141666700000001</v>
      </c>
      <c r="J289" s="63">
        <v>130.2925925925926</v>
      </c>
      <c r="K289" s="64">
        <v>98.555555555555557</v>
      </c>
      <c r="L289" s="64">
        <v>111.19200000000002</v>
      </c>
      <c r="M289" s="64">
        <v>88.521428571428572</v>
      </c>
      <c r="N289" s="64">
        <v>72.793103448275858</v>
      </c>
      <c r="O289" s="64">
        <v>32.31071428571429</v>
      </c>
      <c r="P289" s="64">
        <v>33.096551724137939</v>
      </c>
      <c r="Q289" s="64">
        <v>22.066666666666666</v>
      </c>
      <c r="R289" s="64">
        <v>37.662068965517243</v>
      </c>
      <c r="S289" s="64">
        <v>145.20000000000002</v>
      </c>
      <c r="T289" s="64">
        <v>184.01785714285714</v>
      </c>
      <c r="U289" s="64">
        <v>164.17500000000001</v>
      </c>
      <c r="V289" s="65">
        <v>1119.883538952746</v>
      </c>
      <c r="W289" s="66">
        <v>333</v>
      </c>
      <c r="X289" s="67">
        <v>0.92500000000000004</v>
      </c>
      <c r="Y289" s="68"/>
      <c r="Z289" s="68"/>
      <c r="AA289" s="68"/>
      <c r="AB289" s="68"/>
      <c r="AC289" s="68"/>
      <c r="AD289" s="68"/>
      <c r="AE289" s="68"/>
      <c r="AF289" s="68"/>
      <c r="AG289" s="68"/>
      <c r="AH289" s="68"/>
      <c r="AI289" s="68"/>
      <c r="AJ289" s="68"/>
      <c r="AK289" s="68"/>
      <c r="AL289" s="68"/>
      <c r="AM289" s="68"/>
      <c r="AN289" s="68"/>
      <c r="AO289" s="68"/>
      <c r="AP289" s="68"/>
      <c r="AQ289" s="68"/>
      <c r="AR289" s="68"/>
    </row>
    <row r="290" spans="1:44" s="69" customFormat="1" ht="15" customHeight="1" x14ac:dyDescent="0.2">
      <c r="A290" s="59">
        <v>44010100</v>
      </c>
      <c r="B290" s="60" t="s">
        <v>39</v>
      </c>
      <c r="C290" s="60" t="s">
        <v>277</v>
      </c>
      <c r="D290" s="60" t="s">
        <v>518</v>
      </c>
      <c r="E290" s="60" t="s">
        <v>464</v>
      </c>
      <c r="F290" s="60">
        <v>7</v>
      </c>
      <c r="G290" s="60">
        <v>1510</v>
      </c>
      <c r="H290" s="61">
        <v>-76.57122222000001</v>
      </c>
      <c r="I290" s="62">
        <v>1.69483333</v>
      </c>
      <c r="J290" s="63">
        <v>88.214814814814801</v>
      </c>
      <c r="K290" s="64">
        <v>108.41851851851854</v>
      </c>
      <c r="L290" s="64">
        <v>125.14230769230768</v>
      </c>
      <c r="M290" s="64">
        <v>195.01428571428573</v>
      </c>
      <c r="N290" s="64">
        <v>250.47777777777785</v>
      </c>
      <c r="O290" s="64">
        <v>286.58928571428572</v>
      </c>
      <c r="P290" s="64">
        <v>266.63333333333333</v>
      </c>
      <c r="Q290" s="64">
        <v>207.64285714285711</v>
      </c>
      <c r="R290" s="64">
        <v>166.02962962962962</v>
      </c>
      <c r="S290" s="64">
        <v>150.27037037037033</v>
      </c>
      <c r="T290" s="64">
        <v>139.7777777777778</v>
      </c>
      <c r="U290" s="64">
        <v>98.810714285714297</v>
      </c>
      <c r="V290" s="65">
        <v>2083.0216727716729</v>
      </c>
      <c r="W290" s="66">
        <v>327</v>
      </c>
      <c r="X290" s="67">
        <v>0.90833333333333333</v>
      </c>
      <c r="Y290" s="68"/>
      <c r="Z290" s="68"/>
      <c r="AA290" s="68"/>
      <c r="AB290" s="68"/>
      <c r="AC290" s="68"/>
      <c r="AD290" s="68"/>
      <c r="AE290" s="68"/>
      <c r="AF290" s="68"/>
      <c r="AG290" s="68"/>
      <c r="AH290" s="68"/>
      <c r="AI290" s="68"/>
      <c r="AJ290" s="68"/>
      <c r="AK290" s="68"/>
      <c r="AL290" s="68"/>
      <c r="AM290" s="68"/>
      <c r="AN290" s="68"/>
      <c r="AO290" s="68"/>
      <c r="AP290" s="68"/>
      <c r="AQ290" s="68"/>
      <c r="AR290" s="68"/>
    </row>
    <row r="291" spans="1:44" s="69" customFormat="1" ht="15" customHeight="1" x14ac:dyDescent="0.2">
      <c r="A291" s="59">
        <v>26020200</v>
      </c>
      <c r="B291" s="60" t="s">
        <v>25</v>
      </c>
      <c r="C291" s="60" t="s">
        <v>519</v>
      </c>
      <c r="D291" s="60" t="s">
        <v>520</v>
      </c>
      <c r="E291" s="60" t="s">
        <v>464</v>
      </c>
      <c r="F291" s="60">
        <v>9</v>
      </c>
      <c r="G291" s="60">
        <v>1197</v>
      </c>
      <c r="H291" s="61">
        <v>-76.489194439999991</v>
      </c>
      <c r="I291" s="62">
        <v>2.9611666699999999</v>
      </c>
      <c r="J291" s="63">
        <v>190.81034482758622</v>
      </c>
      <c r="K291" s="64">
        <v>184.17241379310346</v>
      </c>
      <c r="L291" s="64">
        <v>221.62962962962962</v>
      </c>
      <c r="M291" s="64">
        <v>239.62068965517241</v>
      </c>
      <c r="N291" s="64">
        <v>203.95862068965519</v>
      </c>
      <c r="O291" s="64">
        <v>110.62068965517241</v>
      </c>
      <c r="P291" s="64">
        <v>79.068965517241381</v>
      </c>
      <c r="Q291" s="64">
        <v>81.448275862068968</v>
      </c>
      <c r="R291" s="64">
        <v>148.03571428571428</v>
      </c>
      <c r="S291" s="64">
        <v>276.68965517241378</v>
      </c>
      <c r="T291" s="64">
        <v>266.9655172413793</v>
      </c>
      <c r="U291" s="64">
        <v>202.21428571428572</v>
      </c>
      <c r="V291" s="65">
        <v>2205.2348020434229</v>
      </c>
      <c r="W291" s="66">
        <v>344</v>
      </c>
      <c r="X291" s="67">
        <v>0.9555555555555556</v>
      </c>
      <c r="Y291" s="68"/>
      <c r="Z291" s="68"/>
      <c r="AA291" s="68"/>
      <c r="AB291" s="68"/>
      <c r="AC291" s="68"/>
      <c r="AD291" s="68"/>
      <c r="AE291" s="68"/>
      <c r="AF291" s="68"/>
      <c r="AG291" s="68"/>
      <c r="AH291" s="68"/>
      <c r="AI291" s="68"/>
      <c r="AJ291" s="68"/>
      <c r="AK291" s="68"/>
      <c r="AL291" s="68"/>
      <c r="AM291" s="68"/>
      <c r="AN291" s="68"/>
      <c r="AO291" s="68"/>
      <c r="AP291" s="68"/>
      <c r="AQ291" s="68"/>
      <c r="AR291" s="68"/>
    </row>
    <row r="292" spans="1:44" s="69" customFormat="1" ht="15" customHeight="1" x14ac:dyDescent="0.2">
      <c r="A292" s="59">
        <v>26020450</v>
      </c>
      <c r="B292" s="60" t="s">
        <v>25</v>
      </c>
      <c r="C292" s="60" t="s">
        <v>1450</v>
      </c>
      <c r="D292" s="60" t="s">
        <v>520</v>
      </c>
      <c r="E292" s="60" t="s">
        <v>464</v>
      </c>
      <c r="F292" s="60">
        <v>9</v>
      </c>
      <c r="G292" s="60">
        <v>1250</v>
      </c>
      <c r="H292" s="61">
        <v>-76.533333329999991</v>
      </c>
      <c r="I292" s="62">
        <v>2.96666667</v>
      </c>
      <c r="J292" s="63">
        <v>191.03333333333333</v>
      </c>
      <c r="K292" s="64">
        <v>178.13333333333333</v>
      </c>
      <c r="L292" s="64">
        <v>216.53333333333333</v>
      </c>
      <c r="M292" s="64">
        <v>231.76666666666668</v>
      </c>
      <c r="N292" s="64">
        <v>200.86666666666667</v>
      </c>
      <c r="O292" s="64">
        <v>104.4</v>
      </c>
      <c r="P292" s="64">
        <v>70.466666666666669</v>
      </c>
      <c r="Q292" s="64">
        <v>60.137931034482762</v>
      </c>
      <c r="R292" s="64">
        <v>126.03333333333333</v>
      </c>
      <c r="S292" s="64">
        <v>254.9</v>
      </c>
      <c r="T292" s="64">
        <v>276.33333333333331</v>
      </c>
      <c r="U292" s="64">
        <v>206.1</v>
      </c>
      <c r="V292" s="65">
        <v>2116.7045977011494</v>
      </c>
      <c r="W292" s="66">
        <v>359</v>
      </c>
      <c r="X292" s="67">
        <v>0.99722222222222223</v>
      </c>
      <c r="Y292" s="68"/>
      <c r="Z292" s="68"/>
      <c r="AA292" s="68"/>
      <c r="AB292" s="68"/>
      <c r="AC292" s="68"/>
      <c r="AD292" s="68"/>
      <c r="AE292" s="68"/>
      <c r="AF292" s="68"/>
      <c r="AG292" s="68"/>
      <c r="AH292" s="68"/>
      <c r="AI292" s="68"/>
      <c r="AJ292" s="68"/>
      <c r="AK292" s="68"/>
      <c r="AL292" s="68"/>
      <c r="AM292" s="68"/>
      <c r="AN292" s="68"/>
      <c r="AO292" s="68"/>
      <c r="AP292" s="68"/>
      <c r="AQ292" s="68"/>
      <c r="AR292" s="68"/>
    </row>
    <row r="293" spans="1:44" s="69" customFormat="1" ht="15" customHeight="1" x14ac:dyDescent="0.2">
      <c r="A293" s="59">
        <v>26020250</v>
      </c>
      <c r="B293" s="60" t="s">
        <v>25</v>
      </c>
      <c r="C293" s="60" t="s">
        <v>521</v>
      </c>
      <c r="D293" s="60" t="s">
        <v>520</v>
      </c>
      <c r="E293" s="60" t="s">
        <v>464</v>
      </c>
      <c r="F293" s="60">
        <v>9</v>
      </c>
      <c r="G293" s="60">
        <v>1397</v>
      </c>
      <c r="H293" s="61">
        <v>-76.546972220000001</v>
      </c>
      <c r="I293" s="62">
        <v>2.9036944399999998</v>
      </c>
      <c r="J293" s="63">
        <v>187.90769230769232</v>
      </c>
      <c r="K293" s="64">
        <v>169.59285714285716</v>
      </c>
      <c r="L293" s="64">
        <v>205.71153846153845</v>
      </c>
      <c r="M293" s="64">
        <v>203.98076923076923</v>
      </c>
      <c r="N293" s="64">
        <v>173.73571428571429</v>
      </c>
      <c r="O293" s="64">
        <v>78.30714285714285</v>
      </c>
      <c r="P293" s="64">
        <v>69.744827586206895</v>
      </c>
      <c r="Q293" s="64">
        <v>60.225925925925921</v>
      </c>
      <c r="R293" s="64">
        <v>104.88928571428572</v>
      </c>
      <c r="S293" s="64">
        <v>204.45384615384617</v>
      </c>
      <c r="T293" s="64">
        <v>270.00344827586207</v>
      </c>
      <c r="U293" s="64">
        <v>179.54999999999998</v>
      </c>
      <c r="V293" s="65">
        <v>1908.1030479418407</v>
      </c>
      <c r="W293" s="66">
        <v>329</v>
      </c>
      <c r="X293" s="67">
        <v>0.91388888888888886</v>
      </c>
      <c r="Y293" s="68"/>
      <c r="Z293" s="68"/>
      <c r="AA293" s="68"/>
      <c r="AB293" s="68"/>
      <c r="AC293" s="68"/>
      <c r="AD293" s="68"/>
      <c r="AE293" s="68"/>
      <c r="AF293" s="68"/>
      <c r="AG293" s="68"/>
      <c r="AH293" s="68"/>
      <c r="AI293" s="68"/>
      <c r="AJ293" s="68"/>
      <c r="AK293" s="68"/>
      <c r="AL293" s="68"/>
      <c r="AM293" s="68"/>
      <c r="AN293" s="68"/>
      <c r="AO293" s="68"/>
      <c r="AP293" s="68"/>
      <c r="AQ293" s="68"/>
      <c r="AR293" s="68"/>
    </row>
    <row r="294" spans="1:44" s="69" customFormat="1" ht="15" customHeight="1" x14ac:dyDescent="0.2">
      <c r="A294" s="59">
        <v>26040340</v>
      </c>
      <c r="B294" s="60" t="s">
        <v>25</v>
      </c>
      <c r="C294" s="60" t="s">
        <v>1451</v>
      </c>
      <c r="D294" s="60" t="s">
        <v>523</v>
      </c>
      <c r="E294" s="60" t="s">
        <v>464</v>
      </c>
      <c r="F294" s="60">
        <v>9</v>
      </c>
      <c r="G294" s="60">
        <v>2500</v>
      </c>
      <c r="H294" s="61">
        <v>-76.349999999999994</v>
      </c>
      <c r="I294" s="62">
        <v>2.7</v>
      </c>
      <c r="J294" s="63">
        <v>158.07142857142858</v>
      </c>
      <c r="K294" s="64">
        <v>146.10344827586206</v>
      </c>
      <c r="L294" s="64">
        <v>191.85714285714286</v>
      </c>
      <c r="M294" s="64">
        <v>179.2962962962963</v>
      </c>
      <c r="N294" s="64">
        <v>154.11111111111111</v>
      </c>
      <c r="O294" s="64">
        <v>51.678571428571431</v>
      </c>
      <c r="P294" s="64">
        <v>40.142857142857146</v>
      </c>
      <c r="Q294" s="64">
        <v>30.448275862068964</v>
      </c>
      <c r="R294" s="64">
        <v>83.607142857142861</v>
      </c>
      <c r="S294" s="64">
        <v>248.92857142857142</v>
      </c>
      <c r="T294" s="64">
        <v>250.37931034482759</v>
      </c>
      <c r="U294" s="64">
        <v>190.76666666666668</v>
      </c>
      <c r="V294" s="65">
        <v>1725.3908228425469</v>
      </c>
      <c r="W294" s="66">
        <v>339</v>
      </c>
      <c r="X294" s="67">
        <v>0.94166666666666665</v>
      </c>
      <c r="Y294" s="68"/>
      <c r="Z294" s="68"/>
      <c r="AA294" s="68"/>
      <c r="AB294" s="68"/>
      <c r="AC294" s="68"/>
      <c r="AD294" s="68"/>
      <c r="AE294" s="68"/>
      <c r="AF294" s="68"/>
      <c r="AG294" s="68"/>
      <c r="AH294" s="68"/>
      <c r="AI294" s="68"/>
      <c r="AJ294" s="68"/>
      <c r="AK294" s="68"/>
      <c r="AL294" s="68"/>
      <c r="AM294" s="68"/>
      <c r="AN294" s="68"/>
      <c r="AO294" s="68"/>
      <c r="AP294" s="68"/>
      <c r="AQ294" s="68"/>
      <c r="AR294" s="68"/>
    </row>
    <row r="295" spans="1:44" s="69" customFormat="1" ht="15" customHeight="1" x14ac:dyDescent="0.2">
      <c r="A295" s="59">
        <v>26020020</v>
      </c>
      <c r="B295" s="60" t="s">
        <v>25</v>
      </c>
      <c r="C295" s="60" t="s">
        <v>522</v>
      </c>
      <c r="D295" s="60" t="s">
        <v>523</v>
      </c>
      <c r="E295" s="60" t="s">
        <v>464</v>
      </c>
      <c r="F295" s="60">
        <v>9</v>
      </c>
      <c r="G295" s="60">
        <v>2446</v>
      </c>
      <c r="H295" s="61">
        <v>-76.349138890000006</v>
      </c>
      <c r="I295" s="62">
        <v>2.6246666699999999</v>
      </c>
      <c r="J295" s="63">
        <v>122.75862068965517</v>
      </c>
      <c r="K295" s="64">
        <v>118.82758620689656</v>
      </c>
      <c r="L295" s="64">
        <v>146.5</v>
      </c>
      <c r="M295" s="64">
        <v>149.25</v>
      </c>
      <c r="N295" s="64">
        <v>118.26666666666667</v>
      </c>
      <c r="O295" s="64">
        <v>44.586206896551722</v>
      </c>
      <c r="P295" s="64">
        <v>37.413793103448278</v>
      </c>
      <c r="Q295" s="64">
        <v>26.013793103448275</v>
      </c>
      <c r="R295" s="64">
        <v>58.466666666666669</v>
      </c>
      <c r="S295" s="64">
        <v>175.68965517241378</v>
      </c>
      <c r="T295" s="64">
        <v>205.57857142857142</v>
      </c>
      <c r="U295" s="64">
        <v>146.33333333333334</v>
      </c>
      <c r="V295" s="65">
        <v>1349.6848932676519</v>
      </c>
      <c r="W295" s="66">
        <v>350</v>
      </c>
      <c r="X295" s="67">
        <v>0.97222222222222221</v>
      </c>
      <c r="Y295" s="68"/>
      <c r="Z295" s="68"/>
      <c r="AA295" s="68"/>
      <c r="AB295" s="68"/>
      <c r="AC295" s="68"/>
      <c r="AD295" s="68"/>
      <c r="AE295" s="68"/>
      <c r="AF295" s="68"/>
      <c r="AG295" s="68"/>
      <c r="AH295" s="68"/>
      <c r="AI295" s="68"/>
      <c r="AJ295" s="68"/>
      <c r="AK295" s="68"/>
      <c r="AL295" s="68"/>
      <c r="AM295" s="68"/>
      <c r="AN295" s="68"/>
      <c r="AO295" s="68"/>
      <c r="AP295" s="68"/>
      <c r="AQ295" s="68"/>
      <c r="AR295" s="68"/>
    </row>
    <row r="296" spans="1:44" s="69" customFormat="1" ht="15" customHeight="1" x14ac:dyDescent="0.2">
      <c r="A296" s="59">
        <v>53060020</v>
      </c>
      <c r="B296" s="60" t="s">
        <v>25</v>
      </c>
      <c r="C296" s="60" t="s">
        <v>1452</v>
      </c>
      <c r="D296" s="60" t="s">
        <v>526</v>
      </c>
      <c r="E296" s="60" t="s">
        <v>464</v>
      </c>
      <c r="F296" s="60">
        <v>7</v>
      </c>
      <c r="G296" s="60">
        <v>30</v>
      </c>
      <c r="H296" s="61">
        <v>-77.621666669999996</v>
      </c>
      <c r="I296" s="62">
        <v>2.8718055599999999</v>
      </c>
      <c r="J296" s="63">
        <v>425.12</v>
      </c>
      <c r="K296" s="64">
        <v>287.03703703703701</v>
      </c>
      <c r="L296" s="64">
        <v>368.38461538461536</v>
      </c>
      <c r="M296" s="64">
        <v>437.05384615384617</v>
      </c>
      <c r="N296" s="64">
        <v>743.9041666666667</v>
      </c>
      <c r="O296" s="64">
        <v>537.65199999999993</v>
      </c>
      <c r="P296" s="64">
        <v>540.64285714285711</v>
      </c>
      <c r="Q296" s="64">
        <v>512.73846153846159</v>
      </c>
      <c r="R296" s="64">
        <v>644.44615384615383</v>
      </c>
      <c r="S296" s="64">
        <v>716.96</v>
      </c>
      <c r="T296" s="64">
        <v>520.44444444444446</v>
      </c>
      <c r="U296" s="64">
        <v>469.23076923076923</v>
      </c>
      <c r="V296" s="65">
        <v>6203.6143514448522</v>
      </c>
      <c r="W296" s="66">
        <v>311</v>
      </c>
      <c r="X296" s="67">
        <v>0.86388888888888893</v>
      </c>
      <c r="Y296" s="68"/>
      <c r="Z296" s="68"/>
      <c r="AA296" s="68"/>
      <c r="AB296" s="68"/>
      <c r="AC296" s="68"/>
      <c r="AD296" s="68"/>
      <c r="AE296" s="68"/>
      <c r="AF296" s="68"/>
      <c r="AG296" s="68"/>
      <c r="AH296" s="68"/>
      <c r="AI296" s="68"/>
      <c r="AJ296" s="68"/>
      <c r="AK296" s="68"/>
      <c r="AL296" s="68"/>
      <c r="AM296" s="68"/>
      <c r="AN296" s="68"/>
      <c r="AO296" s="68"/>
      <c r="AP296" s="68"/>
      <c r="AQ296" s="68"/>
      <c r="AR296" s="68"/>
    </row>
    <row r="297" spans="1:44" s="69" customFormat="1" ht="15" customHeight="1" x14ac:dyDescent="0.2">
      <c r="A297" s="59">
        <v>26040190</v>
      </c>
      <c r="B297" s="60" t="s">
        <v>25</v>
      </c>
      <c r="C297" s="60" t="s">
        <v>1453</v>
      </c>
      <c r="D297" s="60" t="s">
        <v>527</v>
      </c>
      <c r="E297" s="60" t="s">
        <v>464</v>
      </c>
      <c r="F297" s="60">
        <v>9</v>
      </c>
      <c r="G297" s="60">
        <v>2339</v>
      </c>
      <c r="H297" s="61">
        <v>-76.150000000000006</v>
      </c>
      <c r="I297" s="62">
        <v>3.03333333</v>
      </c>
      <c r="J297" s="63">
        <v>101.2</v>
      </c>
      <c r="K297" s="64">
        <v>84.5</v>
      </c>
      <c r="L297" s="64">
        <v>122.13333333333334</v>
      </c>
      <c r="M297" s="64">
        <v>149.27586206896552</v>
      </c>
      <c r="N297" s="64">
        <v>133.59259259259258</v>
      </c>
      <c r="O297" s="64">
        <v>76.533333333333331</v>
      </c>
      <c r="P297" s="64">
        <v>48</v>
      </c>
      <c r="Q297" s="64">
        <v>26.633333333333333</v>
      </c>
      <c r="R297" s="64">
        <v>53.103448275862071</v>
      </c>
      <c r="S297" s="64">
        <v>164.13793103448276</v>
      </c>
      <c r="T297" s="64">
        <v>164.0344827586207</v>
      </c>
      <c r="U297" s="64">
        <v>125.76206896551724</v>
      </c>
      <c r="V297" s="65">
        <v>1248.9063856960411</v>
      </c>
      <c r="W297" s="66">
        <v>352</v>
      </c>
      <c r="X297" s="67">
        <v>0.97777777777777775</v>
      </c>
      <c r="Y297" s="68"/>
      <c r="Z297" s="68"/>
      <c r="AA297" s="68"/>
      <c r="AB297" s="68"/>
      <c r="AC297" s="68"/>
      <c r="AD297" s="68"/>
      <c r="AE297" s="68"/>
      <c r="AF297" s="68"/>
      <c r="AG297" s="68"/>
      <c r="AH297" s="68"/>
      <c r="AI297" s="68"/>
      <c r="AJ297" s="68"/>
      <c r="AK297" s="68"/>
      <c r="AL297" s="68"/>
      <c r="AM297" s="68"/>
      <c r="AN297" s="68"/>
      <c r="AO297" s="68"/>
      <c r="AP297" s="68"/>
      <c r="AQ297" s="68"/>
      <c r="AR297" s="68"/>
    </row>
    <row r="298" spans="1:44" s="69" customFormat="1" ht="15" customHeight="1" x14ac:dyDescent="0.2">
      <c r="A298" s="59">
        <v>26040220</v>
      </c>
      <c r="B298" s="60" t="s">
        <v>25</v>
      </c>
      <c r="C298" s="60" t="s">
        <v>1454</v>
      </c>
      <c r="D298" s="60" t="s">
        <v>527</v>
      </c>
      <c r="E298" s="60" t="s">
        <v>464</v>
      </c>
      <c r="F298" s="60">
        <v>9</v>
      </c>
      <c r="G298" s="60">
        <v>1838</v>
      </c>
      <c r="H298" s="61">
        <v>-76.216666669999995</v>
      </c>
      <c r="I298" s="62">
        <v>3.05</v>
      </c>
      <c r="J298" s="63">
        <v>171.5</v>
      </c>
      <c r="K298" s="64">
        <v>150.16666666666666</v>
      </c>
      <c r="L298" s="64">
        <v>187.93333333333334</v>
      </c>
      <c r="M298" s="64">
        <v>189.96666666666667</v>
      </c>
      <c r="N298" s="64">
        <v>150.69999999999999</v>
      </c>
      <c r="O298" s="64">
        <v>75.86666666666666</v>
      </c>
      <c r="P298" s="64">
        <v>57.3</v>
      </c>
      <c r="Q298" s="64">
        <v>39.1</v>
      </c>
      <c r="R298" s="64">
        <v>82.8</v>
      </c>
      <c r="S298" s="64">
        <v>257.43333333333334</v>
      </c>
      <c r="T298" s="64">
        <v>246.1</v>
      </c>
      <c r="U298" s="64">
        <v>198.26666666666668</v>
      </c>
      <c r="V298" s="65">
        <v>1807.1333333333332</v>
      </c>
      <c r="W298" s="66">
        <v>360</v>
      </c>
      <c r="X298" s="67">
        <v>1</v>
      </c>
      <c r="Y298" s="68"/>
      <c r="Z298" s="68"/>
      <c r="AA298" s="68"/>
      <c r="AB298" s="68"/>
      <c r="AC298" s="68"/>
      <c r="AD298" s="68"/>
      <c r="AE298" s="68"/>
      <c r="AF298" s="68"/>
      <c r="AG298" s="68"/>
      <c r="AH298" s="68"/>
      <c r="AI298" s="68"/>
      <c r="AJ298" s="68"/>
      <c r="AK298" s="68"/>
      <c r="AL298" s="68"/>
      <c r="AM298" s="68"/>
      <c r="AN298" s="68"/>
      <c r="AO298" s="68"/>
      <c r="AP298" s="68"/>
      <c r="AQ298" s="68"/>
      <c r="AR298" s="68"/>
    </row>
    <row r="299" spans="1:44" s="69" customFormat="1" ht="15" customHeight="1" x14ac:dyDescent="0.2">
      <c r="A299" s="59">
        <v>26020460</v>
      </c>
      <c r="B299" s="60" t="s">
        <v>25</v>
      </c>
      <c r="C299" s="60" t="s">
        <v>529</v>
      </c>
      <c r="D299" s="60" t="s">
        <v>528</v>
      </c>
      <c r="E299" s="60" t="s">
        <v>464</v>
      </c>
      <c r="F299" s="60">
        <v>9</v>
      </c>
      <c r="G299" s="60">
        <v>2507</v>
      </c>
      <c r="H299" s="61">
        <v>-76.404666669999997</v>
      </c>
      <c r="I299" s="62">
        <v>2.4875833299999996</v>
      </c>
      <c r="J299" s="63">
        <v>160.76923076923077</v>
      </c>
      <c r="K299" s="64">
        <v>121.11538461538461</v>
      </c>
      <c r="L299" s="64">
        <v>156.80769230769232</v>
      </c>
      <c r="M299" s="64">
        <v>154.92307692307693</v>
      </c>
      <c r="N299" s="64">
        <v>92.07692307692308</v>
      </c>
      <c r="O299" s="64">
        <v>46.96153846153846</v>
      </c>
      <c r="P299" s="64">
        <v>28.115384615384617</v>
      </c>
      <c r="Q299" s="64">
        <v>14.384615384615385</v>
      </c>
      <c r="R299" s="64">
        <v>52.07692307692308</v>
      </c>
      <c r="S299" s="64">
        <v>197</v>
      </c>
      <c r="T299" s="64">
        <v>247.03703703703704</v>
      </c>
      <c r="U299" s="64">
        <v>192.40769230769232</v>
      </c>
      <c r="V299" s="65">
        <v>1463.6754985754985</v>
      </c>
      <c r="W299" s="66">
        <v>311</v>
      </c>
      <c r="X299" s="67">
        <v>0.86388888888888893</v>
      </c>
      <c r="Y299" s="68"/>
      <c r="Z299" s="68"/>
      <c r="AA299" s="68"/>
      <c r="AB299" s="68"/>
      <c r="AC299" s="68"/>
      <c r="AD299" s="68"/>
      <c r="AE299" s="68"/>
      <c r="AF299" s="68"/>
      <c r="AG299" s="68"/>
      <c r="AH299" s="68"/>
      <c r="AI299" s="68"/>
      <c r="AJ299" s="68"/>
      <c r="AK299" s="68"/>
      <c r="AL299" s="68"/>
      <c r="AM299" s="68"/>
      <c r="AN299" s="68"/>
      <c r="AO299" s="68"/>
      <c r="AP299" s="68"/>
      <c r="AQ299" s="68"/>
      <c r="AR299" s="68"/>
    </row>
    <row r="300" spans="1:44" s="69" customFormat="1" ht="15" customHeight="1" x14ac:dyDescent="0.2">
      <c r="A300" s="59">
        <v>26020130</v>
      </c>
      <c r="B300" s="60" t="s">
        <v>25</v>
      </c>
      <c r="C300" s="60" t="s">
        <v>528</v>
      </c>
      <c r="D300" s="60" t="s">
        <v>528</v>
      </c>
      <c r="E300" s="60" t="s">
        <v>464</v>
      </c>
      <c r="F300" s="60">
        <v>9</v>
      </c>
      <c r="G300" s="60">
        <v>2427</v>
      </c>
      <c r="H300" s="61">
        <v>-76.41880556000001</v>
      </c>
      <c r="I300" s="62">
        <v>2.5418333300000002</v>
      </c>
      <c r="J300" s="63">
        <v>180.62</v>
      </c>
      <c r="K300" s="64">
        <v>176.36</v>
      </c>
      <c r="L300" s="64">
        <v>195.28</v>
      </c>
      <c r="M300" s="64">
        <v>174.52</v>
      </c>
      <c r="N300" s="64">
        <v>113.70833333333333</v>
      </c>
      <c r="O300" s="64">
        <v>51.04</v>
      </c>
      <c r="P300" s="64">
        <v>32.92</v>
      </c>
      <c r="Q300" s="64">
        <v>21.16</v>
      </c>
      <c r="R300" s="64">
        <v>63.48</v>
      </c>
      <c r="S300" s="64">
        <v>215.33333333333334</v>
      </c>
      <c r="T300" s="64">
        <v>251.73076923076923</v>
      </c>
      <c r="U300" s="64">
        <v>248.38846153846154</v>
      </c>
      <c r="V300" s="65">
        <v>1724.5408974358975</v>
      </c>
      <c r="W300" s="66">
        <v>300</v>
      </c>
      <c r="X300" s="67">
        <v>0.83333333333333337</v>
      </c>
      <c r="Y300" s="68"/>
      <c r="Z300" s="68"/>
      <c r="AA300" s="68"/>
      <c r="AB300" s="68"/>
      <c r="AC300" s="68"/>
      <c r="AD300" s="68"/>
      <c r="AE300" s="68"/>
      <c r="AF300" s="68"/>
      <c r="AG300" s="68"/>
      <c r="AH300" s="68"/>
      <c r="AI300" s="68"/>
      <c r="AJ300" s="68"/>
      <c r="AK300" s="68"/>
      <c r="AL300" s="68"/>
      <c r="AM300" s="68"/>
      <c r="AN300" s="68"/>
      <c r="AO300" s="68"/>
      <c r="AP300" s="68"/>
      <c r="AQ300" s="68"/>
      <c r="AR300" s="68"/>
    </row>
    <row r="301" spans="1:44" s="69" customFormat="1" ht="15" customHeight="1" x14ac:dyDescent="0.2">
      <c r="A301" s="59">
        <v>23215030</v>
      </c>
      <c r="B301" s="60" t="s">
        <v>25</v>
      </c>
      <c r="C301" s="60" t="s">
        <v>530</v>
      </c>
      <c r="D301" s="60" t="s">
        <v>531</v>
      </c>
      <c r="E301" s="60" t="s">
        <v>532</v>
      </c>
      <c r="F301" s="60">
        <v>8</v>
      </c>
      <c r="G301" s="60">
        <v>208</v>
      </c>
      <c r="H301" s="61">
        <v>-73.602777779999997</v>
      </c>
      <c r="I301" s="62">
        <v>8.2288888900000003</v>
      </c>
      <c r="J301" s="63">
        <v>16.682758620689654</v>
      </c>
      <c r="K301" s="64">
        <v>30.796428571428567</v>
      </c>
      <c r="L301" s="64">
        <v>53.811538461538461</v>
      </c>
      <c r="M301" s="64">
        <v>146.39615384615382</v>
      </c>
      <c r="N301" s="64">
        <v>190.29285714285714</v>
      </c>
      <c r="O301" s="64">
        <v>152.57586206896553</v>
      </c>
      <c r="P301" s="64">
        <v>126.10344827586205</v>
      </c>
      <c r="Q301" s="64">
        <v>152.10384615384618</v>
      </c>
      <c r="R301" s="64">
        <v>196.5703703703704</v>
      </c>
      <c r="S301" s="64">
        <v>161.59666666666666</v>
      </c>
      <c r="T301" s="64">
        <v>110.54230769230769</v>
      </c>
      <c r="U301" s="64">
        <v>48.962962962962962</v>
      </c>
      <c r="V301" s="65">
        <v>1386.4352008336493</v>
      </c>
      <c r="W301" s="66">
        <v>331</v>
      </c>
      <c r="X301" s="67">
        <v>0.9194444444444444</v>
      </c>
      <c r="Y301" s="68"/>
      <c r="Z301" s="68"/>
      <c r="AA301" s="68"/>
      <c r="AB301" s="68"/>
      <c r="AC301" s="68"/>
      <c r="AD301" s="68"/>
      <c r="AE301" s="68"/>
      <c r="AF301" s="68"/>
      <c r="AG301" s="68"/>
      <c r="AH301" s="68"/>
      <c r="AI301" s="68"/>
      <c r="AJ301" s="68"/>
      <c r="AK301" s="68"/>
      <c r="AL301" s="68"/>
      <c r="AM301" s="68"/>
      <c r="AN301" s="68"/>
      <c r="AO301" s="68"/>
      <c r="AP301" s="68"/>
      <c r="AQ301" s="68"/>
      <c r="AR301" s="68"/>
    </row>
    <row r="302" spans="1:44" s="69" customFormat="1" ht="15" customHeight="1" x14ac:dyDescent="0.2">
      <c r="A302" s="59">
        <v>23190710</v>
      </c>
      <c r="B302" s="60" t="s">
        <v>25</v>
      </c>
      <c r="C302" s="60" t="s">
        <v>533</v>
      </c>
      <c r="D302" s="60" t="s">
        <v>531</v>
      </c>
      <c r="E302" s="60" t="s">
        <v>532</v>
      </c>
      <c r="F302" s="60">
        <v>8</v>
      </c>
      <c r="G302" s="60">
        <v>50</v>
      </c>
      <c r="H302" s="61">
        <v>-73.724444439999999</v>
      </c>
      <c r="I302" s="62">
        <v>8.01183333</v>
      </c>
      <c r="J302" s="63">
        <v>8.3461538461538467</v>
      </c>
      <c r="K302" s="64">
        <v>14.76</v>
      </c>
      <c r="L302" s="64">
        <v>48.653846153846153</v>
      </c>
      <c r="M302" s="64">
        <v>177.68</v>
      </c>
      <c r="N302" s="64">
        <v>316.53846153846155</v>
      </c>
      <c r="O302" s="64">
        <v>259.39999999999998</v>
      </c>
      <c r="P302" s="64">
        <v>217.85185185185185</v>
      </c>
      <c r="Q302" s="64">
        <v>264.76923076923077</v>
      </c>
      <c r="R302" s="64">
        <v>264.26923076923077</v>
      </c>
      <c r="S302" s="64">
        <v>250.81481481481481</v>
      </c>
      <c r="T302" s="64">
        <v>145.64285714285714</v>
      </c>
      <c r="U302" s="64">
        <v>41.142857142857146</v>
      </c>
      <c r="V302" s="65">
        <v>2009.8693040293037</v>
      </c>
      <c r="W302" s="66">
        <v>315</v>
      </c>
      <c r="X302" s="67">
        <v>0.875</v>
      </c>
      <c r="Y302" s="68"/>
      <c r="Z302" s="68"/>
      <c r="AA302" s="68"/>
      <c r="AB302" s="68"/>
      <c r="AC302" s="68"/>
      <c r="AD302" s="68"/>
      <c r="AE302" s="68"/>
      <c r="AF302" s="68"/>
      <c r="AG302" s="68"/>
      <c r="AH302" s="68"/>
      <c r="AI302" s="68"/>
      <c r="AJ302" s="68"/>
      <c r="AK302" s="68"/>
      <c r="AL302" s="68"/>
      <c r="AM302" s="68"/>
      <c r="AN302" s="68"/>
      <c r="AO302" s="68"/>
      <c r="AP302" s="68"/>
      <c r="AQ302" s="68"/>
      <c r="AR302" s="68"/>
    </row>
    <row r="303" spans="1:44" s="69" customFormat="1" ht="15" customHeight="1" x14ac:dyDescent="0.2">
      <c r="A303" s="59">
        <v>28020600</v>
      </c>
      <c r="B303" s="60" t="s">
        <v>25</v>
      </c>
      <c r="C303" s="60" t="s">
        <v>535</v>
      </c>
      <c r="D303" s="60" t="s">
        <v>534</v>
      </c>
      <c r="E303" s="60" t="s">
        <v>532</v>
      </c>
      <c r="F303" s="60">
        <v>5</v>
      </c>
      <c r="G303" s="60">
        <v>150</v>
      </c>
      <c r="H303" s="61">
        <v>-73.357166669999998</v>
      </c>
      <c r="I303" s="62">
        <v>9.8547222199999993</v>
      </c>
      <c r="J303" s="63">
        <v>14.431034482758621</v>
      </c>
      <c r="K303" s="64">
        <v>30.548275862068966</v>
      </c>
      <c r="L303" s="64">
        <v>77.393103448275852</v>
      </c>
      <c r="M303" s="64">
        <v>135.05517241379309</v>
      </c>
      <c r="N303" s="64">
        <v>203.87931034482764</v>
      </c>
      <c r="O303" s="64">
        <v>126.78965517241377</v>
      </c>
      <c r="P303" s="64">
        <v>88.358620689655154</v>
      </c>
      <c r="Q303" s="64">
        <v>142.7137931034483</v>
      </c>
      <c r="R303" s="64">
        <v>165.65862068965512</v>
      </c>
      <c r="S303" s="64">
        <v>207.05714285714288</v>
      </c>
      <c r="T303" s="64">
        <v>133.86896551724138</v>
      </c>
      <c r="U303" s="64">
        <v>45.832142857142863</v>
      </c>
      <c r="V303" s="65">
        <v>1371.5858374384236</v>
      </c>
      <c r="W303" s="66">
        <v>346</v>
      </c>
      <c r="X303" s="67">
        <v>0.96111111111111114</v>
      </c>
      <c r="Y303" s="68"/>
      <c r="Z303" s="68"/>
      <c r="AA303" s="68"/>
      <c r="AB303" s="68"/>
      <c r="AC303" s="68"/>
      <c r="AD303" s="68"/>
      <c r="AE303" s="68"/>
      <c r="AF303" s="68"/>
      <c r="AG303" s="68"/>
      <c r="AH303" s="68"/>
      <c r="AI303" s="68"/>
      <c r="AJ303" s="68"/>
      <c r="AK303" s="68"/>
      <c r="AL303" s="68"/>
      <c r="AM303" s="68"/>
      <c r="AN303" s="68"/>
      <c r="AO303" s="68"/>
      <c r="AP303" s="68"/>
      <c r="AQ303" s="68"/>
      <c r="AR303" s="68"/>
    </row>
    <row r="304" spans="1:44" s="69" customFormat="1" ht="15" customHeight="1" x14ac:dyDescent="0.2">
      <c r="A304" s="59">
        <v>28025090</v>
      </c>
      <c r="B304" s="60" t="s">
        <v>41</v>
      </c>
      <c r="C304" s="60" t="s">
        <v>536</v>
      </c>
      <c r="D304" s="60" t="s">
        <v>534</v>
      </c>
      <c r="E304" s="60" t="s">
        <v>532</v>
      </c>
      <c r="F304" s="60">
        <v>5</v>
      </c>
      <c r="G304" s="60">
        <v>100</v>
      </c>
      <c r="H304" s="61">
        <v>-73.265472220000007</v>
      </c>
      <c r="I304" s="62">
        <v>9.8502500000000008</v>
      </c>
      <c r="J304" s="63">
        <v>16.007692307692309</v>
      </c>
      <c r="K304" s="64">
        <v>34.919230769230772</v>
      </c>
      <c r="L304" s="64">
        <v>71.396296296296285</v>
      </c>
      <c r="M304" s="64">
        <v>152.74615384615385</v>
      </c>
      <c r="N304" s="64">
        <v>196.29285714285714</v>
      </c>
      <c r="O304" s="64">
        <v>141.52399999999997</v>
      </c>
      <c r="P304" s="64">
        <v>124.45555555555556</v>
      </c>
      <c r="Q304" s="64">
        <v>149.27777777777777</v>
      </c>
      <c r="R304" s="64">
        <v>199.74999999999997</v>
      </c>
      <c r="S304" s="64">
        <v>245.53333333333333</v>
      </c>
      <c r="T304" s="64">
        <v>163.78148148148145</v>
      </c>
      <c r="U304" s="64">
        <v>63.660714285714278</v>
      </c>
      <c r="V304" s="65">
        <v>1559.3450927960926</v>
      </c>
      <c r="W304" s="66">
        <v>317</v>
      </c>
      <c r="X304" s="67">
        <v>0.88055555555555554</v>
      </c>
      <c r="Y304" s="68"/>
      <c r="Z304" s="68"/>
      <c r="AA304" s="68"/>
      <c r="AB304" s="68"/>
      <c r="AC304" s="68"/>
      <c r="AD304" s="68"/>
      <c r="AE304" s="68"/>
      <c r="AF304" s="68"/>
      <c r="AG304" s="68"/>
      <c r="AH304" s="68"/>
      <c r="AI304" s="68"/>
      <c r="AJ304" s="68"/>
      <c r="AK304" s="68"/>
      <c r="AL304" s="68"/>
      <c r="AM304" s="68"/>
      <c r="AN304" s="68"/>
      <c r="AO304" s="68"/>
      <c r="AP304" s="68"/>
      <c r="AQ304" s="68"/>
      <c r="AR304" s="68"/>
    </row>
    <row r="305" spans="1:44" s="69" customFormat="1" ht="15" customHeight="1" x14ac:dyDescent="0.2">
      <c r="A305" s="59">
        <v>28020080</v>
      </c>
      <c r="B305" s="60" t="s">
        <v>25</v>
      </c>
      <c r="C305" s="60" t="s">
        <v>537</v>
      </c>
      <c r="D305" s="60" t="s">
        <v>534</v>
      </c>
      <c r="E305" s="60" t="s">
        <v>532</v>
      </c>
      <c r="F305" s="60">
        <v>5</v>
      </c>
      <c r="G305" s="60">
        <v>60</v>
      </c>
      <c r="H305" s="61">
        <v>-73.462194440000005</v>
      </c>
      <c r="I305" s="62">
        <v>9.8480833300000015</v>
      </c>
      <c r="J305" s="63">
        <v>6.3275862068965516</v>
      </c>
      <c r="K305" s="64">
        <v>23.379310344827587</v>
      </c>
      <c r="L305" s="64">
        <v>78.244827586206895</v>
      </c>
      <c r="M305" s="64">
        <v>142.24827586206897</v>
      </c>
      <c r="N305" s="64">
        <v>169.43928571428572</v>
      </c>
      <c r="O305" s="64">
        <v>128.85925925925926</v>
      </c>
      <c r="P305" s="64">
        <v>147.77142857142857</v>
      </c>
      <c r="Q305" s="64">
        <v>135.65517241379311</v>
      </c>
      <c r="R305" s="64">
        <v>149.81428571428572</v>
      </c>
      <c r="S305" s="64">
        <v>215.1448275862069</v>
      </c>
      <c r="T305" s="64">
        <v>159.44827586206895</v>
      </c>
      <c r="U305" s="64">
        <v>46.172413793103445</v>
      </c>
      <c r="V305" s="65">
        <v>1402.5049489144319</v>
      </c>
      <c r="W305" s="66">
        <v>343</v>
      </c>
      <c r="X305" s="67">
        <v>0.95277777777777772</v>
      </c>
      <c r="Y305" s="68"/>
      <c r="Z305" s="68"/>
      <c r="AA305" s="68"/>
      <c r="AB305" s="68"/>
      <c r="AC305" s="68"/>
      <c r="AD305" s="68"/>
      <c r="AE305" s="68"/>
      <c r="AF305" s="68"/>
      <c r="AG305" s="68"/>
      <c r="AH305" s="68"/>
      <c r="AI305" s="68"/>
      <c r="AJ305" s="68"/>
      <c r="AK305" s="68"/>
      <c r="AL305" s="68"/>
      <c r="AM305" s="68"/>
      <c r="AN305" s="68"/>
      <c r="AO305" s="68"/>
      <c r="AP305" s="68"/>
      <c r="AQ305" s="68"/>
      <c r="AR305" s="68"/>
    </row>
    <row r="306" spans="1:44" s="69" customFormat="1" ht="15" customHeight="1" x14ac:dyDescent="0.2">
      <c r="A306" s="59">
        <v>28020440</v>
      </c>
      <c r="B306" s="60" t="s">
        <v>25</v>
      </c>
      <c r="C306" s="60" t="s">
        <v>538</v>
      </c>
      <c r="D306" s="60" t="s">
        <v>534</v>
      </c>
      <c r="E306" s="60" t="s">
        <v>532</v>
      </c>
      <c r="F306" s="60">
        <v>5</v>
      </c>
      <c r="G306" s="60">
        <v>80</v>
      </c>
      <c r="H306" s="61">
        <v>-73.286138890000004</v>
      </c>
      <c r="I306" s="62">
        <v>9.9170277799999997</v>
      </c>
      <c r="J306" s="63">
        <v>18.492857142857144</v>
      </c>
      <c r="K306" s="64">
        <v>38.371428571428574</v>
      </c>
      <c r="L306" s="64">
        <v>65.325000000000003</v>
      </c>
      <c r="M306" s="64">
        <v>135.5344827586207</v>
      </c>
      <c r="N306" s="64">
        <v>196.26666666666668</v>
      </c>
      <c r="O306" s="64">
        <v>124.66896551724136</v>
      </c>
      <c r="P306" s="64">
        <v>124.51</v>
      </c>
      <c r="Q306" s="64">
        <v>172.86333333333332</v>
      </c>
      <c r="R306" s="64">
        <v>176.60344827586206</v>
      </c>
      <c r="S306" s="64">
        <v>256.94074074074075</v>
      </c>
      <c r="T306" s="64">
        <v>170.72068965517244</v>
      </c>
      <c r="U306" s="64">
        <v>60.857142857142854</v>
      </c>
      <c r="V306" s="65">
        <v>1541.1547555190657</v>
      </c>
      <c r="W306" s="66">
        <v>345</v>
      </c>
      <c r="X306" s="67">
        <v>0.95833333333333337</v>
      </c>
      <c r="Y306" s="68"/>
      <c r="Z306" s="68"/>
      <c r="AA306" s="68"/>
      <c r="AB306" s="68"/>
      <c r="AC306" s="68"/>
      <c r="AD306" s="68"/>
      <c r="AE306" s="68"/>
      <c r="AF306" s="68"/>
      <c r="AG306" s="68"/>
      <c r="AH306" s="68"/>
      <c r="AI306" s="68"/>
      <c r="AJ306" s="68"/>
      <c r="AK306" s="68"/>
      <c r="AL306" s="68"/>
      <c r="AM306" s="68"/>
      <c r="AN306" s="68"/>
      <c r="AO306" s="68"/>
      <c r="AP306" s="68"/>
      <c r="AQ306" s="68"/>
      <c r="AR306" s="68"/>
    </row>
    <row r="307" spans="1:44" s="69" customFormat="1" ht="15" customHeight="1" x14ac:dyDescent="0.2">
      <c r="A307" s="59">
        <v>28025070</v>
      </c>
      <c r="B307" s="60" t="s">
        <v>55</v>
      </c>
      <c r="C307" s="60" t="s">
        <v>539</v>
      </c>
      <c r="D307" s="60" t="s">
        <v>534</v>
      </c>
      <c r="E307" s="60" t="s">
        <v>532</v>
      </c>
      <c r="F307" s="60">
        <v>5</v>
      </c>
      <c r="G307" s="60">
        <v>180</v>
      </c>
      <c r="H307" s="61">
        <v>-73.249388890000006</v>
      </c>
      <c r="I307" s="62">
        <v>10.001805559999999</v>
      </c>
      <c r="J307" s="63">
        <v>22.717241379310344</v>
      </c>
      <c r="K307" s="64">
        <v>37.207407407407409</v>
      </c>
      <c r="L307" s="64">
        <v>81.388888888888886</v>
      </c>
      <c r="M307" s="64">
        <v>148.16428571428574</v>
      </c>
      <c r="N307" s="64">
        <v>219.40799999999999</v>
      </c>
      <c r="O307" s="64">
        <v>143.45384615384617</v>
      </c>
      <c r="P307" s="64">
        <v>113.98571428571427</v>
      </c>
      <c r="Q307" s="64">
        <v>153.86000000000001</v>
      </c>
      <c r="R307" s="64">
        <v>193.2448275862069</v>
      </c>
      <c r="S307" s="64">
        <v>258.86999999999995</v>
      </c>
      <c r="T307" s="64">
        <v>172.96785714285716</v>
      </c>
      <c r="U307" s="64">
        <v>64.092000000000013</v>
      </c>
      <c r="V307" s="65">
        <v>1609.3600685585168</v>
      </c>
      <c r="W307" s="66">
        <v>332</v>
      </c>
      <c r="X307" s="67">
        <v>0.92222222222222228</v>
      </c>
      <c r="Y307" s="68"/>
      <c r="Z307" s="68"/>
      <c r="AA307" s="68"/>
      <c r="AB307" s="68"/>
      <c r="AC307" s="68"/>
      <c r="AD307" s="68"/>
      <c r="AE307" s="68"/>
      <c r="AF307" s="68"/>
      <c r="AG307" s="68"/>
      <c r="AH307" s="68"/>
      <c r="AI307" s="68"/>
      <c r="AJ307" s="68"/>
      <c r="AK307" s="68"/>
      <c r="AL307" s="68"/>
      <c r="AM307" s="68"/>
      <c r="AN307" s="68"/>
      <c r="AO307" s="68"/>
      <c r="AP307" s="68"/>
      <c r="AQ307" s="68"/>
      <c r="AR307" s="68"/>
    </row>
    <row r="308" spans="1:44" s="69" customFormat="1" ht="15" customHeight="1" x14ac:dyDescent="0.2">
      <c r="A308" s="59">
        <v>25020220</v>
      </c>
      <c r="B308" s="60" t="s">
        <v>25</v>
      </c>
      <c r="C308" s="60" t="s">
        <v>540</v>
      </c>
      <c r="D308" s="60" t="s">
        <v>540</v>
      </c>
      <c r="E308" s="60" t="s">
        <v>532</v>
      </c>
      <c r="F308" s="60">
        <v>5</v>
      </c>
      <c r="G308" s="60">
        <v>50</v>
      </c>
      <c r="H308" s="61">
        <v>-73.972888890000007</v>
      </c>
      <c r="I308" s="62">
        <v>9.4929444400000005</v>
      </c>
      <c r="J308" s="63">
        <v>12.126666666666665</v>
      </c>
      <c r="K308" s="64">
        <v>26.475862068965519</v>
      </c>
      <c r="L308" s="64">
        <v>83.539999999999992</v>
      </c>
      <c r="M308" s="64">
        <v>148.52413793103449</v>
      </c>
      <c r="N308" s="64">
        <v>185.73666666666668</v>
      </c>
      <c r="O308" s="64">
        <v>138.67000000000002</v>
      </c>
      <c r="P308" s="64">
        <v>96.510344827586209</v>
      </c>
      <c r="Q308" s="64">
        <v>159.78666666666666</v>
      </c>
      <c r="R308" s="64">
        <v>193.69655172413789</v>
      </c>
      <c r="S308" s="64">
        <v>244.75333333333339</v>
      </c>
      <c r="T308" s="64">
        <v>150.29</v>
      </c>
      <c r="U308" s="64">
        <v>46.586206896551722</v>
      </c>
      <c r="V308" s="65">
        <v>1486.696436781609</v>
      </c>
      <c r="W308" s="66">
        <v>355</v>
      </c>
      <c r="X308" s="67">
        <v>0.98611111111111116</v>
      </c>
      <c r="Y308" s="68"/>
      <c r="Z308" s="68"/>
      <c r="AA308" s="68"/>
      <c r="AB308" s="68"/>
      <c r="AC308" s="68"/>
      <c r="AD308" s="68"/>
      <c r="AE308" s="68"/>
      <c r="AF308" s="68"/>
      <c r="AG308" s="68"/>
      <c r="AH308" s="68"/>
      <c r="AI308" s="68"/>
      <c r="AJ308" s="68"/>
      <c r="AK308" s="68"/>
      <c r="AL308" s="68"/>
      <c r="AM308" s="68"/>
      <c r="AN308" s="68"/>
      <c r="AO308" s="68"/>
      <c r="AP308" s="68"/>
      <c r="AQ308" s="68"/>
      <c r="AR308" s="68"/>
    </row>
    <row r="309" spans="1:44" s="69" customFormat="1" ht="15" customHeight="1" x14ac:dyDescent="0.2">
      <c r="A309" s="59">
        <v>25021650</v>
      </c>
      <c r="B309" s="60" t="s">
        <v>25</v>
      </c>
      <c r="C309" s="60" t="s">
        <v>541</v>
      </c>
      <c r="D309" s="60" t="s">
        <v>540</v>
      </c>
      <c r="E309" s="60" t="s">
        <v>532</v>
      </c>
      <c r="F309" s="60">
        <v>5</v>
      </c>
      <c r="G309" s="60">
        <v>40</v>
      </c>
      <c r="H309" s="61">
        <v>-73.876194439999992</v>
      </c>
      <c r="I309" s="62">
        <v>9.5573888900000004</v>
      </c>
      <c r="J309" s="63">
        <v>9.2846153846153854</v>
      </c>
      <c r="K309" s="64">
        <v>27.369230769230771</v>
      </c>
      <c r="L309" s="64">
        <v>90.703999999999994</v>
      </c>
      <c r="M309" s="64">
        <v>153.76923076923077</v>
      </c>
      <c r="N309" s="64">
        <v>190.41538461538462</v>
      </c>
      <c r="O309" s="64">
        <v>121.03200000000001</v>
      </c>
      <c r="P309" s="64">
        <v>127.244</v>
      </c>
      <c r="Q309" s="64">
        <v>171.268</v>
      </c>
      <c r="R309" s="64">
        <v>235.36799999999999</v>
      </c>
      <c r="S309" s="64">
        <v>236.0423076923077</v>
      </c>
      <c r="T309" s="64">
        <v>188.87692307692308</v>
      </c>
      <c r="U309" s="64">
        <v>70.981481481481481</v>
      </c>
      <c r="V309" s="65">
        <v>1622.3551737891739</v>
      </c>
      <c r="W309" s="66">
        <v>308</v>
      </c>
      <c r="X309" s="67">
        <v>0.85555555555555551</v>
      </c>
      <c r="Y309" s="68"/>
      <c r="Z309" s="68"/>
      <c r="AA309" s="68"/>
      <c r="AB309" s="68"/>
      <c r="AC309" s="68"/>
      <c r="AD309" s="68"/>
      <c r="AE309" s="68"/>
      <c r="AF309" s="68"/>
      <c r="AG309" s="68"/>
      <c r="AH309" s="68"/>
      <c r="AI309" s="68"/>
      <c r="AJ309" s="68"/>
      <c r="AK309" s="68"/>
      <c r="AL309" s="68"/>
      <c r="AM309" s="68"/>
      <c r="AN309" s="68"/>
      <c r="AO309" s="68"/>
      <c r="AP309" s="68"/>
      <c r="AQ309" s="68"/>
      <c r="AR309" s="68"/>
    </row>
    <row r="310" spans="1:44" s="69" customFormat="1" ht="15" customHeight="1" x14ac:dyDescent="0.2">
      <c r="A310" s="59">
        <v>28040030</v>
      </c>
      <c r="B310" s="60" t="s">
        <v>25</v>
      </c>
      <c r="C310" s="60" t="s">
        <v>542</v>
      </c>
      <c r="D310" s="60" t="s">
        <v>542</v>
      </c>
      <c r="E310" s="60" t="s">
        <v>532</v>
      </c>
      <c r="F310" s="60">
        <v>5</v>
      </c>
      <c r="G310" s="60">
        <v>130</v>
      </c>
      <c r="H310" s="61">
        <v>-73.881749999999997</v>
      </c>
      <c r="I310" s="62">
        <v>9.9757499999999997</v>
      </c>
      <c r="J310" s="63">
        <v>13.451724137931036</v>
      </c>
      <c r="K310" s="64">
        <v>27.720689655172414</v>
      </c>
      <c r="L310" s="64">
        <v>78.674999999999997</v>
      </c>
      <c r="M310" s="64">
        <v>157.4655172413793</v>
      </c>
      <c r="N310" s="64">
        <v>154.30357142857142</v>
      </c>
      <c r="O310" s="64">
        <v>144.6185185185185</v>
      </c>
      <c r="P310" s="64">
        <v>129.94999999999999</v>
      </c>
      <c r="Q310" s="64">
        <v>153.97499999999999</v>
      </c>
      <c r="R310" s="64">
        <v>147.76666666666665</v>
      </c>
      <c r="S310" s="64">
        <v>154.92692307692309</v>
      </c>
      <c r="T310" s="64">
        <v>146.3857142857143</v>
      </c>
      <c r="U310" s="64">
        <v>35.113333333333337</v>
      </c>
      <c r="V310" s="65">
        <v>1344.3526583442101</v>
      </c>
      <c r="W310" s="66">
        <v>337</v>
      </c>
      <c r="X310" s="67">
        <v>0.93611111111111112</v>
      </c>
      <c r="Y310" s="68"/>
      <c r="Z310" s="68"/>
      <c r="AA310" s="68"/>
      <c r="AB310" s="68"/>
      <c r="AC310" s="68"/>
      <c r="AD310" s="68"/>
      <c r="AE310" s="68"/>
      <c r="AF310" s="68"/>
      <c r="AG310" s="68"/>
      <c r="AH310" s="68"/>
      <c r="AI310" s="68"/>
      <c r="AJ310" s="68"/>
      <c r="AK310" s="68"/>
      <c r="AL310" s="68"/>
      <c r="AM310" s="68"/>
      <c r="AN310" s="68"/>
      <c r="AO310" s="68"/>
      <c r="AP310" s="68"/>
      <c r="AQ310" s="68"/>
      <c r="AR310" s="68"/>
    </row>
    <row r="311" spans="1:44" s="69" customFormat="1" ht="15" customHeight="1" x14ac:dyDescent="0.2">
      <c r="A311" s="59">
        <v>28040070</v>
      </c>
      <c r="B311" s="60" t="s">
        <v>25</v>
      </c>
      <c r="C311" s="60" t="s">
        <v>543</v>
      </c>
      <c r="D311" s="60" t="s">
        <v>542</v>
      </c>
      <c r="E311" s="60" t="s">
        <v>532</v>
      </c>
      <c r="F311" s="60">
        <v>5</v>
      </c>
      <c r="G311" s="60">
        <v>80</v>
      </c>
      <c r="H311" s="61">
        <v>-73.954888890000007</v>
      </c>
      <c r="I311" s="62">
        <v>9.9300833300000004</v>
      </c>
      <c r="J311" s="63">
        <v>15.133333333333333</v>
      </c>
      <c r="K311" s="64">
        <v>28.4</v>
      </c>
      <c r="L311" s="64">
        <v>63.848275862068959</v>
      </c>
      <c r="M311" s="64">
        <v>160.5</v>
      </c>
      <c r="N311" s="64">
        <v>179.15862068965518</v>
      </c>
      <c r="O311" s="64">
        <v>137.31666666666666</v>
      </c>
      <c r="P311" s="64">
        <v>122.9</v>
      </c>
      <c r="Q311" s="64">
        <v>149.79310344827587</v>
      </c>
      <c r="R311" s="64">
        <v>172.4689655172414</v>
      </c>
      <c r="S311" s="64">
        <v>177.14285714285714</v>
      </c>
      <c r="T311" s="64">
        <v>129.875</v>
      </c>
      <c r="U311" s="64">
        <v>30.035714285714285</v>
      </c>
      <c r="V311" s="65">
        <v>1366.5725369458128</v>
      </c>
      <c r="W311" s="66">
        <v>350</v>
      </c>
      <c r="X311" s="67">
        <v>0.97222222222222221</v>
      </c>
      <c r="Y311" s="68"/>
      <c r="Z311" s="68"/>
      <c r="AA311" s="68"/>
      <c r="AB311" s="68"/>
      <c r="AC311" s="68"/>
      <c r="AD311" s="68"/>
      <c r="AE311" s="68"/>
      <c r="AF311" s="68"/>
      <c r="AG311" s="68"/>
      <c r="AH311" s="68"/>
      <c r="AI311" s="68"/>
      <c r="AJ311" s="68"/>
      <c r="AK311" s="68"/>
      <c r="AL311" s="68"/>
      <c r="AM311" s="68"/>
      <c r="AN311" s="68"/>
      <c r="AO311" s="68"/>
      <c r="AP311" s="68"/>
      <c r="AQ311" s="68"/>
      <c r="AR311" s="68"/>
    </row>
    <row r="312" spans="1:44" s="69" customFormat="1" ht="15" customHeight="1" x14ac:dyDescent="0.2">
      <c r="A312" s="59">
        <v>25021240</v>
      </c>
      <c r="B312" s="60" t="s">
        <v>25</v>
      </c>
      <c r="C312" s="60" t="s">
        <v>544</v>
      </c>
      <c r="D312" s="60" t="s">
        <v>544</v>
      </c>
      <c r="E312" s="60" t="s">
        <v>532</v>
      </c>
      <c r="F312" s="60">
        <v>5</v>
      </c>
      <c r="G312" s="60">
        <v>138</v>
      </c>
      <c r="H312" s="61">
        <v>-73.80986111</v>
      </c>
      <c r="I312" s="62">
        <v>9.2600833300000005</v>
      </c>
      <c r="J312" s="63">
        <v>16.286666666666669</v>
      </c>
      <c r="K312" s="64">
        <v>32.475862068965519</v>
      </c>
      <c r="L312" s="64">
        <v>73.00333333333333</v>
      </c>
      <c r="M312" s="64">
        <v>191.8</v>
      </c>
      <c r="N312" s="64">
        <v>263.57333333333338</v>
      </c>
      <c r="O312" s="64">
        <v>177.9733333333333</v>
      </c>
      <c r="P312" s="64">
        <v>167.46</v>
      </c>
      <c r="Q312" s="64">
        <v>201.23000000000002</v>
      </c>
      <c r="R312" s="64">
        <v>309.40666666666658</v>
      </c>
      <c r="S312" s="64">
        <v>346.28571428571428</v>
      </c>
      <c r="T312" s="64">
        <v>221.62999999999997</v>
      </c>
      <c r="U312" s="64">
        <v>57.55333333333332</v>
      </c>
      <c r="V312" s="65">
        <v>2058.6782430213461</v>
      </c>
      <c r="W312" s="66">
        <v>357</v>
      </c>
      <c r="X312" s="67">
        <v>0.9916666666666667</v>
      </c>
      <c r="Y312" s="68"/>
      <c r="Z312" s="68"/>
      <c r="AA312" s="68"/>
      <c r="AB312" s="68"/>
      <c r="AC312" s="68"/>
      <c r="AD312" s="68"/>
      <c r="AE312" s="68"/>
      <c r="AF312" s="68"/>
      <c r="AG312" s="68"/>
      <c r="AH312" s="68"/>
      <c r="AI312" s="68"/>
      <c r="AJ312" s="68"/>
      <c r="AK312" s="68"/>
      <c r="AL312" s="68"/>
      <c r="AM312" s="68"/>
      <c r="AN312" s="68"/>
      <c r="AO312" s="68"/>
      <c r="AP312" s="68"/>
      <c r="AQ312" s="68"/>
      <c r="AR312" s="68"/>
    </row>
    <row r="313" spans="1:44" s="69" customFormat="1" ht="15" customHeight="1" x14ac:dyDescent="0.2">
      <c r="A313" s="59">
        <v>25020240</v>
      </c>
      <c r="B313" s="60" t="s">
        <v>25</v>
      </c>
      <c r="C313" s="60" t="s">
        <v>545</v>
      </c>
      <c r="D313" s="60" t="s">
        <v>544</v>
      </c>
      <c r="E313" s="60" t="s">
        <v>532</v>
      </c>
      <c r="F313" s="60">
        <v>5</v>
      </c>
      <c r="G313" s="60">
        <v>70</v>
      </c>
      <c r="H313" s="61">
        <v>-73.890416669999993</v>
      </c>
      <c r="I313" s="62">
        <v>9.4104722199999991</v>
      </c>
      <c r="J313" s="63">
        <v>14.533333333333333</v>
      </c>
      <c r="K313" s="64">
        <v>34.93333333333333</v>
      </c>
      <c r="L313" s="64">
        <v>65.933333333333337</v>
      </c>
      <c r="M313" s="64">
        <v>148.66666666666666</v>
      </c>
      <c r="N313" s="64">
        <v>181.53333333333333</v>
      </c>
      <c r="O313" s="64">
        <v>130.06666666666666</v>
      </c>
      <c r="P313" s="64">
        <v>104.93103448275862</v>
      </c>
      <c r="Q313" s="64">
        <v>189.49655172413793</v>
      </c>
      <c r="R313" s="64">
        <v>213.12857142857143</v>
      </c>
      <c r="S313" s="64">
        <v>242.20689655172413</v>
      </c>
      <c r="T313" s="64">
        <v>164.31034482758622</v>
      </c>
      <c r="U313" s="64">
        <v>50.413793103448278</v>
      </c>
      <c r="V313" s="65">
        <v>1540.1538587848936</v>
      </c>
      <c r="W313" s="66">
        <v>353</v>
      </c>
      <c r="X313" s="67">
        <v>0.98055555555555551</v>
      </c>
      <c r="Y313" s="68"/>
      <c r="Z313" s="68"/>
      <c r="AA313" s="68"/>
      <c r="AB313" s="68"/>
      <c r="AC313" s="68"/>
      <c r="AD313" s="68"/>
      <c r="AE313" s="68"/>
      <c r="AF313" s="68"/>
      <c r="AG313" s="68"/>
      <c r="AH313" s="68"/>
      <c r="AI313" s="68"/>
      <c r="AJ313" s="68"/>
      <c r="AK313" s="68"/>
      <c r="AL313" s="68"/>
      <c r="AM313" s="68"/>
      <c r="AN313" s="68"/>
      <c r="AO313" s="68"/>
      <c r="AP313" s="68"/>
      <c r="AQ313" s="68"/>
      <c r="AR313" s="68"/>
    </row>
    <row r="314" spans="1:44" s="69" customFormat="1" ht="15" customHeight="1" x14ac:dyDescent="0.2">
      <c r="A314" s="59">
        <v>25020270</v>
      </c>
      <c r="B314" s="60" t="s">
        <v>25</v>
      </c>
      <c r="C314" s="60" t="s">
        <v>546</v>
      </c>
      <c r="D314" s="60" t="s">
        <v>544</v>
      </c>
      <c r="E314" s="60" t="s">
        <v>532</v>
      </c>
      <c r="F314" s="60">
        <v>5</v>
      </c>
      <c r="G314" s="60">
        <v>90</v>
      </c>
      <c r="H314" s="61">
        <v>-73.73130556000001</v>
      </c>
      <c r="I314" s="62">
        <v>9.1931666700000001</v>
      </c>
      <c r="J314" s="63">
        <v>20.033333333333335</v>
      </c>
      <c r="K314" s="64">
        <v>31.9</v>
      </c>
      <c r="L314" s="64">
        <v>76.63333333333334</v>
      </c>
      <c r="M314" s="64">
        <v>177.07333333333332</v>
      </c>
      <c r="N314" s="64">
        <v>286.18666666666667</v>
      </c>
      <c r="O314" s="64">
        <v>153.47666666666666</v>
      </c>
      <c r="P314" s="64">
        <v>134.82666666666668</v>
      </c>
      <c r="Q314" s="64">
        <v>183.1</v>
      </c>
      <c r="R314" s="64">
        <v>261.67</v>
      </c>
      <c r="S314" s="64">
        <v>341.33333333333331</v>
      </c>
      <c r="T314" s="64">
        <v>265.0344827586207</v>
      </c>
      <c r="U314" s="64">
        <v>113.79333333333334</v>
      </c>
      <c r="V314" s="65">
        <v>2045.0611494252873</v>
      </c>
      <c r="W314" s="66">
        <v>359</v>
      </c>
      <c r="X314" s="67">
        <v>0.99722222222222223</v>
      </c>
      <c r="Y314" s="68"/>
      <c r="Z314" s="68"/>
      <c r="AA314" s="68"/>
      <c r="AB314" s="68"/>
      <c r="AC314" s="68"/>
      <c r="AD314" s="68"/>
      <c r="AE314" s="68"/>
      <c r="AF314" s="68"/>
      <c r="AG314" s="68"/>
      <c r="AH314" s="68"/>
      <c r="AI314" s="68"/>
      <c r="AJ314" s="68"/>
      <c r="AK314" s="68"/>
      <c r="AL314" s="68"/>
      <c r="AM314" s="68"/>
      <c r="AN314" s="68"/>
      <c r="AO314" s="68"/>
      <c r="AP314" s="68"/>
      <c r="AQ314" s="68"/>
      <c r="AR314" s="68"/>
    </row>
    <row r="315" spans="1:44" s="69" customFormat="1" ht="15" customHeight="1" x14ac:dyDescent="0.2">
      <c r="A315" s="59">
        <v>25020260</v>
      </c>
      <c r="B315" s="60" t="s">
        <v>25</v>
      </c>
      <c r="C315" s="60" t="s">
        <v>548</v>
      </c>
      <c r="D315" s="60" t="s">
        <v>547</v>
      </c>
      <c r="E315" s="60" t="s">
        <v>532</v>
      </c>
      <c r="F315" s="60">
        <v>5</v>
      </c>
      <c r="G315" s="60">
        <v>100</v>
      </c>
      <c r="H315" s="61">
        <v>-73.488027779999996</v>
      </c>
      <c r="I315" s="62">
        <v>9.3970277800000002</v>
      </c>
      <c r="J315" s="63">
        <v>30.766666666666666</v>
      </c>
      <c r="K315" s="64">
        <v>56.6</v>
      </c>
      <c r="L315" s="64">
        <v>137.74666666666664</v>
      </c>
      <c r="M315" s="64">
        <v>211.33333333333334</v>
      </c>
      <c r="N315" s="64">
        <v>296.36666666666667</v>
      </c>
      <c r="O315" s="64">
        <v>222.86666666666667</v>
      </c>
      <c r="P315" s="64">
        <v>204.8</v>
      </c>
      <c r="Q315" s="64">
        <v>262.41666666666669</v>
      </c>
      <c r="R315" s="64">
        <v>341.58620689655174</v>
      </c>
      <c r="S315" s="64">
        <v>375.42413793103447</v>
      </c>
      <c r="T315" s="64">
        <v>310.43666666666667</v>
      </c>
      <c r="U315" s="64">
        <v>107.16666666666667</v>
      </c>
      <c r="V315" s="65">
        <v>2557.5103448275863</v>
      </c>
      <c r="W315" s="66">
        <v>358</v>
      </c>
      <c r="X315" s="67">
        <v>0.99444444444444446</v>
      </c>
      <c r="Y315" s="68"/>
      <c r="Z315" s="68"/>
      <c r="AA315" s="68"/>
      <c r="AB315" s="68"/>
      <c r="AC315" s="68"/>
      <c r="AD315" s="68"/>
      <c r="AE315" s="68"/>
      <c r="AF315" s="68"/>
      <c r="AG315" s="68"/>
      <c r="AH315" s="68"/>
      <c r="AI315" s="68"/>
      <c r="AJ315" s="68"/>
      <c r="AK315" s="68"/>
      <c r="AL315" s="68"/>
      <c r="AM315" s="68"/>
      <c r="AN315" s="68"/>
      <c r="AO315" s="68"/>
      <c r="AP315" s="68"/>
      <c r="AQ315" s="68"/>
      <c r="AR315" s="68"/>
    </row>
    <row r="316" spans="1:44" s="69" customFormat="1" ht="15" customHeight="1" x14ac:dyDescent="0.2">
      <c r="A316" s="59">
        <v>25020690</v>
      </c>
      <c r="B316" s="60" t="s">
        <v>25</v>
      </c>
      <c r="C316" s="60" t="s">
        <v>550</v>
      </c>
      <c r="D316" s="60" t="s">
        <v>549</v>
      </c>
      <c r="E316" s="60" t="s">
        <v>532</v>
      </c>
      <c r="F316" s="60">
        <v>5</v>
      </c>
      <c r="G316" s="60">
        <v>500</v>
      </c>
      <c r="H316" s="61">
        <v>-73.410944439999994</v>
      </c>
      <c r="I316" s="62">
        <v>9.4232777799999994</v>
      </c>
      <c r="J316" s="63">
        <v>16.899999999999999</v>
      </c>
      <c r="K316" s="64">
        <v>43.286666666666662</v>
      </c>
      <c r="L316" s="64">
        <v>97.00333333333333</v>
      </c>
      <c r="M316" s="64">
        <v>172.88333333333333</v>
      </c>
      <c r="N316" s="64">
        <v>232.37333333333333</v>
      </c>
      <c r="O316" s="64">
        <v>198.85517241379307</v>
      </c>
      <c r="P316" s="64">
        <v>158.32666666666668</v>
      </c>
      <c r="Q316" s="64">
        <v>171.83333333333334</v>
      </c>
      <c r="R316" s="64">
        <v>192.36206896551724</v>
      </c>
      <c r="S316" s="64">
        <v>247.18571428571428</v>
      </c>
      <c r="T316" s="64">
        <v>195.99333333333334</v>
      </c>
      <c r="U316" s="64">
        <v>55.113793103448273</v>
      </c>
      <c r="V316" s="65">
        <v>1782.1167487684729</v>
      </c>
      <c r="W316" s="66">
        <v>355</v>
      </c>
      <c r="X316" s="67">
        <v>0.98611111111111116</v>
      </c>
      <c r="Y316" s="68"/>
      <c r="Z316" s="68"/>
      <c r="AA316" s="68"/>
      <c r="AB316" s="68"/>
      <c r="AC316" s="68"/>
      <c r="AD316" s="68"/>
      <c r="AE316" s="68"/>
      <c r="AF316" s="68"/>
      <c r="AG316" s="68"/>
      <c r="AH316" s="68"/>
      <c r="AI316" s="68"/>
      <c r="AJ316" s="68"/>
      <c r="AK316" s="68"/>
      <c r="AL316" s="68"/>
      <c r="AM316" s="68"/>
      <c r="AN316" s="68"/>
      <c r="AO316" s="68"/>
      <c r="AP316" s="68"/>
      <c r="AQ316" s="68"/>
      <c r="AR316" s="68"/>
    </row>
    <row r="317" spans="1:44" s="69" customFormat="1" ht="15" customHeight="1" x14ac:dyDescent="0.2">
      <c r="A317" s="59">
        <v>25020660</v>
      </c>
      <c r="B317" s="60" t="s">
        <v>25</v>
      </c>
      <c r="C317" s="60" t="s">
        <v>551</v>
      </c>
      <c r="D317" s="60" t="s">
        <v>549</v>
      </c>
      <c r="E317" s="60" t="s">
        <v>532</v>
      </c>
      <c r="F317" s="60">
        <v>5</v>
      </c>
      <c r="G317" s="60">
        <v>90</v>
      </c>
      <c r="H317" s="61">
        <v>-73.754027780000001</v>
      </c>
      <c r="I317" s="62">
        <v>9.0097500000000004</v>
      </c>
      <c r="J317" s="63">
        <v>22.186206896551724</v>
      </c>
      <c r="K317" s="64">
        <v>30.463333333333331</v>
      </c>
      <c r="L317" s="64">
        <v>81.275862068965523</v>
      </c>
      <c r="M317" s="64">
        <v>159.28666666666669</v>
      </c>
      <c r="N317" s="64">
        <v>244.4</v>
      </c>
      <c r="O317" s="64">
        <v>149.37142857142857</v>
      </c>
      <c r="P317" s="64">
        <v>125.90333333333335</v>
      </c>
      <c r="Q317" s="64">
        <v>173.63448275862066</v>
      </c>
      <c r="R317" s="64">
        <v>223.72666666666666</v>
      </c>
      <c r="S317" s="64">
        <v>294.53666666666669</v>
      </c>
      <c r="T317" s="64">
        <v>235.32333333333332</v>
      </c>
      <c r="U317" s="64">
        <v>71.362068965517238</v>
      </c>
      <c r="V317" s="65">
        <v>1811.4700492610837</v>
      </c>
      <c r="W317" s="66">
        <v>354</v>
      </c>
      <c r="X317" s="67">
        <v>0.98333333333333328</v>
      </c>
      <c r="Y317" s="68"/>
      <c r="Z317" s="68"/>
      <c r="AA317" s="68"/>
      <c r="AB317" s="68"/>
      <c r="AC317" s="68"/>
      <c r="AD317" s="68"/>
      <c r="AE317" s="68"/>
      <c r="AF317" s="68"/>
      <c r="AG317" s="68"/>
      <c r="AH317" s="68"/>
      <c r="AI317" s="68"/>
      <c r="AJ317" s="68"/>
      <c r="AK317" s="68"/>
      <c r="AL317" s="68"/>
      <c r="AM317" s="68"/>
      <c r="AN317" s="68"/>
      <c r="AO317" s="68"/>
      <c r="AP317" s="68"/>
      <c r="AQ317" s="68"/>
      <c r="AR317" s="68"/>
    </row>
    <row r="318" spans="1:44" s="69" customFormat="1" ht="15" customHeight="1" x14ac:dyDescent="0.2">
      <c r="A318" s="59">
        <v>28040310</v>
      </c>
      <c r="B318" s="60" t="s">
        <v>25</v>
      </c>
      <c r="C318" s="60" t="s">
        <v>1455</v>
      </c>
      <c r="D318" s="60" t="s">
        <v>552</v>
      </c>
      <c r="E318" s="60" t="s">
        <v>532</v>
      </c>
      <c r="F318" s="60">
        <v>5</v>
      </c>
      <c r="G318" s="60">
        <v>110</v>
      </c>
      <c r="H318" s="61">
        <v>-73.743416669999988</v>
      </c>
      <c r="I318" s="62">
        <v>9.7760555599999996</v>
      </c>
      <c r="J318" s="63">
        <v>8.7517241379310349</v>
      </c>
      <c r="K318" s="64">
        <v>35.406896551724138</v>
      </c>
      <c r="L318" s="64">
        <v>71.392857142857139</v>
      </c>
      <c r="M318" s="64">
        <v>153.62068965517241</v>
      </c>
      <c r="N318" s="64">
        <v>183.46428571428572</v>
      </c>
      <c r="O318" s="64">
        <v>117.31034482758621</v>
      </c>
      <c r="P318" s="64">
        <v>95.206896551724142</v>
      </c>
      <c r="Q318" s="64">
        <v>173.10714285714286</v>
      </c>
      <c r="R318" s="64">
        <v>161.10714285714286</v>
      </c>
      <c r="S318" s="64">
        <v>208.33333333333334</v>
      </c>
      <c r="T318" s="64">
        <v>130.67857142857142</v>
      </c>
      <c r="U318" s="64">
        <v>37.821428571428569</v>
      </c>
      <c r="V318" s="65">
        <v>1376.2013136288999</v>
      </c>
      <c r="W318" s="66">
        <v>340</v>
      </c>
      <c r="X318" s="67">
        <v>0.94444444444444442</v>
      </c>
      <c r="Y318" s="68"/>
      <c r="Z318" s="68"/>
      <c r="AA318" s="68"/>
      <c r="AB318" s="68"/>
      <c r="AC318" s="68"/>
      <c r="AD318" s="68"/>
      <c r="AE318" s="68"/>
      <c r="AF318" s="68"/>
      <c r="AG318" s="68"/>
      <c r="AH318" s="68"/>
      <c r="AI318" s="68"/>
      <c r="AJ318" s="68"/>
      <c r="AK318" s="68"/>
      <c r="AL318" s="68"/>
      <c r="AM318" s="68"/>
      <c r="AN318" s="68"/>
      <c r="AO318" s="68"/>
      <c r="AP318" s="68"/>
      <c r="AQ318" s="68"/>
      <c r="AR318" s="68"/>
    </row>
    <row r="319" spans="1:44" s="69" customFormat="1" ht="15" customHeight="1" x14ac:dyDescent="0.2">
      <c r="A319" s="59">
        <v>28040350</v>
      </c>
      <c r="B319" s="60" t="s">
        <v>25</v>
      </c>
      <c r="C319" s="60" t="s">
        <v>552</v>
      </c>
      <c r="D319" s="60" t="s">
        <v>552</v>
      </c>
      <c r="E319" s="60" t="s">
        <v>532</v>
      </c>
      <c r="F319" s="60">
        <v>5</v>
      </c>
      <c r="G319" s="60">
        <v>30</v>
      </c>
      <c r="H319" s="61">
        <v>-73.743694439999999</v>
      </c>
      <c r="I319" s="62">
        <v>9.6569722200000001</v>
      </c>
      <c r="J319" s="63">
        <v>10.83103448275862</v>
      </c>
      <c r="K319" s="64">
        <v>26.733333333333331</v>
      </c>
      <c r="L319" s="64">
        <v>55.53448275862069</v>
      </c>
      <c r="M319" s="64">
        <v>121.90689655172412</v>
      </c>
      <c r="N319" s="64">
        <v>176.36333333333332</v>
      </c>
      <c r="O319" s="64">
        <v>133.92142857142855</v>
      </c>
      <c r="P319" s="64">
        <v>91.322222222222209</v>
      </c>
      <c r="Q319" s="64">
        <v>126.75999999999996</v>
      </c>
      <c r="R319" s="64">
        <v>160.78275862068969</v>
      </c>
      <c r="S319" s="64">
        <v>201.71724137931031</v>
      </c>
      <c r="T319" s="64">
        <v>158.35666666666663</v>
      </c>
      <c r="U319" s="64">
        <v>34.803448275862074</v>
      </c>
      <c r="V319" s="65">
        <v>1299.0328461959496</v>
      </c>
      <c r="W319" s="66">
        <v>349</v>
      </c>
      <c r="X319" s="67">
        <v>0.96944444444444444</v>
      </c>
      <c r="Y319" s="68"/>
      <c r="Z319" s="68"/>
      <c r="AA319" s="68"/>
      <c r="AB319" s="68"/>
      <c r="AC319" s="68"/>
      <c r="AD319" s="68"/>
      <c r="AE319" s="68"/>
      <c r="AF319" s="68"/>
      <c r="AG319" s="68"/>
      <c r="AH319" s="68"/>
      <c r="AI319" s="68"/>
      <c r="AJ319" s="68"/>
      <c r="AK319" s="68"/>
      <c r="AL319" s="68"/>
      <c r="AM319" s="68"/>
      <c r="AN319" s="68"/>
      <c r="AO319" s="68"/>
      <c r="AP319" s="68"/>
      <c r="AQ319" s="68"/>
      <c r="AR319" s="68"/>
    </row>
    <row r="320" spans="1:44" s="69" customFormat="1" ht="15" customHeight="1" x14ac:dyDescent="0.2">
      <c r="A320" s="59">
        <v>25020280</v>
      </c>
      <c r="B320" s="60" t="s">
        <v>25</v>
      </c>
      <c r="C320" s="60" t="s">
        <v>553</v>
      </c>
      <c r="D320" s="60" t="s">
        <v>552</v>
      </c>
      <c r="E320" s="60" t="s">
        <v>532</v>
      </c>
      <c r="F320" s="60">
        <v>5</v>
      </c>
      <c r="G320" s="60">
        <v>30</v>
      </c>
      <c r="H320" s="61">
        <v>-73.611972220000013</v>
      </c>
      <c r="I320" s="62">
        <v>9.6065277800000004</v>
      </c>
      <c r="J320" s="63">
        <v>9.6333333333333329</v>
      </c>
      <c r="K320" s="64">
        <v>23.482758620689655</v>
      </c>
      <c r="L320" s="64">
        <v>68.293103448275858</v>
      </c>
      <c r="M320" s="64">
        <v>137.16666666666666</v>
      </c>
      <c r="N320" s="64">
        <v>199.9655172413793</v>
      </c>
      <c r="O320" s="64">
        <v>142.9689655172414</v>
      </c>
      <c r="P320" s="64">
        <v>109.43793103448276</v>
      </c>
      <c r="Q320" s="64">
        <v>169.19</v>
      </c>
      <c r="R320" s="64">
        <v>233.64827586206897</v>
      </c>
      <c r="S320" s="64">
        <v>222.18965517241378</v>
      </c>
      <c r="T320" s="64">
        <v>180.94642857142858</v>
      </c>
      <c r="U320" s="64">
        <v>44.01</v>
      </c>
      <c r="V320" s="65">
        <v>1540.9326354679802</v>
      </c>
      <c r="W320" s="66">
        <v>351</v>
      </c>
      <c r="X320" s="67">
        <v>0.97499999999999998</v>
      </c>
      <c r="Y320" s="68"/>
      <c r="Z320" s="68"/>
      <c r="AA320" s="68"/>
      <c r="AB320" s="68"/>
      <c r="AC320" s="68"/>
      <c r="AD320" s="68"/>
      <c r="AE320" s="68"/>
      <c r="AF320" s="68"/>
      <c r="AG320" s="68"/>
      <c r="AH320" s="68"/>
      <c r="AI320" s="68"/>
      <c r="AJ320" s="68"/>
      <c r="AK320" s="68"/>
      <c r="AL320" s="68"/>
      <c r="AM320" s="68"/>
      <c r="AN320" s="68"/>
      <c r="AO320" s="68"/>
      <c r="AP320" s="68"/>
      <c r="AQ320" s="68"/>
      <c r="AR320" s="68"/>
    </row>
    <row r="321" spans="1:44" s="69" customFormat="1" ht="15" customHeight="1" x14ac:dyDescent="0.2">
      <c r="A321" s="59">
        <v>23210160</v>
      </c>
      <c r="B321" s="60" t="s">
        <v>25</v>
      </c>
      <c r="C321" s="60" t="s">
        <v>554</v>
      </c>
      <c r="D321" s="60" t="s">
        <v>554</v>
      </c>
      <c r="E321" s="60" t="s">
        <v>532</v>
      </c>
      <c r="F321" s="60">
        <v>8</v>
      </c>
      <c r="G321" s="60">
        <v>150</v>
      </c>
      <c r="H321" s="61">
        <v>-73.737777780000002</v>
      </c>
      <c r="I321" s="62">
        <v>8.3266666699999998</v>
      </c>
      <c r="J321" s="63">
        <v>9.76</v>
      </c>
      <c r="K321" s="64">
        <v>15.189655172413794</v>
      </c>
      <c r="L321" s="64">
        <v>29.411538461538463</v>
      </c>
      <c r="M321" s="64">
        <v>119.22142857142856</v>
      </c>
      <c r="N321" s="64">
        <v>182.01428571428571</v>
      </c>
      <c r="O321" s="64">
        <v>165.17586206896553</v>
      </c>
      <c r="P321" s="64">
        <v>122.18620689655172</v>
      </c>
      <c r="Q321" s="64">
        <v>165.65</v>
      </c>
      <c r="R321" s="64">
        <v>198.38</v>
      </c>
      <c r="S321" s="64">
        <v>166.81</v>
      </c>
      <c r="T321" s="64">
        <v>121.27931034482759</v>
      </c>
      <c r="U321" s="64">
        <v>28.442857142857143</v>
      </c>
      <c r="V321" s="65">
        <v>1323.5211443728683</v>
      </c>
      <c r="W321" s="66">
        <v>346</v>
      </c>
      <c r="X321" s="67">
        <v>0.96111111111111114</v>
      </c>
      <c r="Y321" s="68"/>
      <c r="Z321" s="68"/>
      <c r="AA321" s="68"/>
      <c r="AB321" s="68"/>
      <c r="AC321" s="68"/>
      <c r="AD321" s="68"/>
      <c r="AE321" s="68"/>
      <c r="AF321" s="68"/>
      <c r="AG321" s="68"/>
      <c r="AH321" s="68"/>
      <c r="AI321" s="68"/>
      <c r="AJ321" s="68"/>
      <c r="AK321" s="68"/>
      <c r="AL321" s="68"/>
      <c r="AM321" s="68"/>
      <c r="AN321" s="68"/>
      <c r="AO321" s="68"/>
      <c r="AP321" s="68"/>
      <c r="AQ321" s="68"/>
      <c r="AR321" s="68"/>
    </row>
    <row r="322" spans="1:44" s="69" customFormat="1" ht="15" customHeight="1" x14ac:dyDescent="0.2">
      <c r="A322" s="59">
        <v>23210010</v>
      </c>
      <c r="B322" s="60" t="s">
        <v>25</v>
      </c>
      <c r="C322" s="60" t="s">
        <v>555</v>
      </c>
      <c r="D322" s="60" t="s">
        <v>554</v>
      </c>
      <c r="E322" s="60" t="s">
        <v>532</v>
      </c>
      <c r="F322" s="60">
        <v>8</v>
      </c>
      <c r="G322" s="60">
        <v>90</v>
      </c>
      <c r="H322" s="61">
        <v>-73.75527778</v>
      </c>
      <c r="I322" s="62">
        <v>8.1850000000000005</v>
      </c>
      <c r="J322" s="63">
        <v>5.7666666666666666</v>
      </c>
      <c r="K322" s="64">
        <v>13.95</v>
      </c>
      <c r="L322" s="64">
        <v>34.833333333333336</v>
      </c>
      <c r="M322" s="64">
        <v>127</v>
      </c>
      <c r="N322" s="64">
        <v>195.76666666666668</v>
      </c>
      <c r="O322" s="64">
        <v>225.65333333333334</v>
      </c>
      <c r="P322" s="64">
        <v>145.30000000000001</v>
      </c>
      <c r="Q322" s="64">
        <v>189.36666666666667</v>
      </c>
      <c r="R322" s="64">
        <v>224.56666666666666</v>
      </c>
      <c r="S322" s="64">
        <v>185.43333333333334</v>
      </c>
      <c r="T322" s="64">
        <v>106.7</v>
      </c>
      <c r="U322" s="64">
        <v>25</v>
      </c>
      <c r="V322" s="65">
        <v>1479.3366666666668</v>
      </c>
      <c r="W322" s="66">
        <v>359</v>
      </c>
      <c r="X322" s="67">
        <v>0.99722222222222223</v>
      </c>
      <c r="Y322" s="68"/>
      <c r="Z322" s="68"/>
      <c r="AA322" s="68"/>
      <c r="AB322" s="68"/>
      <c r="AC322" s="68"/>
      <c r="AD322" s="68"/>
      <c r="AE322" s="68"/>
      <c r="AF322" s="68"/>
      <c r="AG322" s="68"/>
      <c r="AH322" s="68"/>
      <c r="AI322" s="68"/>
      <c r="AJ322" s="68"/>
      <c r="AK322" s="68"/>
      <c r="AL322" s="68"/>
      <c r="AM322" s="68"/>
      <c r="AN322" s="68"/>
      <c r="AO322" s="68"/>
      <c r="AP322" s="68"/>
      <c r="AQ322" s="68"/>
      <c r="AR322" s="68"/>
    </row>
    <row r="323" spans="1:44" s="69" customFormat="1" ht="15" customHeight="1" x14ac:dyDescent="0.2">
      <c r="A323" s="59">
        <v>25020230</v>
      </c>
      <c r="B323" s="60" t="s">
        <v>25</v>
      </c>
      <c r="C323" s="60" t="s">
        <v>557</v>
      </c>
      <c r="D323" s="60" t="s">
        <v>558</v>
      </c>
      <c r="E323" s="60" t="s">
        <v>532</v>
      </c>
      <c r="F323" s="60">
        <v>5</v>
      </c>
      <c r="G323" s="60">
        <v>170</v>
      </c>
      <c r="H323" s="61">
        <v>-73.339472220000005</v>
      </c>
      <c r="I323" s="62">
        <v>9.5621666700000016</v>
      </c>
      <c r="J323" s="63">
        <v>22.488461538461539</v>
      </c>
      <c r="K323" s="64">
        <v>42.507692307692309</v>
      </c>
      <c r="L323" s="64">
        <v>109.92857142857143</v>
      </c>
      <c r="M323" s="64">
        <v>159.63333333333335</v>
      </c>
      <c r="N323" s="64">
        <v>275.50370370370371</v>
      </c>
      <c r="O323" s="64">
        <v>197.92592592592592</v>
      </c>
      <c r="P323" s="64">
        <v>141.50370370370371</v>
      </c>
      <c r="Q323" s="64">
        <v>223.62592592592591</v>
      </c>
      <c r="R323" s="64">
        <v>269.89259259259262</v>
      </c>
      <c r="S323" s="64">
        <v>276.38461538461536</v>
      </c>
      <c r="T323" s="64">
        <v>220.21153846153845</v>
      </c>
      <c r="U323" s="64">
        <v>53.851999999999997</v>
      </c>
      <c r="V323" s="65">
        <v>1993.4580643060642</v>
      </c>
      <c r="W323" s="66">
        <v>319</v>
      </c>
      <c r="X323" s="67">
        <v>0.88611111111111107</v>
      </c>
      <c r="Y323" s="68"/>
      <c r="Z323" s="68"/>
      <c r="AA323" s="68"/>
      <c r="AB323" s="68"/>
      <c r="AC323" s="68"/>
      <c r="AD323" s="68"/>
      <c r="AE323" s="68"/>
      <c r="AF323" s="68"/>
      <c r="AG323" s="68"/>
      <c r="AH323" s="68"/>
      <c r="AI323" s="68"/>
      <c r="AJ323" s="68"/>
      <c r="AK323" s="68"/>
      <c r="AL323" s="68"/>
      <c r="AM323" s="68"/>
      <c r="AN323" s="68"/>
      <c r="AO323" s="68"/>
      <c r="AP323" s="68"/>
      <c r="AQ323" s="68"/>
      <c r="AR323" s="68"/>
    </row>
    <row r="324" spans="1:44" s="69" customFormat="1" ht="15" customHeight="1" x14ac:dyDescent="0.2">
      <c r="A324" s="59">
        <v>28010040</v>
      </c>
      <c r="B324" s="60" t="s">
        <v>25</v>
      </c>
      <c r="C324" s="60" t="s">
        <v>559</v>
      </c>
      <c r="D324" s="60" t="s">
        <v>560</v>
      </c>
      <c r="E324" s="60" t="s">
        <v>532</v>
      </c>
      <c r="F324" s="60">
        <v>5</v>
      </c>
      <c r="G324" s="60">
        <v>740</v>
      </c>
      <c r="H324" s="61">
        <v>-73.025277779999996</v>
      </c>
      <c r="I324" s="62">
        <v>10.39138889</v>
      </c>
      <c r="J324" s="63">
        <v>19.588888888888892</v>
      </c>
      <c r="K324" s="64">
        <v>41.386206896551727</v>
      </c>
      <c r="L324" s="64">
        <v>88.510344827586195</v>
      </c>
      <c r="M324" s="64">
        <v>197.41034482758616</v>
      </c>
      <c r="N324" s="64">
        <v>260.32666666666665</v>
      </c>
      <c r="O324" s="64">
        <v>152.94999999999999</v>
      </c>
      <c r="P324" s="64">
        <v>106.37241379310342</v>
      </c>
      <c r="Q324" s="64">
        <v>198.04000000000002</v>
      </c>
      <c r="R324" s="64">
        <v>256.43666666666667</v>
      </c>
      <c r="S324" s="64">
        <v>366.66333333333324</v>
      </c>
      <c r="T324" s="64">
        <v>235.13448275862072</v>
      </c>
      <c r="U324" s="64">
        <v>54.186206896551724</v>
      </c>
      <c r="V324" s="65">
        <v>1977.0055555555557</v>
      </c>
      <c r="W324" s="66">
        <v>351</v>
      </c>
      <c r="X324" s="67">
        <v>0.97499999999999998</v>
      </c>
      <c r="Y324" s="68"/>
      <c r="Z324" s="68"/>
      <c r="AA324" s="68"/>
      <c r="AB324" s="68"/>
      <c r="AC324" s="68"/>
      <c r="AD324" s="68"/>
      <c r="AE324" s="68"/>
      <c r="AF324" s="68"/>
      <c r="AG324" s="68"/>
      <c r="AH324" s="68"/>
      <c r="AI324" s="68"/>
      <c r="AJ324" s="68"/>
      <c r="AK324" s="68"/>
      <c r="AL324" s="68"/>
      <c r="AM324" s="68"/>
      <c r="AN324" s="68"/>
      <c r="AO324" s="68"/>
      <c r="AP324" s="68"/>
      <c r="AQ324" s="68"/>
      <c r="AR324" s="68"/>
    </row>
    <row r="325" spans="1:44" s="69" customFormat="1" ht="15" customHeight="1" x14ac:dyDescent="0.2">
      <c r="A325" s="59">
        <v>25020670</v>
      </c>
      <c r="B325" s="60" t="s">
        <v>25</v>
      </c>
      <c r="C325" s="60" t="s">
        <v>282</v>
      </c>
      <c r="D325" s="60" t="s">
        <v>561</v>
      </c>
      <c r="E325" s="60" t="s">
        <v>532</v>
      </c>
      <c r="F325" s="60">
        <v>5</v>
      </c>
      <c r="G325" s="60">
        <v>500</v>
      </c>
      <c r="H325" s="61">
        <v>-73.559722220000012</v>
      </c>
      <c r="I325" s="62">
        <v>9.05027778</v>
      </c>
      <c r="J325" s="63">
        <v>9.2178571428571434</v>
      </c>
      <c r="K325" s="64">
        <v>25.666666666666668</v>
      </c>
      <c r="L325" s="64">
        <v>79.385185185185193</v>
      </c>
      <c r="M325" s="64">
        <v>170.06428571428572</v>
      </c>
      <c r="N325" s="64">
        <v>208.23214285714286</v>
      </c>
      <c r="O325" s="64">
        <v>174.72857142857146</v>
      </c>
      <c r="P325" s="64">
        <v>149.86785714285716</v>
      </c>
      <c r="Q325" s="64">
        <v>199.28518518518518</v>
      </c>
      <c r="R325" s="64">
        <v>262.98461538461538</v>
      </c>
      <c r="S325" s="64">
        <v>282.17407407407404</v>
      </c>
      <c r="T325" s="64">
        <v>190.07692307692307</v>
      </c>
      <c r="U325" s="64">
        <v>41.455555555555556</v>
      </c>
      <c r="V325" s="65">
        <v>1793.1389194139194</v>
      </c>
      <c r="W325" s="66">
        <v>327</v>
      </c>
      <c r="X325" s="67">
        <v>0.90833333333333333</v>
      </c>
      <c r="Y325" s="68"/>
      <c r="Z325" s="68"/>
      <c r="AA325" s="68"/>
      <c r="AB325" s="68"/>
      <c r="AC325" s="68"/>
      <c r="AD325" s="68"/>
      <c r="AE325" s="68"/>
      <c r="AF325" s="68"/>
      <c r="AG325" s="68"/>
      <c r="AH325" s="68"/>
      <c r="AI325" s="68"/>
      <c r="AJ325" s="68"/>
      <c r="AK325" s="68"/>
      <c r="AL325" s="68"/>
      <c r="AM325" s="68"/>
      <c r="AN325" s="68"/>
      <c r="AO325" s="68"/>
      <c r="AP325" s="68"/>
      <c r="AQ325" s="68"/>
      <c r="AR325" s="68"/>
    </row>
    <row r="326" spans="1:44" s="69" customFormat="1" ht="15" customHeight="1" x14ac:dyDescent="0.2">
      <c r="A326" s="59">
        <v>25021640</v>
      </c>
      <c r="B326" s="60" t="s">
        <v>25</v>
      </c>
      <c r="C326" s="60" t="s">
        <v>36</v>
      </c>
      <c r="D326" s="60" t="s">
        <v>562</v>
      </c>
      <c r="E326" s="60" t="s">
        <v>532</v>
      </c>
      <c r="F326" s="60">
        <v>5</v>
      </c>
      <c r="G326" s="60">
        <v>40</v>
      </c>
      <c r="H326" s="61">
        <v>-73.702555560000008</v>
      </c>
      <c r="I326" s="62">
        <v>8.7127499999999998</v>
      </c>
      <c r="J326" s="63">
        <v>15.01923076923077</v>
      </c>
      <c r="K326" s="64">
        <v>28.78846153846154</v>
      </c>
      <c r="L326" s="64">
        <v>89.339999999999975</v>
      </c>
      <c r="M326" s="64">
        <v>136.68799999999999</v>
      </c>
      <c r="N326" s="64">
        <v>190.488</v>
      </c>
      <c r="O326" s="64">
        <v>167.52692307692308</v>
      </c>
      <c r="P326" s="64">
        <v>121.76923076923077</v>
      </c>
      <c r="Q326" s="64">
        <v>199.1846153846154</v>
      </c>
      <c r="R326" s="64">
        <v>218.11666666666665</v>
      </c>
      <c r="S326" s="64">
        <v>235.90833333333333</v>
      </c>
      <c r="T326" s="64">
        <v>210.97083333333339</v>
      </c>
      <c r="U326" s="64">
        <v>52.842307692307685</v>
      </c>
      <c r="V326" s="65">
        <v>1666.6426025641024</v>
      </c>
      <c r="W326" s="66">
        <v>303</v>
      </c>
      <c r="X326" s="67">
        <v>0.84166666666666667</v>
      </c>
      <c r="Y326" s="68"/>
      <c r="Z326" s="68"/>
      <c r="AA326" s="68"/>
      <c r="AB326" s="68"/>
      <c r="AC326" s="68"/>
      <c r="AD326" s="68"/>
      <c r="AE326" s="68"/>
      <c r="AF326" s="68"/>
      <c r="AG326" s="68"/>
      <c r="AH326" s="68"/>
      <c r="AI326" s="68"/>
      <c r="AJ326" s="68"/>
      <c r="AK326" s="68"/>
      <c r="AL326" s="68"/>
      <c r="AM326" s="68"/>
      <c r="AN326" s="68"/>
      <c r="AO326" s="68"/>
      <c r="AP326" s="68"/>
      <c r="AQ326" s="68"/>
      <c r="AR326" s="68"/>
    </row>
    <row r="327" spans="1:44" s="69" customFormat="1" ht="15" customHeight="1" x14ac:dyDescent="0.2">
      <c r="A327" s="59">
        <v>28040010</v>
      </c>
      <c r="B327" s="60" t="s">
        <v>25</v>
      </c>
      <c r="C327" s="60" t="s">
        <v>173</v>
      </c>
      <c r="D327" s="60" t="s">
        <v>173</v>
      </c>
      <c r="E327" s="60" t="s">
        <v>532</v>
      </c>
      <c r="F327" s="60">
        <v>5</v>
      </c>
      <c r="G327" s="60">
        <v>10</v>
      </c>
      <c r="H327" s="61">
        <v>-73.58502777999999</v>
      </c>
      <c r="I327" s="62">
        <v>10.414638890000001</v>
      </c>
      <c r="J327" s="63">
        <v>14.482758620689655</v>
      </c>
      <c r="K327" s="64">
        <v>35.799999999999997</v>
      </c>
      <c r="L327" s="64">
        <v>70.892857142857139</v>
      </c>
      <c r="M327" s="64">
        <v>193.85</v>
      </c>
      <c r="N327" s="64">
        <v>293.65517241379308</v>
      </c>
      <c r="O327" s="64">
        <v>203.93333333333334</v>
      </c>
      <c r="P327" s="64">
        <v>144.80666666666667</v>
      </c>
      <c r="Q327" s="64">
        <v>252.9655172413793</v>
      </c>
      <c r="R327" s="64">
        <v>307.95333333333332</v>
      </c>
      <c r="S327" s="64">
        <v>381.08</v>
      </c>
      <c r="T327" s="64">
        <v>232.01666666666668</v>
      </c>
      <c r="U327" s="64">
        <v>71.75</v>
      </c>
      <c r="V327" s="65">
        <v>2203.1863054187193</v>
      </c>
      <c r="W327" s="66">
        <v>351</v>
      </c>
      <c r="X327" s="67">
        <v>0.97499999999999998</v>
      </c>
      <c r="Y327" s="68"/>
      <c r="Z327" s="68"/>
      <c r="AA327" s="68"/>
      <c r="AB327" s="68"/>
      <c r="AC327" s="68"/>
      <c r="AD327" s="68"/>
      <c r="AE327" s="68"/>
      <c r="AF327" s="68"/>
      <c r="AG327" s="68"/>
      <c r="AH327" s="68"/>
      <c r="AI327" s="68"/>
      <c r="AJ327" s="68"/>
      <c r="AK327" s="68"/>
      <c r="AL327" s="68"/>
      <c r="AM327" s="68"/>
      <c r="AN327" s="68"/>
      <c r="AO327" s="68"/>
      <c r="AP327" s="68"/>
      <c r="AQ327" s="68"/>
      <c r="AR327" s="68"/>
    </row>
    <row r="328" spans="1:44" s="69" customFormat="1" ht="15" customHeight="1" x14ac:dyDescent="0.2">
      <c r="A328" s="59">
        <v>23190580</v>
      </c>
      <c r="B328" s="60" t="s">
        <v>25</v>
      </c>
      <c r="C328" s="60" t="s">
        <v>563</v>
      </c>
      <c r="D328" s="60" t="s">
        <v>564</v>
      </c>
      <c r="E328" s="60" t="s">
        <v>532</v>
      </c>
      <c r="F328" s="60">
        <v>8</v>
      </c>
      <c r="G328" s="60">
        <v>75</v>
      </c>
      <c r="H328" s="61">
        <v>-73.618777780000002</v>
      </c>
      <c r="I328" s="62">
        <v>8.0887499999999992</v>
      </c>
      <c r="J328" s="63">
        <v>23.862068965517242</v>
      </c>
      <c r="K328" s="64">
        <v>28.185185185185187</v>
      </c>
      <c r="L328" s="64">
        <v>51.71153846153846</v>
      </c>
      <c r="M328" s="64">
        <v>170.06896551724137</v>
      </c>
      <c r="N328" s="64">
        <v>236.34482758620689</v>
      </c>
      <c r="O328" s="64">
        <v>230.96153846153845</v>
      </c>
      <c r="P328" s="64">
        <v>181.93103448275863</v>
      </c>
      <c r="Q328" s="64">
        <v>208.31034482758622</v>
      </c>
      <c r="R328" s="64">
        <v>240.42857142857142</v>
      </c>
      <c r="S328" s="64">
        <v>230.03571428571428</v>
      </c>
      <c r="T328" s="64">
        <v>133.14814814814815</v>
      </c>
      <c r="U328" s="64">
        <v>50.25</v>
      </c>
      <c r="V328" s="65">
        <v>1785.2379373500062</v>
      </c>
      <c r="W328" s="66">
        <v>335</v>
      </c>
      <c r="X328" s="67">
        <v>0.93055555555555558</v>
      </c>
      <c r="Y328" s="68"/>
      <c r="Z328" s="68"/>
      <c r="AA328" s="68"/>
      <c r="AB328" s="68"/>
      <c r="AC328" s="68"/>
      <c r="AD328" s="68"/>
      <c r="AE328" s="68"/>
      <c r="AF328" s="68"/>
      <c r="AG328" s="68"/>
      <c r="AH328" s="68"/>
      <c r="AI328" s="68"/>
      <c r="AJ328" s="68"/>
      <c r="AK328" s="68"/>
      <c r="AL328" s="68"/>
      <c r="AM328" s="68"/>
      <c r="AN328" s="68"/>
      <c r="AO328" s="68"/>
      <c r="AP328" s="68"/>
      <c r="AQ328" s="68"/>
      <c r="AR328" s="68"/>
    </row>
    <row r="329" spans="1:44" s="69" customFormat="1" ht="15" customHeight="1" x14ac:dyDescent="0.2">
      <c r="A329" s="59">
        <v>23190480</v>
      </c>
      <c r="B329" s="60" t="s">
        <v>25</v>
      </c>
      <c r="C329" s="60" t="s">
        <v>565</v>
      </c>
      <c r="D329" s="60" t="s">
        <v>564</v>
      </c>
      <c r="E329" s="60" t="s">
        <v>532</v>
      </c>
      <c r="F329" s="60">
        <v>8</v>
      </c>
      <c r="G329" s="60">
        <v>228</v>
      </c>
      <c r="H329" s="61">
        <v>-73.507499999999993</v>
      </c>
      <c r="I329" s="62">
        <v>8.0988888900000013</v>
      </c>
      <c r="J329" s="63">
        <v>29.486666666666668</v>
      </c>
      <c r="K329" s="64">
        <v>42.203333333333333</v>
      </c>
      <c r="L329" s="64">
        <v>67.243333333333325</v>
      </c>
      <c r="M329" s="64">
        <v>192.19</v>
      </c>
      <c r="N329" s="64">
        <v>245.46</v>
      </c>
      <c r="O329" s="64">
        <v>176.76333333333332</v>
      </c>
      <c r="P329" s="64">
        <v>145.08275862068965</v>
      </c>
      <c r="Q329" s="64">
        <v>181.90333333333334</v>
      </c>
      <c r="R329" s="64">
        <v>216.53793103448277</v>
      </c>
      <c r="S329" s="64">
        <v>226.05</v>
      </c>
      <c r="T329" s="64">
        <v>172.37931034482759</v>
      </c>
      <c r="U329" s="64">
        <v>47.2</v>
      </c>
      <c r="V329" s="65">
        <v>1742.5000000000002</v>
      </c>
      <c r="W329" s="66">
        <v>357</v>
      </c>
      <c r="X329" s="67">
        <v>0.9916666666666667</v>
      </c>
      <c r="Y329" s="68"/>
      <c r="Z329" s="68"/>
      <c r="AA329" s="68"/>
      <c r="AB329" s="68"/>
      <c r="AC329" s="68"/>
      <c r="AD329" s="68"/>
      <c r="AE329" s="68"/>
      <c r="AF329" s="68"/>
      <c r="AG329" s="68"/>
      <c r="AH329" s="68"/>
      <c r="AI329" s="68"/>
      <c r="AJ329" s="68"/>
      <c r="AK329" s="68"/>
      <c r="AL329" s="68"/>
      <c r="AM329" s="68"/>
      <c r="AN329" s="68"/>
      <c r="AO329" s="68"/>
      <c r="AP329" s="68"/>
      <c r="AQ329" s="68"/>
      <c r="AR329" s="68"/>
    </row>
    <row r="330" spans="1:44" s="69" customFormat="1" ht="15" customHeight="1" x14ac:dyDescent="0.2">
      <c r="A330" s="59">
        <v>16050060</v>
      </c>
      <c r="B330" s="60" t="s">
        <v>25</v>
      </c>
      <c r="C330" s="60" t="s">
        <v>564</v>
      </c>
      <c r="D330" s="60" t="s">
        <v>564</v>
      </c>
      <c r="E330" s="60" t="s">
        <v>532</v>
      </c>
      <c r="F330" s="60">
        <v>8</v>
      </c>
      <c r="G330" s="60">
        <v>1200</v>
      </c>
      <c r="H330" s="61">
        <v>-73.388333329999995</v>
      </c>
      <c r="I330" s="62">
        <v>8.2930555599999991</v>
      </c>
      <c r="J330" s="63">
        <v>19.86</v>
      </c>
      <c r="K330" s="64">
        <v>24.544</v>
      </c>
      <c r="L330" s="64">
        <v>52.203999999999994</v>
      </c>
      <c r="M330" s="64">
        <v>120.47500000000001</v>
      </c>
      <c r="N330" s="64">
        <v>158.24</v>
      </c>
      <c r="O330" s="64">
        <v>110.624</v>
      </c>
      <c r="P330" s="64">
        <v>107.94</v>
      </c>
      <c r="Q330" s="64">
        <v>139.83199999999999</v>
      </c>
      <c r="R330" s="64">
        <v>179.31599999999997</v>
      </c>
      <c r="S330" s="64">
        <v>145.52799999999999</v>
      </c>
      <c r="T330" s="64">
        <v>93.672000000000011</v>
      </c>
      <c r="U330" s="64">
        <v>40.795999999999999</v>
      </c>
      <c r="V330" s="65">
        <v>1193.0309999999999</v>
      </c>
      <c r="W330" s="66">
        <v>299</v>
      </c>
      <c r="X330" s="67">
        <v>0.8305555555555556</v>
      </c>
      <c r="Y330" s="68"/>
      <c r="Z330" s="68"/>
      <c r="AA330" s="68"/>
      <c r="AB330" s="68"/>
      <c r="AC330" s="68"/>
      <c r="AD330" s="68"/>
      <c r="AE330" s="68"/>
      <c r="AF330" s="68"/>
      <c r="AG330" s="68"/>
      <c r="AH330" s="68"/>
      <c r="AI330" s="68"/>
      <c r="AJ330" s="68"/>
      <c r="AK330" s="68"/>
      <c r="AL330" s="68"/>
      <c r="AM330" s="68"/>
      <c r="AN330" s="68"/>
      <c r="AO330" s="68"/>
      <c r="AP330" s="68"/>
      <c r="AQ330" s="68"/>
      <c r="AR330" s="68"/>
    </row>
    <row r="331" spans="1:44" s="69" customFormat="1" ht="15" customHeight="1" x14ac:dyDescent="0.2">
      <c r="A331" s="59">
        <v>23190110</v>
      </c>
      <c r="B331" s="60" t="s">
        <v>25</v>
      </c>
      <c r="C331" s="60" t="s">
        <v>566</v>
      </c>
      <c r="D331" s="60" t="s">
        <v>567</v>
      </c>
      <c r="E331" s="60" t="s">
        <v>532</v>
      </c>
      <c r="F331" s="60">
        <v>8</v>
      </c>
      <c r="G331" s="60">
        <v>164</v>
      </c>
      <c r="H331" s="61">
        <v>-73.428055560000004</v>
      </c>
      <c r="I331" s="62">
        <v>7.8380555599999999</v>
      </c>
      <c r="J331" s="63">
        <v>51.186666666666675</v>
      </c>
      <c r="K331" s="64">
        <v>73.373333333333349</v>
      </c>
      <c r="L331" s="64">
        <v>154.76428571428573</v>
      </c>
      <c r="M331" s="64">
        <v>306.62758620689658</v>
      </c>
      <c r="N331" s="64">
        <v>291.47666666666663</v>
      </c>
      <c r="O331" s="64">
        <v>188.19310344827585</v>
      </c>
      <c r="P331" s="64">
        <v>177.95</v>
      </c>
      <c r="Q331" s="64">
        <v>187.92333333333332</v>
      </c>
      <c r="R331" s="64">
        <v>233.65333333333331</v>
      </c>
      <c r="S331" s="64">
        <v>317.97857142857134</v>
      </c>
      <c r="T331" s="64">
        <v>259.56428571428575</v>
      </c>
      <c r="U331" s="64">
        <v>139.23793103448276</v>
      </c>
      <c r="V331" s="65">
        <v>2381.9290968801315</v>
      </c>
      <c r="W331" s="66">
        <v>351</v>
      </c>
      <c r="X331" s="67">
        <v>0.97499999999999998</v>
      </c>
      <c r="Y331" s="68"/>
      <c r="Z331" s="68"/>
      <c r="AA331" s="68"/>
      <c r="AB331" s="68"/>
      <c r="AC331" s="68"/>
      <c r="AD331" s="68"/>
      <c r="AE331" s="68"/>
      <c r="AF331" s="68"/>
      <c r="AG331" s="68"/>
      <c r="AH331" s="68"/>
      <c r="AI331" s="68"/>
      <c r="AJ331" s="68"/>
      <c r="AK331" s="68"/>
      <c r="AL331" s="68"/>
      <c r="AM331" s="68"/>
      <c r="AN331" s="68"/>
      <c r="AO331" s="68"/>
      <c r="AP331" s="68"/>
      <c r="AQ331" s="68"/>
      <c r="AR331" s="68"/>
    </row>
    <row r="332" spans="1:44" s="69" customFormat="1" ht="15" customHeight="1" x14ac:dyDescent="0.2">
      <c r="A332" s="59">
        <v>23190810</v>
      </c>
      <c r="B332" s="60" t="s">
        <v>25</v>
      </c>
      <c r="C332" s="60" t="s">
        <v>568</v>
      </c>
      <c r="D332" s="60" t="s">
        <v>567</v>
      </c>
      <c r="E332" s="60" t="s">
        <v>532</v>
      </c>
      <c r="F332" s="60">
        <v>8</v>
      </c>
      <c r="G332" s="60">
        <v>650</v>
      </c>
      <c r="H332" s="61">
        <v>-73.321444439999993</v>
      </c>
      <c r="I332" s="62">
        <v>7.8126111099999997</v>
      </c>
      <c r="J332" s="63">
        <v>84.466666666666669</v>
      </c>
      <c r="K332" s="64">
        <v>87.492000000000004</v>
      </c>
      <c r="L332" s="64">
        <v>206.34</v>
      </c>
      <c r="M332" s="64">
        <v>289.51923076923077</v>
      </c>
      <c r="N332" s="64">
        <v>278.15000000000003</v>
      </c>
      <c r="O332" s="64">
        <v>176.11538461538461</v>
      </c>
      <c r="P332" s="64">
        <v>132.74615384615385</v>
      </c>
      <c r="Q332" s="64">
        <v>164.88</v>
      </c>
      <c r="R332" s="64">
        <v>206.46</v>
      </c>
      <c r="S332" s="64">
        <v>329.74</v>
      </c>
      <c r="T332" s="64">
        <v>311.74400000000003</v>
      </c>
      <c r="U332" s="64">
        <v>171.66153846153844</v>
      </c>
      <c r="V332" s="65">
        <v>2439.3149743589743</v>
      </c>
      <c r="W332" s="66">
        <v>304</v>
      </c>
      <c r="X332" s="67">
        <v>0.84444444444444444</v>
      </c>
      <c r="Y332" s="68"/>
      <c r="Z332" s="68"/>
      <c r="AA332" s="68"/>
      <c r="AB332" s="68"/>
      <c r="AC332" s="68"/>
      <c r="AD332" s="68"/>
      <c r="AE332" s="68"/>
      <c r="AF332" s="68"/>
      <c r="AG332" s="68"/>
      <c r="AH332" s="68"/>
      <c r="AI332" s="68"/>
      <c r="AJ332" s="68"/>
      <c r="AK332" s="68"/>
      <c r="AL332" s="68"/>
      <c r="AM332" s="68"/>
      <c r="AN332" s="68"/>
      <c r="AO332" s="68"/>
      <c r="AP332" s="68"/>
      <c r="AQ332" s="68"/>
      <c r="AR332" s="68"/>
    </row>
    <row r="333" spans="1:44" s="69" customFormat="1" ht="15" customHeight="1" x14ac:dyDescent="0.2">
      <c r="A333" s="59">
        <v>23190500</v>
      </c>
      <c r="B333" s="60" t="s">
        <v>25</v>
      </c>
      <c r="C333" s="60" t="s">
        <v>567</v>
      </c>
      <c r="D333" s="60" t="s">
        <v>567</v>
      </c>
      <c r="E333" s="60" t="s">
        <v>532</v>
      </c>
      <c r="F333" s="60">
        <v>8</v>
      </c>
      <c r="G333" s="60">
        <v>134</v>
      </c>
      <c r="H333" s="61">
        <v>-73.388333329999995</v>
      </c>
      <c r="I333" s="62">
        <v>7.7597222200000004</v>
      </c>
      <c r="J333" s="63">
        <v>60.962962962962962</v>
      </c>
      <c r="K333" s="64">
        <v>86.888888888888886</v>
      </c>
      <c r="L333" s="64">
        <v>140.69230769230768</v>
      </c>
      <c r="M333" s="64">
        <v>288.67307692307691</v>
      </c>
      <c r="N333" s="64">
        <v>308.07407407407408</v>
      </c>
      <c r="O333" s="64">
        <v>189.65517241379311</v>
      </c>
      <c r="P333" s="64">
        <v>148.44827586206895</v>
      </c>
      <c r="Q333" s="64">
        <v>169.47499999999999</v>
      </c>
      <c r="R333" s="64">
        <v>222.83793103448278</v>
      </c>
      <c r="S333" s="64">
        <v>316.07407407407408</v>
      </c>
      <c r="T333" s="64">
        <v>276.96153846153845</v>
      </c>
      <c r="U333" s="64">
        <v>137.66666666666666</v>
      </c>
      <c r="V333" s="65">
        <v>2346.4099690539347</v>
      </c>
      <c r="W333" s="66">
        <v>328</v>
      </c>
      <c r="X333" s="67">
        <v>0.91111111111111109</v>
      </c>
      <c r="Y333" s="68"/>
      <c r="Z333" s="68"/>
      <c r="AA333" s="68"/>
      <c r="AB333" s="68"/>
      <c r="AC333" s="68"/>
      <c r="AD333" s="68"/>
      <c r="AE333" s="68"/>
      <c r="AF333" s="68"/>
      <c r="AG333" s="68"/>
      <c r="AH333" s="68"/>
      <c r="AI333" s="68"/>
      <c r="AJ333" s="68"/>
      <c r="AK333" s="68"/>
      <c r="AL333" s="68"/>
      <c r="AM333" s="68"/>
      <c r="AN333" s="68"/>
      <c r="AO333" s="68"/>
      <c r="AP333" s="68"/>
      <c r="AQ333" s="68"/>
      <c r="AR333" s="68"/>
    </row>
    <row r="334" spans="1:44" s="69" customFormat="1" ht="15" customHeight="1" x14ac:dyDescent="0.2">
      <c r="A334" s="59">
        <v>28020590</v>
      </c>
      <c r="B334" s="60" t="s">
        <v>25</v>
      </c>
      <c r="C334" s="60" t="s">
        <v>31</v>
      </c>
      <c r="D334" s="60" t="s">
        <v>570</v>
      </c>
      <c r="E334" s="60" t="s">
        <v>532</v>
      </c>
      <c r="F334" s="60">
        <v>5</v>
      </c>
      <c r="G334" s="60">
        <v>140</v>
      </c>
      <c r="H334" s="61">
        <v>-73.221722220000004</v>
      </c>
      <c r="I334" s="62">
        <v>10.152388890000001</v>
      </c>
      <c r="J334" s="63">
        <v>19.733333333333334</v>
      </c>
      <c r="K334" s="64">
        <v>32.206666666666663</v>
      </c>
      <c r="L334" s="64">
        <v>64.22</v>
      </c>
      <c r="M334" s="64">
        <v>148.04482758620691</v>
      </c>
      <c r="N334" s="64">
        <v>177.50666666666666</v>
      </c>
      <c r="O334" s="64">
        <v>112.73</v>
      </c>
      <c r="P334" s="64">
        <v>93.32</v>
      </c>
      <c r="Q334" s="64">
        <v>103.50357142857142</v>
      </c>
      <c r="R334" s="64">
        <v>144.70344827586206</v>
      </c>
      <c r="S334" s="64">
        <v>191.26785714285714</v>
      </c>
      <c r="T334" s="64">
        <v>142.69666666666669</v>
      </c>
      <c r="U334" s="64">
        <v>42.333333333333343</v>
      </c>
      <c r="V334" s="65">
        <v>1272.266371100164</v>
      </c>
      <c r="W334" s="66">
        <v>354</v>
      </c>
      <c r="X334" s="67">
        <v>0.98333333333333328</v>
      </c>
      <c r="Y334" s="68"/>
      <c r="Z334" s="68"/>
      <c r="AA334" s="68"/>
      <c r="AB334" s="68"/>
      <c r="AC334" s="68"/>
      <c r="AD334" s="68"/>
      <c r="AE334" s="68"/>
      <c r="AF334" s="68"/>
      <c r="AG334" s="68"/>
      <c r="AH334" s="68"/>
      <c r="AI334" s="68"/>
      <c r="AJ334" s="68"/>
      <c r="AK334" s="68"/>
      <c r="AL334" s="68"/>
      <c r="AM334" s="68"/>
      <c r="AN334" s="68"/>
      <c r="AO334" s="68"/>
      <c r="AP334" s="68"/>
      <c r="AQ334" s="68"/>
      <c r="AR334" s="68"/>
    </row>
    <row r="335" spans="1:44" s="69" customFormat="1" ht="15" customHeight="1" x14ac:dyDescent="0.2">
      <c r="A335" s="59">
        <v>28020410</v>
      </c>
      <c r="B335" s="60" t="s">
        <v>25</v>
      </c>
      <c r="C335" s="60" t="s">
        <v>571</v>
      </c>
      <c r="D335" s="60" t="s">
        <v>570</v>
      </c>
      <c r="E335" s="60" t="s">
        <v>532</v>
      </c>
      <c r="F335" s="60">
        <v>5</v>
      </c>
      <c r="G335" s="60">
        <v>150</v>
      </c>
      <c r="H335" s="61">
        <v>-73.317027779999989</v>
      </c>
      <c r="I335" s="62">
        <v>10.184166670000002</v>
      </c>
      <c r="J335" s="63">
        <v>13.607142857142858</v>
      </c>
      <c r="K335" s="64">
        <v>18.87037037037037</v>
      </c>
      <c r="L335" s="64">
        <v>39.777777777777779</v>
      </c>
      <c r="M335" s="64">
        <v>141.19230769230768</v>
      </c>
      <c r="N335" s="64">
        <v>168.21111111111111</v>
      </c>
      <c r="O335" s="64">
        <v>139.7607142857143</v>
      </c>
      <c r="P335" s="64">
        <v>101.48571428571428</v>
      </c>
      <c r="Q335" s="64">
        <v>125.075</v>
      </c>
      <c r="R335" s="64">
        <v>148.024</v>
      </c>
      <c r="S335" s="64">
        <v>184.53599999999997</v>
      </c>
      <c r="T335" s="64">
        <v>158.62400000000002</v>
      </c>
      <c r="U335" s="64">
        <v>41.222222222222221</v>
      </c>
      <c r="V335" s="65">
        <v>1280.3863606023606</v>
      </c>
      <c r="W335" s="66">
        <v>321</v>
      </c>
      <c r="X335" s="67">
        <v>0.89166666666666672</v>
      </c>
      <c r="Y335" s="68"/>
      <c r="Z335" s="68"/>
      <c r="AA335" s="68"/>
      <c r="AB335" s="68"/>
      <c r="AC335" s="68"/>
      <c r="AD335" s="68"/>
      <c r="AE335" s="68"/>
      <c r="AF335" s="68"/>
      <c r="AG335" s="68"/>
      <c r="AH335" s="68"/>
      <c r="AI335" s="68"/>
      <c r="AJ335" s="68"/>
      <c r="AK335" s="68"/>
      <c r="AL335" s="68"/>
      <c r="AM335" s="68"/>
      <c r="AN335" s="68"/>
      <c r="AO335" s="68"/>
      <c r="AP335" s="68"/>
      <c r="AQ335" s="68"/>
      <c r="AR335" s="68"/>
    </row>
    <row r="336" spans="1:44" s="69" customFormat="1" ht="15" customHeight="1" x14ac:dyDescent="0.2">
      <c r="A336" s="59">
        <v>28020420</v>
      </c>
      <c r="B336" s="60" t="s">
        <v>25</v>
      </c>
      <c r="C336" s="60" t="s">
        <v>572</v>
      </c>
      <c r="D336" s="60" t="s">
        <v>570</v>
      </c>
      <c r="E336" s="60" t="s">
        <v>532</v>
      </c>
      <c r="F336" s="60">
        <v>5</v>
      </c>
      <c r="G336" s="60">
        <v>70</v>
      </c>
      <c r="H336" s="61">
        <v>-73.547694440000001</v>
      </c>
      <c r="I336" s="62">
        <v>9.8446111100000007</v>
      </c>
      <c r="J336" s="63">
        <v>11.32</v>
      </c>
      <c r="K336" s="64">
        <v>23.72</v>
      </c>
      <c r="L336" s="64">
        <v>112.08333333333333</v>
      </c>
      <c r="M336" s="64">
        <v>174.23076923076923</v>
      </c>
      <c r="N336" s="64">
        <v>202.42307692307693</v>
      </c>
      <c r="O336" s="64">
        <v>153.30769230769232</v>
      </c>
      <c r="P336" s="64">
        <v>131.30769230769232</v>
      </c>
      <c r="Q336" s="64">
        <v>153.07692307692307</v>
      </c>
      <c r="R336" s="64">
        <v>164.46153846153845</v>
      </c>
      <c r="S336" s="64">
        <v>165.58333333333334</v>
      </c>
      <c r="T336" s="64">
        <v>148.625</v>
      </c>
      <c r="U336" s="64">
        <v>55.041666666666664</v>
      </c>
      <c r="V336" s="65">
        <v>1495.1810256410258</v>
      </c>
      <c r="W336" s="66">
        <v>302</v>
      </c>
      <c r="X336" s="67">
        <v>0.83888888888888891</v>
      </c>
      <c r="Y336" s="68"/>
      <c r="Z336" s="68"/>
      <c r="AA336" s="68"/>
      <c r="AB336" s="68"/>
      <c r="AC336" s="68"/>
      <c r="AD336" s="68"/>
      <c r="AE336" s="68"/>
      <c r="AF336" s="68"/>
      <c r="AG336" s="68"/>
      <c r="AH336" s="68"/>
      <c r="AI336" s="68"/>
      <c r="AJ336" s="68"/>
      <c r="AK336" s="68"/>
      <c r="AL336" s="68"/>
      <c r="AM336" s="68"/>
      <c r="AN336" s="68"/>
      <c r="AO336" s="68"/>
      <c r="AP336" s="68"/>
      <c r="AQ336" s="68"/>
      <c r="AR336" s="68"/>
    </row>
    <row r="337" spans="1:44" s="69" customFormat="1" ht="15" customHeight="1" x14ac:dyDescent="0.2">
      <c r="A337" s="59">
        <v>23190520</v>
      </c>
      <c r="B337" s="60" t="s">
        <v>25</v>
      </c>
      <c r="C337" s="60" t="s">
        <v>416</v>
      </c>
      <c r="D337" s="60" t="s">
        <v>573</v>
      </c>
      <c r="E337" s="60" t="s">
        <v>532</v>
      </c>
      <c r="F337" s="60">
        <v>8</v>
      </c>
      <c r="G337" s="60">
        <v>271</v>
      </c>
      <c r="H337" s="61">
        <v>-73.439722220000007</v>
      </c>
      <c r="I337" s="62">
        <v>7.9955555599999997</v>
      </c>
      <c r="J337" s="63">
        <v>59.111111111111114</v>
      </c>
      <c r="K337" s="64">
        <v>59.321428571428569</v>
      </c>
      <c r="L337" s="64">
        <v>152</v>
      </c>
      <c r="M337" s="64">
        <v>308.58148148148149</v>
      </c>
      <c r="N337" s="64">
        <v>369.95862068965516</v>
      </c>
      <c r="O337" s="64">
        <v>206.87333333333336</v>
      </c>
      <c r="P337" s="64">
        <v>202.83333333333334</v>
      </c>
      <c r="Q337" s="64">
        <v>187.06896551724137</v>
      </c>
      <c r="R337" s="64">
        <v>275.89666666666665</v>
      </c>
      <c r="S337" s="64">
        <v>396.17241379310343</v>
      </c>
      <c r="T337" s="64">
        <v>277.20714285714286</v>
      </c>
      <c r="U337" s="64">
        <v>141.79310344827587</v>
      </c>
      <c r="V337" s="65">
        <v>2636.8176008027731</v>
      </c>
      <c r="W337" s="66">
        <v>345</v>
      </c>
      <c r="X337" s="67">
        <v>0.95833333333333337</v>
      </c>
      <c r="Y337" s="68"/>
      <c r="Z337" s="68"/>
      <c r="AA337" s="68"/>
      <c r="AB337" s="68"/>
      <c r="AC337" s="68"/>
      <c r="AD337" s="68"/>
      <c r="AE337" s="68"/>
      <c r="AF337" s="68"/>
      <c r="AG337" s="68"/>
      <c r="AH337" s="68"/>
      <c r="AI337" s="68"/>
      <c r="AJ337" s="68"/>
      <c r="AK337" s="68"/>
      <c r="AL337" s="68"/>
      <c r="AM337" s="68"/>
      <c r="AN337" s="68"/>
      <c r="AO337" s="68"/>
      <c r="AP337" s="68"/>
      <c r="AQ337" s="68"/>
      <c r="AR337" s="68"/>
    </row>
    <row r="338" spans="1:44" s="69" customFormat="1" ht="15" customHeight="1" x14ac:dyDescent="0.2">
      <c r="A338" s="59">
        <v>25020090</v>
      </c>
      <c r="B338" s="60" t="s">
        <v>25</v>
      </c>
      <c r="C338" s="60" t="s">
        <v>574</v>
      </c>
      <c r="D338" s="60" t="s">
        <v>574</v>
      </c>
      <c r="E338" s="60" t="s">
        <v>532</v>
      </c>
      <c r="F338" s="60">
        <v>5</v>
      </c>
      <c r="G338" s="60">
        <v>20</v>
      </c>
      <c r="H338" s="61">
        <v>-73.815444439999993</v>
      </c>
      <c r="I338" s="62">
        <v>8.8603888900000012</v>
      </c>
      <c r="J338" s="63">
        <v>14.466666666666667</v>
      </c>
      <c r="K338" s="64">
        <v>33.706666666666671</v>
      </c>
      <c r="L338" s="64">
        <v>79.113793103448288</v>
      </c>
      <c r="M338" s="64">
        <v>131.7392857142857</v>
      </c>
      <c r="N338" s="64">
        <v>256.54814814814813</v>
      </c>
      <c r="O338" s="64">
        <v>174.49310344827586</v>
      </c>
      <c r="P338" s="64">
        <v>153.18214285714288</v>
      </c>
      <c r="Q338" s="64">
        <v>198.10689655172416</v>
      </c>
      <c r="R338" s="64">
        <v>253.32142857142858</v>
      </c>
      <c r="S338" s="64">
        <v>313.19666666666666</v>
      </c>
      <c r="T338" s="64">
        <v>232.26000000000002</v>
      </c>
      <c r="U338" s="64">
        <v>67.817241379310346</v>
      </c>
      <c r="V338" s="65">
        <v>1907.9520397737642</v>
      </c>
      <c r="W338" s="66">
        <v>347</v>
      </c>
      <c r="X338" s="67">
        <v>0.96388888888888891</v>
      </c>
      <c r="Y338" s="68"/>
      <c r="Z338" s="68"/>
      <c r="AA338" s="68"/>
      <c r="AB338" s="68"/>
      <c r="AC338" s="68"/>
      <c r="AD338" s="68"/>
      <c r="AE338" s="68"/>
      <c r="AF338" s="68"/>
      <c r="AG338" s="68"/>
      <c r="AH338" s="68"/>
      <c r="AI338" s="68"/>
      <c r="AJ338" s="68"/>
      <c r="AK338" s="68"/>
      <c r="AL338" s="68"/>
      <c r="AM338" s="68"/>
      <c r="AN338" s="68"/>
      <c r="AO338" s="68"/>
      <c r="AP338" s="68"/>
      <c r="AQ338" s="68"/>
      <c r="AR338" s="68"/>
    </row>
    <row r="339" spans="1:44" s="69" customFormat="1" ht="15" customHeight="1" x14ac:dyDescent="0.2">
      <c r="A339" s="59">
        <v>28010360</v>
      </c>
      <c r="B339" s="60" t="s">
        <v>25</v>
      </c>
      <c r="C339" s="60" t="s">
        <v>577</v>
      </c>
      <c r="D339" s="60" t="s">
        <v>576</v>
      </c>
      <c r="E339" s="60" t="s">
        <v>532</v>
      </c>
      <c r="F339" s="60">
        <v>5</v>
      </c>
      <c r="G339" s="60">
        <v>800</v>
      </c>
      <c r="H339" s="61">
        <v>-73.353055560000001</v>
      </c>
      <c r="I339" s="62">
        <v>10.697333330000001</v>
      </c>
      <c r="J339" s="63">
        <v>35.112000000000002</v>
      </c>
      <c r="K339" s="64">
        <v>19.75925925925926</v>
      </c>
      <c r="L339" s="64">
        <v>51.459259259259255</v>
      </c>
      <c r="M339" s="64">
        <v>150.61851851851856</v>
      </c>
      <c r="N339" s="64">
        <v>250.70740740740737</v>
      </c>
      <c r="O339" s="64">
        <v>130.61481481481482</v>
      </c>
      <c r="P339" s="64">
        <v>129.41851851851851</v>
      </c>
      <c r="Q339" s="64">
        <v>199.50370370370371</v>
      </c>
      <c r="R339" s="64">
        <v>279.7074074074074</v>
      </c>
      <c r="S339" s="64">
        <v>343.65000000000003</v>
      </c>
      <c r="T339" s="64">
        <v>261.23571428571421</v>
      </c>
      <c r="U339" s="64">
        <v>42.083333333333336</v>
      </c>
      <c r="V339" s="65">
        <v>1893.8699365079365</v>
      </c>
      <c r="W339" s="66">
        <v>319</v>
      </c>
      <c r="X339" s="67">
        <v>0.88611111111111107</v>
      </c>
      <c r="Y339" s="68"/>
      <c r="Z339" s="68"/>
      <c r="AA339" s="68"/>
      <c r="AB339" s="68"/>
      <c r="AC339" s="68"/>
      <c r="AD339" s="68"/>
      <c r="AE339" s="68"/>
      <c r="AF339" s="68"/>
      <c r="AG339" s="68"/>
      <c r="AH339" s="68"/>
      <c r="AI339" s="68"/>
      <c r="AJ339" s="68"/>
      <c r="AK339" s="68"/>
      <c r="AL339" s="68"/>
      <c r="AM339" s="68"/>
      <c r="AN339" s="68"/>
      <c r="AO339" s="68"/>
      <c r="AP339" s="68"/>
      <c r="AQ339" s="68"/>
      <c r="AR339" s="68"/>
    </row>
    <row r="340" spans="1:44" s="69" customFormat="1" ht="15" customHeight="1" x14ac:dyDescent="0.2">
      <c r="A340" s="59">
        <v>28030190</v>
      </c>
      <c r="B340" s="60" t="s">
        <v>25</v>
      </c>
      <c r="C340" s="60" t="s">
        <v>578</v>
      </c>
      <c r="D340" s="60" t="s">
        <v>576</v>
      </c>
      <c r="E340" s="60" t="s">
        <v>532</v>
      </c>
      <c r="F340" s="60">
        <v>5</v>
      </c>
      <c r="G340" s="60">
        <v>220</v>
      </c>
      <c r="H340" s="61">
        <v>-73.731722220000009</v>
      </c>
      <c r="I340" s="62">
        <v>10.088694439999999</v>
      </c>
      <c r="J340" s="63">
        <v>10.151724137931033</v>
      </c>
      <c r="K340" s="64">
        <v>31.820689655172412</v>
      </c>
      <c r="L340" s="64">
        <v>44.61071428571428</v>
      </c>
      <c r="M340" s="64">
        <v>135.52758620689656</v>
      </c>
      <c r="N340" s="64">
        <v>105.07586206896551</v>
      </c>
      <c r="O340" s="64">
        <v>99.065517241379311</v>
      </c>
      <c r="P340" s="64">
        <v>106.93448275862069</v>
      </c>
      <c r="Q340" s="64">
        <v>108.49285714285715</v>
      </c>
      <c r="R340" s="64">
        <v>127.15517241379311</v>
      </c>
      <c r="S340" s="64">
        <v>139.4</v>
      </c>
      <c r="T340" s="64">
        <v>90.821428571428569</v>
      </c>
      <c r="U340" s="64">
        <v>40.137931034482762</v>
      </c>
      <c r="V340" s="65">
        <v>1039.1939655172414</v>
      </c>
      <c r="W340" s="66">
        <v>345</v>
      </c>
      <c r="X340" s="67">
        <v>0.95833333333333337</v>
      </c>
      <c r="Y340" s="68"/>
      <c r="Z340" s="68"/>
      <c r="AA340" s="68"/>
      <c r="AB340" s="68"/>
      <c r="AC340" s="68"/>
      <c r="AD340" s="68"/>
      <c r="AE340" s="68"/>
      <c r="AF340" s="68"/>
      <c r="AG340" s="68"/>
      <c r="AH340" s="68"/>
      <c r="AI340" s="68"/>
      <c r="AJ340" s="68"/>
      <c r="AK340" s="68"/>
      <c r="AL340" s="68"/>
      <c r="AM340" s="68"/>
      <c r="AN340" s="68"/>
      <c r="AO340" s="68"/>
      <c r="AP340" s="68"/>
      <c r="AQ340" s="68"/>
      <c r="AR340" s="68"/>
    </row>
    <row r="341" spans="1:44" s="69" customFormat="1" ht="15" customHeight="1" x14ac:dyDescent="0.2">
      <c r="A341" s="59">
        <v>28035020</v>
      </c>
      <c r="B341" s="60" t="s">
        <v>41</v>
      </c>
      <c r="C341" s="60" t="s">
        <v>579</v>
      </c>
      <c r="D341" s="60" t="s">
        <v>576</v>
      </c>
      <c r="E341" s="60" t="s">
        <v>532</v>
      </c>
      <c r="F341" s="60">
        <v>5</v>
      </c>
      <c r="G341" s="60">
        <v>110</v>
      </c>
      <c r="H341" s="61">
        <v>-73.319444439999998</v>
      </c>
      <c r="I341" s="62">
        <v>10.363055559999999</v>
      </c>
      <c r="J341" s="63">
        <v>9.3119999999999994</v>
      </c>
      <c r="K341" s="64">
        <v>11.492592592592594</v>
      </c>
      <c r="L341" s="64">
        <v>39.003846153846148</v>
      </c>
      <c r="M341" s="64">
        <v>124.39166666666669</v>
      </c>
      <c r="N341" s="64">
        <v>178.95</v>
      </c>
      <c r="O341" s="64">
        <v>121.788</v>
      </c>
      <c r="P341" s="64">
        <v>95.195999999999998</v>
      </c>
      <c r="Q341" s="64">
        <v>133.42499999999998</v>
      </c>
      <c r="R341" s="64">
        <v>159.28399999999999</v>
      </c>
      <c r="S341" s="64">
        <v>190.53333333333336</v>
      </c>
      <c r="T341" s="64">
        <v>115.95925925925927</v>
      </c>
      <c r="U341" s="64">
        <v>39.292857142857144</v>
      </c>
      <c r="V341" s="65">
        <v>1218.6285551485551</v>
      </c>
      <c r="W341" s="66">
        <v>309</v>
      </c>
      <c r="X341" s="67">
        <v>0.85833333333333328</v>
      </c>
      <c r="Y341" s="68"/>
      <c r="Z341" s="68"/>
      <c r="AA341" s="68"/>
      <c r="AB341" s="68"/>
      <c r="AC341" s="68"/>
      <c r="AD341" s="68"/>
      <c r="AE341" s="68"/>
      <c r="AF341" s="68"/>
      <c r="AG341" s="68"/>
      <c r="AH341" s="68"/>
      <c r="AI341" s="68"/>
      <c r="AJ341" s="68"/>
      <c r="AK341" s="68"/>
      <c r="AL341" s="68"/>
      <c r="AM341" s="68"/>
      <c r="AN341" s="68"/>
      <c r="AO341" s="68"/>
      <c r="AP341" s="68"/>
      <c r="AQ341" s="68"/>
      <c r="AR341" s="68"/>
    </row>
    <row r="342" spans="1:44" s="69" customFormat="1" ht="15" customHeight="1" x14ac:dyDescent="0.2">
      <c r="A342" s="59">
        <v>28020150</v>
      </c>
      <c r="B342" s="60" t="s">
        <v>25</v>
      </c>
      <c r="C342" s="60" t="s">
        <v>580</v>
      </c>
      <c r="D342" s="60" t="s">
        <v>576</v>
      </c>
      <c r="E342" s="60" t="s">
        <v>532</v>
      </c>
      <c r="F342" s="60">
        <v>5</v>
      </c>
      <c r="G342" s="60">
        <v>60</v>
      </c>
      <c r="H342" s="61">
        <v>-73.668833329999998</v>
      </c>
      <c r="I342" s="62">
        <v>10.029972219999999</v>
      </c>
      <c r="J342" s="63">
        <v>7.72</v>
      </c>
      <c r="K342" s="64">
        <v>25.12</v>
      </c>
      <c r="L342" s="64">
        <v>63.083333333333336</v>
      </c>
      <c r="M342" s="64">
        <v>106.83333333333333</v>
      </c>
      <c r="N342" s="64">
        <v>145.125</v>
      </c>
      <c r="O342" s="64">
        <v>102.15600000000001</v>
      </c>
      <c r="P342" s="64">
        <v>114.5</v>
      </c>
      <c r="Q342" s="64">
        <v>146.62083333333334</v>
      </c>
      <c r="R342" s="64">
        <v>148.42499999999998</v>
      </c>
      <c r="S342" s="64">
        <v>179.96</v>
      </c>
      <c r="T342" s="64">
        <v>156.70833333333334</v>
      </c>
      <c r="U342" s="64">
        <v>43.916666666666664</v>
      </c>
      <c r="V342" s="65">
        <v>1240.1685</v>
      </c>
      <c r="W342" s="66">
        <v>293</v>
      </c>
      <c r="X342" s="67">
        <v>0.81388888888888888</v>
      </c>
      <c r="Y342" s="68"/>
      <c r="Z342" s="68"/>
      <c r="AA342" s="68"/>
      <c r="AB342" s="68"/>
      <c r="AC342" s="68"/>
      <c r="AD342" s="68"/>
      <c r="AE342" s="68"/>
      <c r="AF342" s="68"/>
      <c r="AG342" s="68"/>
      <c r="AH342" s="68"/>
      <c r="AI342" s="68"/>
      <c r="AJ342" s="68"/>
      <c r="AK342" s="68"/>
      <c r="AL342" s="68"/>
      <c r="AM342" s="68"/>
      <c r="AN342" s="68"/>
      <c r="AO342" s="68"/>
      <c r="AP342" s="68"/>
      <c r="AQ342" s="68"/>
      <c r="AR342" s="68"/>
    </row>
    <row r="343" spans="1:44" s="69" customFormat="1" ht="15" customHeight="1" x14ac:dyDescent="0.2">
      <c r="A343" s="59">
        <v>28010370</v>
      </c>
      <c r="B343" s="60" t="s">
        <v>25</v>
      </c>
      <c r="C343" s="60" t="s">
        <v>581</v>
      </c>
      <c r="D343" s="60" t="s">
        <v>576</v>
      </c>
      <c r="E343" s="60" t="s">
        <v>532</v>
      </c>
      <c r="F343" s="60">
        <v>5</v>
      </c>
      <c r="G343" s="60">
        <v>180</v>
      </c>
      <c r="H343" s="61">
        <v>-73.325444439999998</v>
      </c>
      <c r="I343" s="62">
        <v>10.307083330000001</v>
      </c>
      <c r="J343" s="63">
        <v>8.0500000000000007</v>
      </c>
      <c r="K343" s="64">
        <v>17.137931034482758</v>
      </c>
      <c r="L343" s="64">
        <v>54.6</v>
      </c>
      <c r="M343" s="64">
        <v>140.89333333333335</v>
      </c>
      <c r="N343" s="64">
        <v>196.4</v>
      </c>
      <c r="O343" s="64">
        <v>122.1</v>
      </c>
      <c r="P343" s="64">
        <v>112.16666666666667</v>
      </c>
      <c r="Q343" s="64">
        <v>159.69999999999999</v>
      </c>
      <c r="R343" s="64">
        <v>177.96666666666667</v>
      </c>
      <c r="S343" s="64">
        <v>198.41379310344828</v>
      </c>
      <c r="T343" s="64">
        <v>120.96666666666667</v>
      </c>
      <c r="U343" s="64">
        <v>41.666666666666664</v>
      </c>
      <c r="V343" s="65">
        <v>1350.0617241379312</v>
      </c>
      <c r="W343" s="66">
        <v>358</v>
      </c>
      <c r="X343" s="67">
        <v>0.99444444444444446</v>
      </c>
      <c r="Y343" s="68"/>
      <c r="Z343" s="68"/>
      <c r="AA343" s="68"/>
      <c r="AB343" s="68"/>
      <c r="AC343" s="68"/>
      <c r="AD343" s="68"/>
      <c r="AE343" s="68"/>
      <c r="AF343" s="68"/>
      <c r="AG343" s="68"/>
      <c r="AH343" s="68"/>
      <c r="AI343" s="68"/>
      <c r="AJ343" s="68"/>
      <c r="AK343" s="68"/>
      <c r="AL343" s="68"/>
      <c r="AM343" s="68"/>
      <c r="AN343" s="68"/>
      <c r="AO343" s="68"/>
      <c r="AP343" s="68"/>
      <c r="AQ343" s="68"/>
      <c r="AR343" s="68"/>
    </row>
    <row r="344" spans="1:44" s="69" customFormat="1" ht="15" customHeight="1" x14ac:dyDescent="0.2">
      <c r="A344" s="59">
        <v>28010090</v>
      </c>
      <c r="B344" s="60" t="s">
        <v>25</v>
      </c>
      <c r="C344" s="60" t="s">
        <v>582</v>
      </c>
      <c r="D344" s="60" t="s">
        <v>576</v>
      </c>
      <c r="E344" s="60" t="s">
        <v>532</v>
      </c>
      <c r="F344" s="60">
        <v>5</v>
      </c>
      <c r="G344" s="60">
        <v>450</v>
      </c>
      <c r="H344" s="61">
        <v>-73.211611110000007</v>
      </c>
      <c r="I344" s="62">
        <v>10.70386111</v>
      </c>
      <c r="J344" s="63">
        <v>5.3793103448275863</v>
      </c>
      <c r="K344" s="64">
        <v>9.2068965517241388</v>
      </c>
      <c r="L344" s="64">
        <v>20.714285714285715</v>
      </c>
      <c r="M344" s="64">
        <v>115.24285714285715</v>
      </c>
      <c r="N344" s="64">
        <v>185.81666666666666</v>
      </c>
      <c r="O344" s="64">
        <v>108.03448275862068</v>
      </c>
      <c r="P344" s="64">
        <v>69.86666666666666</v>
      </c>
      <c r="Q344" s="64">
        <v>119.23333333333333</v>
      </c>
      <c r="R344" s="64">
        <v>159.24137931034483</v>
      </c>
      <c r="S344" s="64">
        <v>225.60714285714286</v>
      </c>
      <c r="T344" s="64">
        <v>132.30000000000001</v>
      </c>
      <c r="U344" s="64">
        <v>33.799999999999997</v>
      </c>
      <c r="V344" s="65">
        <v>1184.4430213464695</v>
      </c>
      <c r="W344" s="66">
        <v>350</v>
      </c>
      <c r="X344" s="67">
        <v>0.97222222222222221</v>
      </c>
      <c r="Y344" s="68"/>
      <c r="Z344" s="68"/>
      <c r="AA344" s="68"/>
      <c r="AB344" s="68"/>
      <c r="AC344" s="68"/>
      <c r="AD344" s="68"/>
      <c r="AE344" s="68"/>
      <c r="AF344" s="68"/>
      <c r="AG344" s="68"/>
      <c r="AH344" s="68"/>
      <c r="AI344" s="68"/>
      <c r="AJ344" s="68"/>
      <c r="AK344" s="68"/>
      <c r="AL344" s="68"/>
      <c r="AM344" s="68"/>
      <c r="AN344" s="68"/>
      <c r="AO344" s="68"/>
      <c r="AP344" s="68"/>
      <c r="AQ344" s="68"/>
      <c r="AR344" s="68"/>
    </row>
    <row r="345" spans="1:44" s="69" customFormat="1" ht="15" customHeight="1" x14ac:dyDescent="0.2">
      <c r="A345" s="59">
        <v>28030220</v>
      </c>
      <c r="B345" s="60" t="s">
        <v>25</v>
      </c>
      <c r="C345" s="60" t="s">
        <v>583</v>
      </c>
      <c r="D345" s="60" t="s">
        <v>576</v>
      </c>
      <c r="E345" s="60" t="s">
        <v>532</v>
      </c>
      <c r="F345" s="60">
        <v>5</v>
      </c>
      <c r="G345" s="60">
        <v>244</v>
      </c>
      <c r="H345" s="61">
        <v>-73.444138890000005</v>
      </c>
      <c r="I345" s="62">
        <v>10.347055559999999</v>
      </c>
      <c r="J345" s="63">
        <v>3.5555555555555554</v>
      </c>
      <c r="K345" s="64">
        <v>17.74074074074074</v>
      </c>
      <c r="L345" s="64">
        <v>41.888461538461534</v>
      </c>
      <c r="M345" s="64">
        <v>100.94230769230769</v>
      </c>
      <c r="N345" s="64">
        <v>144.09166666666667</v>
      </c>
      <c r="O345" s="64">
        <v>100.53076923076924</v>
      </c>
      <c r="P345" s="64">
        <v>74.56296296296297</v>
      </c>
      <c r="Q345" s="64">
        <v>113.28076923076924</v>
      </c>
      <c r="R345" s="64">
        <v>138.80000000000001</v>
      </c>
      <c r="S345" s="64">
        <v>173.04999999999998</v>
      </c>
      <c r="T345" s="64">
        <v>91.995833333333337</v>
      </c>
      <c r="U345" s="64">
        <v>14.433333333333332</v>
      </c>
      <c r="V345" s="65">
        <v>1014.8724002849002</v>
      </c>
      <c r="W345" s="66">
        <v>308</v>
      </c>
      <c r="X345" s="67">
        <v>0.85555555555555551</v>
      </c>
      <c r="Y345" s="68"/>
      <c r="Z345" s="68"/>
      <c r="AA345" s="68"/>
      <c r="AB345" s="68"/>
      <c r="AC345" s="68"/>
      <c r="AD345" s="68"/>
      <c r="AE345" s="68"/>
      <c r="AF345" s="68"/>
      <c r="AG345" s="68"/>
      <c r="AH345" s="68"/>
      <c r="AI345" s="68"/>
      <c r="AJ345" s="68"/>
      <c r="AK345" s="68"/>
      <c r="AL345" s="68"/>
      <c r="AM345" s="68"/>
      <c r="AN345" s="68"/>
      <c r="AO345" s="68"/>
      <c r="AP345" s="68"/>
      <c r="AQ345" s="68"/>
      <c r="AR345" s="68"/>
    </row>
    <row r="346" spans="1:44" s="69" customFormat="1" ht="15" customHeight="1" x14ac:dyDescent="0.2">
      <c r="A346" s="59">
        <v>28010070</v>
      </c>
      <c r="B346" s="60" t="s">
        <v>25</v>
      </c>
      <c r="C346" s="60" t="s">
        <v>584</v>
      </c>
      <c r="D346" s="60" t="s">
        <v>576</v>
      </c>
      <c r="E346" s="60" t="s">
        <v>532</v>
      </c>
      <c r="F346" s="60">
        <v>5</v>
      </c>
      <c r="G346" s="60">
        <v>120</v>
      </c>
      <c r="H346" s="61">
        <v>-73.467111110000005</v>
      </c>
      <c r="I346" s="62">
        <v>10.185499999999999</v>
      </c>
      <c r="J346" s="63">
        <v>12.092000000000001</v>
      </c>
      <c r="K346" s="64">
        <v>16.703999999999997</v>
      </c>
      <c r="L346" s="64">
        <v>59.896000000000001</v>
      </c>
      <c r="M346" s="64">
        <v>114.03599999999999</v>
      </c>
      <c r="N346" s="64">
        <v>178.72400000000002</v>
      </c>
      <c r="O346" s="64">
        <v>129.88750000000002</v>
      </c>
      <c r="P346" s="64">
        <v>101.816</v>
      </c>
      <c r="Q346" s="64">
        <v>158.392</v>
      </c>
      <c r="R346" s="64">
        <v>191.96</v>
      </c>
      <c r="S346" s="64">
        <v>213.98333333333335</v>
      </c>
      <c r="T346" s="64">
        <v>156.625</v>
      </c>
      <c r="U346" s="64">
        <v>28.404166666666669</v>
      </c>
      <c r="V346" s="65">
        <v>1362.5200000000002</v>
      </c>
      <c r="W346" s="66">
        <v>296</v>
      </c>
      <c r="X346" s="67">
        <v>0.82222222222222219</v>
      </c>
      <c r="Y346" s="68"/>
      <c r="Z346" s="68"/>
      <c r="AA346" s="68"/>
      <c r="AB346" s="68"/>
      <c r="AC346" s="68"/>
      <c r="AD346" s="68"/>
      <c r="AE346" s="68"/>
      <c r="AF346" s="68"/>
      <c r="AG346" s="68"/>
      <c r="AH346" s="68"/>
      <c r="AI346" s="68"/>
      <c r="AJ346" s="68"/>
      <c r="AK346" s="68"/>
      <c r="AL346" s="68"/>
      <c r="AM346" s="68"/>
      <c r="AN346" s="68"/>
      <c r="AO346" s="68"/>
      <c r="AP346" s="68"/>
      <c r="AQ346" s="68"/>
      <c r="AR346" s="68"/>
    </row>
    <row r="347" spans="1:44" s="69" customFormat="1" ht="15" customHeight="1" x14ac:dyDescent="0.2">
      <c r="A347" s="59">
        <v>11150030</v>
      </c>
      <c r="B347" s="60" t="s">
        <v>25</v>
      </c>
      <c r="C347" s="60" t="s">
        <v>586</v>
      </c>
      <c r="D347" s="60" t="s">
        <v>586</v>
      </c>
      <c r="E347" s="60" t="s">
        <v>587</v>
      </c>
      <c r="F347" s="60">
        <v>1</v>
      </c>
      <c r="G347" s="60">
        <v>2</v>
      </c>
      <c r="H347" s="61">
        <v>-77.276944439999994</v>
      </c>
      <c r="I347" s="62">
        <v>8.5308333300000001</v>
      </c>
      <c r="J347" s="63">
        <v>130.93793103448274</v>
      </c>
      <c r="K347" s="64">
        <v>82.107142857142861</v>
      </c>
      <c r="L347" s="64">
        <v>117.00357142857142</v>
      </c>
      <c r="M347" s="64">
        <v>291.16428571428571</v>
      </c>
      <c r="N347" s="64">
        <v>386.27037037037036</v>
      </c>
      <c r="O347" s="64">
        <v>270.1464285714286</v>
      </c>
      <c r="P347" s="64">
        <v>297.24285714285713</v>
      </c>
      <c r="Q347" s="64">
        <v>276.39999999999998</v>
      </c>
      <c r="R347" s="64">
        <v>204.93333333333334</v>
      </c>
      <c r="S347" s="64">
        <v>229.92692307692309</v>
      </c>
      <c r="T347" s="64">
        <v>269.22142857142859</v>
      </c>
      <c r="U347" s="64">
        <v>281.47586206896551</v>
      </c>
      <c r="V347" s="65">
        <v>2836.8301341697897</v>
      </c>
      <c r="W347" s="66">
        <v>334</v>
      </c>
      <c r="X347" s="67">
        <v>0.92777777777777781</v>
      </c>
      <c r="Y347" s="68"/>
      <c r="Z347" s="68"/>
      <c r="AA347" s="68"/>
      <c r="AB347" s="68"/>
      <c r="AC347" s="68"/>
      <c r="AD347" s="68"/>
      <c r="AE347" s="68"/>
      <c r="AF347" s="68"/>
      <c r="AG347" s="68"/>
      <c r="AH347" s="68"/>
      <c r="AI347" s="68"/>
      <c r="AJ347" s="68"/>
      <c r="AK347" s="68"/>
      <c r="AL347" s="68"/>
      <c r="AM347" s="68"/>
      <c r="AN347" s="68"/>
      <c r="AO347" s="68"/>
      <c r="AP347" s="68"/>
      <c r="AQ347" s="68"/>
      <c r="AR347" s="68"/>
    </row>
    <row r="348" spans="1:44" s="69" customFormat="1" ht="15" customHeight="1" x14ac:dyDescent="0.2">
      <c r="A348" s="59">
        <v>11080010</v>
      </c>
      <c r="B348" s="60" t="s">
        <v>41</v>
      </c>
      <c r="C348" s="60" t="s">
        <v>590</v>
      </c>
      <c r="D348" s="60" t="s">
        <v>591</v>
      </c>
      <c r="E348" s="60" t="s">
        <v>587</v>
      </c>
      <c r="F348" s="60">
        <v>1</v>
      </c>
      <c r="G348" s="60">
        <v>15</v>
      </c>
      <c r="H348" s="61">
        <v>-76.885416669999998</v>
      </c>
      <c r="I348" s="62">
        <v>6.5591666699999998</v>
      </c>
      <c r="J348" s="63">
        <v>363.20689655172413</v>
      </c>
      <c r="K348" s="64">
        <v>296.17241379310343</v>
      </c>
      <c r="L348" s="64">
        <v>284.2</v>
      </c>
      <c r="M348" s="64">
        <v>447.27586206896552</v>
      </c>
      <c r="N348" s="64">
        <v>488.42857142857144</v>
      </c>
      <c r="O348" s="64">
        <v>416.42857142857144</v>
      </c>
      <c r="P348" s="64">
        <v>513.17857142857144</v>
      </c>
      <c r="Q348" s="64">
        <v>489.13793103448273</v>
      </c>
      <c r="R348" s="64">
        <v>404</v>
      </c>
      <c r="S348" s="64">
        <v>417.44827586206895</v>
      </c>
      <c r="T348" s="64">
        <v>482.2896551724138</v>
      </c>
      <c r="U348" s="64">
        <v>470.26666666666665</v>
      </c>
      <c r="V348" s="65">
        <v>5072.0334154351394</v>
      </c>
      <c r="W348" s="66">
        <v>346</v>
      </c>
      <c r="X348" s="67">
        <v>0.96111111111111114</v>
      </c>
      <c r="Y348" s="68"/>
      <c r="Z348" s="68"/>
      <c r="AA348" s="68"/>
      <c r="AB348" s="68"/>
      <c r="AC348" s="68"/>
      <c r="AD348" s="68"/>
      <c r="AE348" s="68"/>
      <c r="AF348" s="68"/>
      <c r="AG348" s="68"/>
      <c r="AH348" s="68"/>
      <c r="AI348" s="68"/>
      <c r="AJ348" s="68"/>
      <c r="AK348" s="68"/>
      <c r="AL348" s="68"/>
      <c r="AM348" s="68"/>
      <c r="AN348" s="68"/>
      <c r="AO348" s="68"/>
      <c r="AP348" s="68"/>
      <c r="AQ348" s="68"/>
      <c r="AR348" s="68"/>
    </row>
    <row r="349" spans="1:44" s="69" customFormat="1" ht="15" customHeight="1" x14ac:dyDescent="0.2">
      <c r="A349" s="59">
        <v>11090010</v>
      </c>
      <c r="B349" s="60" t="s">
        <v>25</v>
      </c>
      <c r="C349" s="60" t="s">
        <v>592</v>
      </c>
      <c r="D349" s="60" t="s">
        <v>591</v>
      </c>
      <c r="E349" s="60" t="s">
        <v>587</v>
      </c>
      <c r="F349" s="60">
        <v>1</v>
      </c>
      <c r="G349" s="60">
        <v>50</v>
      </c>
      <c r="H349" s="61">
        <v>-76.972722220000009</v>
      </c>
      <c r="I349" s="62">
        <v>6.8125277799999999</v>
      </c>
      <c r="J349" s="63">
        <v>325.08333333333331</v>
      </c>
      <c r="K349" s="64">
        <v>229.2</v>
      </c>
      <c r="L349" s="64">
        <v>278</v>
      </c>
      <c r="M349" s="64">
        <v>463.39285714285717</v>
      </c>
      <c r="N349" s="64">
        <v>545.85555555555561</v>
      </c>
      <c r="O349" s="64">
        <v>452.44642857142856</v>
      </c>
      <c r="P349" s="64">
        <v>505.89615384615382</v>
      </c>
      <c r="Q349" s="64">
        <v>484.79642857142852</v>
      </c>
      <c r="R349" s="64">
        <v>419.11111111111109</v>
      </c>
      <c r="S349" s="64">
        <v>419.47142857142859</v>
      </c>
      <c r="T349" s="64">
        <v>491.96428571428572</v>
      </c>
      <c r="U349" s="64">
        <v>433.37931034482756</v>
      </c>
      <c r="V349" s="65">
        <v>5048.5968927624099</v>
      </c>
      <c r="W349" s="66">
        <v>338</v>
      </c>
      <c r="X349" s="67">
        <v>0.93888888888888888</v>
      </c>
      <c r="Y349" s="68"/>
      <c r="Z349" s="68"/>
      <c r="AA349" s="68"/>
      <c r="AB349" s="68"/>
      <c r="AC349" s="68"/>
      <c r="AD349" s="68"/>
      <c r="AE349" s="68"/>
      <c r="AF349" s="68"/>
      <c r="AG349" s="68"/>
      <c r="AH349" s="68"/>
      <c r="AI349" s="68"/>
      <c r="AJ349" s="68"/>
      <c r="AK349" s="68"/>
      <c r="AL349" s="68"/>
      <c r="AM349" s="68"/>
      <c r="AN349" s="68"/>
      <c r="AO349" s="68"/>
      <c r="AP349" s="68"/>
      <c r="AQ349" s="68"/>
      <c r="AR349" s="68"/>
    </row>
    <row r="350" spans="1:44" s="69" customFormat="1" ht="15" customHeight="1" x14ac:dyDescent="0.2">
      <c r="A350" s="59">
        <v>11010010</v>
      </c>
      <c r="B350" s="60" t="s">
        <v>25</v>
      </c>
      <c r="C350" s="60" t="s">
        <v>594</v>
      </c>
      <c r="D350" s="60" t="s">
        <v>593</v>
      </c>
      <c r="E350" s="60" t="s">
        <v>587</v>
      </c>
      <c r="F350" s="60">
        <v>1</v>
      </c>
      <c r="G350" s="60">
        <v>98</v>
      </c>
      <c r="H350" s="61">
        <v>-76.544722220000011</v>
      </c>
      <c r="I350" s="62">
        <v>5.4589444399999998</v>
      </c>
      <c r="J350" s="63">
        <v>576.51724137931024</v>
      </c>
      <c r="K350" s="64">
        <v>546.59310344827577</v>
      </c>
      <c r="L350" s="64">
        <v>565.09285714285716</v>
      </c>
      <c r="M350" s="64">
        <v>696.91785714285732</v>
      </c>
      <c r="N350" s="64">
        <v>812.33214285714268</v>
      </c>
      <c r="O350" s="64">
        <v>741.84642857142865</v>
      </c>
      <c r="P350" s="64">
        <v>735.64230769230767</v>
      </c>
      <c r="Q350" s="64">
        <v>807.6500000000002</v>
      </c>
      <c r="R350" s="64">
        <v>825.71538461538455</v>
      </c>
      <c r="S350" s="64">
        <v>786.20357142857131</v>
      </c>
      <c r="T350" s="64">
        <v>770.02068965517265</v>
      </c>
      <c r="U350" s="64">
        <v>668.5428571428572</v>
      </c>
      <c r="V350" s="65">
        <v>8533.0744410761654</v>
      </c>
      <c r="W350" s="66">
        <v>335</v>
      </c>
      <c r="X350" s="67">
        <v>0.93055555555555558</v>
      </c>
      <c r="Y350" s="68"/>
      <c r="Z350" s="68"/>
      <c r="AA350" s="68"/>
      <c r="AB350" s="68"/>
      <c r="AC350" s="68"/>
      <c r="AD350" s="68"/>
      <c r="AE350" s="68"/>
      <c r="AF350" s="68"/>
      <c r="AG350" s="68"/>
      <c r="AH350" s="68"/>
      <c r="AI350" s="68"/>
      <c r="AJ350" s="68"/>
      <c r="AK350" s="68"/>
      <c r="AL350" s="68"/>
      <c r="AM350" s="68"/>
      <c r="AN350" s="68"/>
      <c r="AO350" s="68"/>
      <c r="AP350" s="68"/>
      <c r="AQ350" s="68"/>
      <c r="AR350" s="68"/>
    </row>
    <row r="351" spans="1:44" s="69" customFormat="1" ht="15" customHeight="1" x14ac:dyDescent="0.2">
      <c r="A351" s="59">
        <v>11020010</v>
      </c>
      <c r="B351" s="60" t="s">
        <v>25</v>
      </c>
      <c r="C351" s="60" t="s">
        <v>595</v>
      </c>
      <c r="D351" s="60" t="s">
        <v>596</v>
      </c>
      <c r="E351" s="60" t="s">
        <v>587</v>
      </c>
      <c r="F351" s="60">
        <v>1</v>
      </c>
      <c r="G351" s="60">
        <v>1850</v>
      </c>
      <c r="H351" s="61">
        <v>-76.142083329999991</v>
      </c>
      <c r="I351" s="62">
        <v>5.90852778</v>
      </c>
      <c r="J351" s="63">
        <v>120.27586206896552</v>
      </c>
      <c r="K351" s="64">
        <v>132.55517241379309</v>
      </c>
      <c r="L351" s="64">
        <v>165.66666666666666</v>
      </c>
      <c r="M351" s="64">
        <v>216.86666666666667</v>
      </c>
      <c r="N351" s="64">
        <v>279.74666666666667</v>
      </c>
      <c r="O351" s="64">
        <v>242.92000000000002</v>
      </c>
      <c r="P351" s="64">
        <v>253.57333333333332</v>
      </c>
      <c r="Q351" s="64">
        <v>221.58620689655172</v>
      </c>
      <c r="R351" s="64">
        <v>230.51724137931035</v>
      </c>
      <c r="S351" s="64">
        <v>261.8</v>
      </c>
      <c r="T351" s="64">
        <v>260.46896551724137</v>
      </c>
      <c r="U351" s="64">
        <v>162.39285714285714</v>
      </c>
      <c r="V351" s="65">
        <v>2548.3696387520531</v>
      </c>
      <c r="W351" s="66">
        <v>353</v>
      </c>
      <c r="X351" s="67">
        <v>0.98055555555555551</v>
      </c>
      <c r="Y351" s="68"/>
      <c r="Z351" s="68"/>
      <c r="AA351" s="68"/>
      <c r="AB351" s="68"/>
      <c r="AC351" s="68"/>
      <c r="AD351" s="68"/>
      <c r="AE351" s="68"/>
      <c r="AF351" s="68"/>
      <c r="AG351" s="68"/>
      <c r="AH351" s="68"/>
      <c r="AI351" s="68"/>
      <c r="AJ351" s="68"/>
      <c r="AK351" s="68"/>
      <c r="AL351" s="68"/>
      <c r="AM351" s="68"/>
      <c r="AN351" s="68"/>
      <c r="AO351" s="68"/>
      <c r="AP351" s="68"/>
      <c r="AQ351" s="68"/>
      <c r="AR351" s="68"/>
    </row>
    <row r="352" spans="1:44" s="69" customFormat="1" ht="15" customHeight="1" x14ac:dyDescent="0.2">
      <c r="A352" s="59">
        <v>11020050</v>
      </c>
      <c r="B352" s="60" t="s">
        <v>25</v>
      </c>
      <c r="C352" s="60" t="s">
        <v>597</v>
      </c>
      <c r="D352" s="60" t="s">
        <v>596</v>
      </c>
      <c r="E352" s="60" t="s">
        <v>587</v>
      </c>
      <c r="F352" s="60">
        <v>1</v>
      </c>
      <c r="G352" s="60">
        <v>715</v>
      </c>
      <c r="H352" s="61">
        <v>-76.250861110000002</v>
      </c>
      <c r="I352" s="62">
        <v>5.7576666699999999</v>
      </c>
      <c r="J352" s="63">
        <v>501.78571428571428</v>
      </c>
      <c r="K352" s="64">
        <v>387.92857142857144</v>
      </c>
      <c r="L352" s="64">
        <v>481.68518518518516</v>
      </c>
      <c r="M352" s="64">
        <v>589.59259259259261</v>
      </c>
      <c r="N352" s="64">
        <v>797.42142857142858</v>
      </c>
      <c r="O352" s="64">
        <v>610.51851851851848</v>
      </c>
      <c r="P352" s="64">
        <v>540.57692307692309</v>
      </c>
      <c r="Q352" s="64">
        <v>571.59259259259261</v>
      </c>
      <c r="R352" s="64">
        <v>607.32592592592584</v>
      </c>
      <c r="S352" s="64">
        <v>753.17857142857144</v>
      </c>
      <c r="T352" s="64">
        <v>871.60344827586209</v>
      </c>
      <c r="U352" s="64">
        <v>636.17241379310349</v>
      </c>
      <c r="V352" s="65">
        <v>7349.3818856749895</v>
      </c>
      <c r="W352" s="66">
        <v>331</v>
      </c>
      <c r="X352" s="67">
        <v>0.9194444444444444</v>
      </c>
      <c r="Y352" s="68"/>
      <c r="Z352" s="68"/>
      <c r="AA352" s="68"/>
      <c r="AB352" s="68"/>
      <c r="AC352" s="68"/>
      <c r="AD352" s="68"/>
      <c r="AE352" s="68"/>
      <c r="AF352" s="68"/>
      <c r="AG352" s="68"/>
      <c r="AH352" s="68"/>
      <c r="AI352" s="68"/>
      <c r="AJ352" s="68"/>
      <c r="AK352" s="68"/>
      <c r="AL352" s="68"/>
      <c r="AM352" s="68"/>
      <c r="AN352" s="68"/>
      <c r="AO352" s="68"/>
      <c r="AP352" s="68"/>
      <c r="AQ352" s="68"/>
      <c r="AR352" s="68"/>
    </row>
    <row r="353" spans="1:44" s="69" customFormat="1" ht="15" customHeight="1" x14ac:dyDescent="0.2">
      <c r="A353" s="59">
        <v>11050060</v>
      </c>
      <c r="B353" s="60" t="s">
        <v>25</v>
      </c>
      <c r="C353" s="60" t="s">
        <v>600</v>
      </c>
      <c r="D353" s="60" t="s">
        <v>601</v>
      </c>
      <c r="E353" s="60" t="s">
        <v>587</v>
      </c>
      <c r="F353" s="60">
        <v>1</v>
      </c>
      <c r="G353" s="60">
        <v>100</v>
      </c>
      <c r="H353" s="61">
        <v>-76.915638889999997</v>
      </c>
      <c r="I353" s="62">
        <v>6.1083333299999998</v>
      </c>
      <c r="J353" s="63">
        <v>397.4133333333333</v>
      </c>
      <c r="K353" s="64">
        <v>343.94666666666672</v>
      </c>
      <c r="L353" s="64">
        <v>382.73793103448276</v>
      </c>
      <c r="M353" s="64">
        <v>519.05000000000007</v>
      </c>
      <c r="N353" s="64">
        <v>546.86923076923074</v>
      </c>
      <c r="O353" s="64">
        <v>510.9153846153846</v>
      </c>
      <c r="P353" s="64">
        <v>539.89615384615377</v>
      </c>
      <c r="Q353" s="64">
        <v>548.573076923077</v>
      </c>
      <c r="R353" s="64">
        <v>449.51785714285717</v>
      </c>
      <c r="S353" s="64">
        <v>454.84285714285716</v>
      </c>
      <c r="T353" s="64">
        <v>488.9</v>
      </c>
      <c r="U353" s="64">
        <v>468.44166666666666</v>
      </c>
      <c r="V353" s="65">
        <v>5651.1041581407089</v>
      </c>
      <c r="W353" s="66">
        <v>331</v>
      </c>
      <c r="X353" s="67">
        <v>0.9194444444444444</v>
      </c>
      <c r="Y353" s="68"/>
      <c r="Z353" s="68"/>
      <c r="AA353" s="68"/>
      <c r="AB353" s="68"/>
      <c r="AC353" s="68"/>
      <c r="AD353" s="68"/>
      <c r="AE353" s="68"/>
      <c r="AF353" s="68"/>
      <c r="AG353" s="68"/>
      <c r="AH353" s="68"/>
      <c r="AI353" s="68"/>
      <c r="AJ353" s="68"/>
      <c r="AK353" s="68"/>
      <c r="AL353" s="68"/>
      <c r="AM353" s="68"/>
      <c r="AN353" s="68"/>
      <c r="AO353" s="68"/>
      <c r="AP353" s="68"/>
      <c r="AQ353" s="68"/>
      <c r="AR353" s="68"/>
    </row>
    <row r="354" spans="1:44" s="69" customFormat="1" ht="15" customHeight="1" x14ac:dyDescent="0.2">
      <c r="A354" s="59">
        <v>11050030</v>
      </c>
      <c r="B354" s="60" t="s">
        <v>25</v>
      </c>
      <c r="C354" s="60" t="s">
        <v>603</v>
      </c>
      <c r="D354" s="60" t="s">
        <v>601</v>
      </c>
      <c r="E354" s="60" t="s">
        <v>587</v>
      </c>
      <c r="F354" s="60">
        <v>1</v>
      </c>
      <c r="G354" s="60">
        <v>25</v>
      </c>
      <c r="H354" s="61">
        <v>-76.821361109999998</v>
      </c>
      <c r="I354" s="62">
        <v>6.1025</v>
      </c>
      <c r="J354" s="63">
        <v>477.69230769230768</v>
      </c>
      <c r="K354" s="64">
        <v>348.14814814814815</v>
      </c>
      <c r="L354" s="64">
        <v>380</v>
      </c>
      <c r="M354" s="64">
        <v>523.34482758620686</v>
      </c>
      <c r="N354" s="64">
        <v>585.66296296296298</v>
      </c>
      <c r="O354" s="64">
        <v>591.71428571428567</v>
      </c>
      <c r="P354" s="64">
        <v>642.2962962962963</v>
      </c>
      <c r="Q354" s="64">
        <v>654.03846153846155</v>
      </c>
      <c r="R354" s="64">
        <v>561.92857142857144</v>
      </c>
      <c r="S354" s="64">
        <v>546.62962962962968</v>
      </c>
      <c r="T354" s="64">
        <v>542.89655172413791</v>
      </c>
      <c r="U354" s="64">
        <v>509.69230769230768</v>
      </c>
      <c r="V354" s="65">
        <v>6364.0443504133164</v>
      </c>
      <c r="W354" s="66">
        <v>329</v>
      </c>
      <c r="X354" s="67">
        <v>0.91388888888888886</v>
      </c>
      <c r="Y354" s="68"/>
      <c r="Z354" s="68"/>
      <c r="AA354" s="68"/>
      <c r="AB354" s="68"/>
      <c r="AC354" s="68"/>
      <c r="AD354" s="68"/>
      <c r="AE354" s="68"/>
      <c r="AF354" s="68"/>
      <c r="AG354" s="68"/>
      <c r="AH354" s="68"/>
      <c r="AI354" s="68"/>
      <c r="AJ354" s="68"/>
      <c r="AK354" s="68"/>
      <c r="AL354" s="68"/>
      <c r="AM354" s="68"/>
      <c r="AN354" s="68"/>
      <c r="AO354" s="68"/>
      <c r="AP354" s="68"/>
      <c r="AQ354" s="68"/>
      <c r="AR354" s="68"/>
    </row>
    <row r="355" spans="1:44" s="69" customFormat="1" ht="15" customHeight="1" x14ac:dyDescent="0.2">
      <c r="A355" s="59">
        <v>54020010</v>
      </c>
      <c r="B355" s="60" t="s">
        <v>25</v>
      </c>
      <c r="C355" s="60" t="s">
        <v>604</v>
      </c>
      <c r="D355" s="60" t="s">
        <v>605</v>
      </c>
      <c r="E355" s="60" t="s">
        <v>587</v>
      </c>
      <c r="F355" s="60">
        <v>9</v>
      </c>
      <c r="G355" s="60">
        <v>62</v>
      </c>
      <c r="H355" s="61">
        <v>-76.6965</v>
      </c>
      <c r="I355" s="62">
        <v>5.0976666699999997</v>
      </c>
      <c r="J355" s="63">
        <v>605.06399999999996</v>
      </c>
      <c r="K355" s="64">
        <v>591.60357142857151</v>
      </c>
      <c r="L355" s="64">
        <v>618.84999999999991</v>
      </c>
      <c r="M355" s="64">
        <v>625.13333333333333</v>
      </c>
      <c r="N355" s="64">
        <v>733.22222222222217</v>
      </c>
      <c r="O355" s="64">
        <v>603.10714285714289</v>
      </c>
      <c r="P355" s="64">
        <v>625.33571428571429</v>
      </c>
      <c r="Q355" s="64">
        <v>699.15000000000009</v>
      </c>
      <c r="R355" s="64">
        <v>653.49629629629635</v>
      </c>
      <c r="S355" s="64">
        <v>658.72692307692319</v>
      </c>
      <c r="T355" s="64">
        <v>554.64285714285711</v>
      </c>
      <c r="U355" s="64">
        <v>596.51249999999993</v>
      </c>
      <c r="V355" s="65">
        <v>7564.8445606430605</v>
      </c>
      <c r="W355" s="66">
        <v>320</v>
      </c>
      <c r="X355" s="67">
        <v>0.88888888888888884</v>
      </c>
      <c r="Y355" s="68"/>
      <c r="Z355" s="68"/>
      <c r="AA355" s="68"/>
      <c r="AB355" s="68"/>
      <c r="AC355" s="68"/>
      <c r="AD355" s="68"/>
      <c r="AE355" s="68"/>
      <c r="AF355" s="68"/>
      <c r="AG355" s="68"/>
      <c r="AH355" s="68"/>
      <c r="AI355" s="68"/>
      <c r="AJ355" s="68"/>
      <c r="AK355" s="68"/>
      <c r="AL355" s="68"/>
      <c r="AM355" s="68"/>
      <c r="AN355" s="68"/>
      <c r="AO355" s="68"/>
      <c r="AP355" s="68"/>
      <c r="AQ355" s="68"/>
      <c r="AR355" s="68"/>
    </row>
    <row r="356" spans="1:44" s="69" customFormat="1" ht="15" customHeight="1" x14ac:dyDescent="0.2">
      <c r="A356" s="59">
        <v>54020080</v>
      </c>
      <c r="B356" s="60" t="s">
        <v>25</v>
      </c>
      <c r="C356" s="60" t="s">
        <v>606</v>
      </c>
      <c r="D356" s="60" t="s">
        <v>605</v>
      </c>
      <c r="E356" s="60" t="s">
        <v>587</v>
      </c>
      <c r="F356" s="60">
        <v>9</v>
      </c>
      <c r="G356" s="60">
        <v>35</v>
      </c>
      <c r="H356" s="61">
        <v>-76.826944439999991</v>
      </c>
      <c r="I356" s="62">
        <v>4.9322222199999999</v>
      </c>
      <c r="J356" s="63">
        <v>684.68965517241384</v>
      </c>
      <c r="K356" s="64">
        <v>566.83103448275858</v>
      </c>
      <c r="L356" s="64">
        <v>602.67857142857144</v>
      </c>
      <c r="M356" s="64">
        <v>681.60714285714289</v>
      </c>
      <c r="N356" s="64">
        <v>733.81034482758616</v>
      </c>
      <c r="O356" s="64">
        <v>711.85</v>
      </c>
      <c r="P356" s="64">
        <v>809.1733333333334</v>
      </c>
      <c r="Q356" s="64">
        <v>827.78571428571433</v>
      </c>
      <c r="R356" s="64">
        <v>759.62068965517244</v>
      </c>
      <c r="S356" s="64">
        <v>737.9</v>
      </c>
      <c r="T356" s="64">
        <v>694.53571428571433</v>
      </c>
      <c r="U356" s="64">
        <v>727.14399999999989</v>
      </c>
      <c r="V356" s="65">
        <v>8537.6262003284064</v>
      </c>
      <c r="W356" s="66">
        <v>341</v>
      </c>
      <c r="X356" s="67">
        <v>0.94722222222222219</v>
      </c>
      <c r="Y356" s="68"/>
      <c r="Z356" s="68"/>
      <c r="AA356" s="68"/>
      <c r="AB356" s="68"/>
      <c r="AC356" s="68"/>
      <c r="AD356" s="68"/>
      <c r="AE356" s="68"/>
      <c r="AF356" s="68"/>
      <c r="AG356" s="68"/>
      <c r="AH356" s="68"/>
      <c r="AI356" s="68"/>
      <c r="AJ356" s="68"/>
      <c r="AK356" s="68"/>
      <c r="AL356" s="68"/>
      <c r="AM356" s="68"/>
      <c r="AN356" s="68"/>
      <c r="AO356" s="68"/>
      <c r="AP356" s="68"/>
      <c r="AQ356" s="68"/>
      <c r="AR356" s="68"/>
    </row>
    <row r="357" spans="1:44" s="69" customFormat="1" ht="15" customHeight="1" x14ac:dyDescent="0.2">
      <c r="A357" s="59">
        <v>54020020</v>
      </c>
      <c r="B357" s="60" t="s">
        <v>41</v>
      </c>
      <c r="C357" s="60" t="s">
        <v>608</v>
      </c>
      <c r="D357" s="60" t="s">
        <v>609</v>
      </c>
      <c r="E357" s="60" t="s">
        <v>587</v>
      </c>
      <c r="F357" s="60">
        <v>9</v>
      </c>
      <c r="G357" s="60">
        <v>71</v>
      </c>
      <c r="H357" s="61">
        <v>-76.605555560000013</v>
      </c>
      <c r="I357" s="62">
        <v>4.9556944400000003</v>
      </c>
      <c r="J357" s="63">
        <v>691.92857142857144</v>
      </c>
      <c r="K357" s="64">
        <v>638.46428571428567</v>
      </c>
      <c r="L357" s="64">
        <v>669.51111111111106</v>
      </c>
      <c r="M357" s="64">
        <v>815.0821428571428</v>
      </c>
      <c r="N357" s="64">
        <v>855.73214285714289</v>
      </c>
      <c r="O357" s="64">
        <v>658.76923076923072</v>
      </c>
      <c r="P357" s="64">
        <v>627.53571428571433</v>
      </c>
      <c r="Q357" s="64">
        <v>815.96428571428567</v>
      </c>
      <c r="R357" s="64">
        <v>823.94444444444446</v>
      </c>
      <c r="S357" s="64">
        <v>926.74074074074076</v>
      </c>
      <c r="T357" s="64">
        <v>916.7037037037037</v>
      </c>
      <c r="U357" s="64">
        <v>751.64285714285711</v>
      </c>
      <c r="V357" s="65">
        <v>9192.0192307692305</v>
      </c>
      <c r="W357" s="66">
        <v>330</v>
      </c>
      <c r="X357" s="67">
        <v>0.91666666666666663</v>
      </c>
      <c r="Y357" s="68"/>
      <c r="Z357" s="68"/>
      <c r="AA357" s="68"/>
      <c r="AB357" s="68"/>
      <c r="AC357" s="68"/>
      <c r="AD357" s="68"/>
      <c r="AE357" s="68"/>
      <c r="AF357" s="68"/>
      <c r="AG357" s="68"/>
      <c r="AH357" s="68"/>
      <c r="AI357" s="68"/>
      <c r="AJ357" s="68"/>
      <c r="AK357" s="68"/>
      <c r="AL357" s="68"/>
      <c r="AM357" s="68"/>
      <c r="AN357" s="68"/>
      <c r="AO357" s="68"/>
      <c r="AP357" s="68"/>
      <c r="AQ357" s="68"/>
      <c r="AR357" s="68"/>
    </row>
    <row r="358" spans="1:44" s="69" customFormat="1" ht="15" customHeight="1" x14ac:dyDescent="0.2">
      <c r="A358" s="59">
        <v>11045010</v>
      </c>
      <c r="B358" s="60" t="s">
        <v>29</v>
      </c>
      <c r="C358" s="60" t="s">
        <v>610</v>
      </c>
      <c r="D358" s="60" t="s">
        <v>611</v>
      </c>
      <c r="E358" s="60" t="s">
        <v>587</v>
      </c>
      <c r="F358" s="60">
        <v>1</v>
      </c>
      <c r="G358" s="60">
        <v>75</v>
      </c>
      <c r="H358" s="61">
        <v>-76.643777779999994</v>
      </c>
      <c r="I358" s="62">
        <v>5.69055556</v>
      </c>
      <c r="J358" s="63">
        <v>540.86666666666667</v>
      </c>
      <c r="K358" s="64">
        <v>478.86071428571432</v>
      </c>
      <c r="L358" s="64">
        <v>541.86</v>
      </c>
      <c r="M358" s="64">
        <v>709.02962962962943</v>
      </c>
      <c r="N358" s="64">
        <v>725.35333333333324</v>
      </c>
      <c r="O358" s="64">
        <v>757.11111111111109</v>
      </c>
      <c r="P358" s="64">
        <v>806.30714285714282</v>
      </c>
      <c r="Q358" s="64">
        <v>867.34666666666681</v>
      </c>
      <c r="R358" s="64">
        <v>708.10714285714289</v>
      </c>
      <c r="S358" s="64">
        <v>616.47586206896563</v>
      </c>
      <c r="T358" s="64">
        <v>675.74285714285725</v>
      </c>
      <c r="U358" s="64">
        <v>638.44333333333327</v>
      </c>
      <c r="V358" s="65">
        <v>8065.5044599525645</v>
      </c>
      <c r="W358" s="66">
        <v>345</v>
      </c>
      <c r="X358" s="67">
        <v>0.95833333333333337</v>
      </c>
      <c r="Y358" s="68"/>
      <c r="Z358" s="68"/>
      <c r="AA358" s="68"/>
      <c r="AB358" s="68"/>
      <c r="AC358" s="68"/>
      <c r="AD358" s="68"/>
      <c r="AE358" s="68"/>
      <c r="AF358" s="68"/>
      <c r="AG358" s="68"/>
      <c r="AH358" s="68"/>
      <c r="AI358" s="68"/>
      <c r="AJ358" s="68"/>
      <c r="AK358" s="68"/>
      <c r="AL358" s="68"/>
      <c r="AM358" s="68"/>
      <c r="AN358" s="68"/>
      <c r="AO358" s="68"/>
      <c r="AP358" s="68"/>
      <c r="AQ358" s="68"/>
      <c r="AR358" s="68"/>
    </row>
    <row r="359" spans="1:44" s="69" customFormat="1" ht="15" customHeight="1" x14ac:dyDescent="0.2">
      <c r="A359" s="59">
        <v>11050010</v>
      </c>
      <c r="B359" s="60" t="s">
        <v>25</v>
      </c>
      <c r="C359" s="60" t="s">
        <v>612</v>
      </c>
      <c r="D359" s="60" t="s">
        <v>611</v>
      </c>
      <c r="E359" s="60" t="s">
        <v>587</v>
      </c>
      <c r="F359" s="60">
        <v>1</v>
      </c>
      <c r="G359" s="60">
        <v>20</v>
      </c>
      <c r="H359" s="61">
        <v>-76.72702778</v>
      </c>
      <c r="I359" s="62">
        <v>6.22177778</v>
      </c>
      <c r="J359" s="63">
        <v>462</v>
      </c>
      <c r="K359" s="64">
        <v>400.58620689655174</v>
      </c>
      <c r="L359" s="64">
        <v>416.60714285714283</v>
      </c>
      <c r="M359" s="64">
        <v>603.32413793103456</v>
      </c>
      <c r="N359" s="64">
        <v>731.89285714285711</v>
      </c>
      <c r="O359" s="64">
        <v>735.28571428571433</v>
      </c>
      <c r="P359" s="64">
        <v>748.07407407407402</v>
      </c>
      <c r="Q359" s="64">
        <v>691</v>
      </c>
      <c r="R359" s="64">
        <v>743.97692307692319</v>
      </c>
      <c r="S359" s="64">
        <v>716.55555555555554</v>
      </c>
      <c r="T359" s="64">
        <v>672.19230769230774</v>
      </c>
      <c r="U359" s="64">
        <v>659.96428571428567</v>
      </c>
      <c r="V359" s="65">
        <v>7581.459205226447</v>
      </c>
      <c r="W359" s="66">
        <v>331</v>
      </c>
      <c r="X359" s="67">
        <v>0.9194444444444444</v>
      </c>
      <c r="Y359" s="68"/>
      <c r="Z359" s="68"/>
      <c r="AA359" s="68"/>
      <c r="AB359" s="68"/>
      <c r="AC359" s="68"/>
      <c r="AD359" s="68"/>
      <c r="AE359" s="68"/>
      <c r="AF359" s="68"/>
      <c r="AG359" s="68"/>
      <c r="AH359" s="68"/>
      <c r="AI359" s="68"/>
      <c r="AJ359" s="68"/>
      <c r="AK359" s="68"/>
      <c r="AL359" s="68"/>
      <c r="AM359" s="68"/>
      <c r="AN359" s="68"/>
      <c r="AO359" s="68"/>
      <c r="AP359" s="68"/>
      <c r="AQ359" s="68"/>
      <c r="AR359" s="68"/>
    </row>
    <row r="360" spans="1:44" s="69" customFormat="1" ht="15" customHeight="1" x14ac:dyDescent="0.2">
      <c r="A360" s="59">
        <v>11040010</v>
      </c>
      <c r="B360" s="60" t="s">
        <v>25</v>
      </c>
      <c r="C360" s="60" t="s">
        <v>613</v>
      </c>
      <c r="D360" s="60" t="s">
        <v>611</v>
      </c>
      <c r="E360" s="60" t="s">
        <v>587</v>
      </c>
      <c r="F360" s="60">
        <v>1</v>
      </c>
      <c r="G360" s="60">
        <v>54</v>
      </c>
      <c r="H360" s="61">
        <v>-76.53780556000001</v>
      </c>
      <c r="I360" s="62">
        <v>5.7436111099999998</v>
      </c>
      <c r="J360" s="63">
        <v>888.14285714285711</v>
      </c>
      <c r="K360" s="64">
        <v>751.17857142857144</v>
      </c>
      <c r="L360" s="64">
        <v>766.53703703703707</v>
      </c>
      <c r="M360" s="64">
        <v>974.6444444444445</v>
      </c>
      <c r="N360" s="64">
        <v>1067.148148148148</v>
      </c>
      <c r="O360" s="64">
        <v>981.85</v>
      </c>
      <c r="P360" s="64">
        <v>1044.8777777777777</v>
      </c>
      <c r="Q360" s="64">
        <v>1089.1703703703704</v>
      </c>
      <c r="R360" s="64">
        <v>1087.1111111111111</v>
      </c>
      <c r="S360" s="64">
        <v>952.46153846153845</v>
      </c>
      <c r="T360" s="64">
        <v>1008.5607142857143</v>
      </c>
      <c r="U360" s="64">
        <v>892.29642857142858</v>
      </c>
      <c r="V360" s="65">
        <v>11503.978998778997</v>
      </c>
      <c r="W360" s="66">
        <v>328</v>
      </c>
      <c r="X360" s="67">
        <v>0.91111111111111109</v>
      </c>
      <c r="Y360" s="68"/>
      <c r="Z360" s="68"/>
      <c r="AA360" s="68"/>
      <c r="AB360" s="68"/>
      <c r="AC360" s="68"/>
      <c r="AD360" s="68"/>
      <c r="AE360" s="68"/>
      <c r="AF360" s="68"/>
      <c r="AG360" s="68"/>
      <c r="AH360" s="68"/>
      <c r="AI360" s="68"/>
      <c r="AJ360" s="68"/>
      <c r="AK360" s="68"/>
      <c r="AL360" s="68"/>
      <c r="AM360" s="68"/>
      <c r="AN360" s="68"/>
      <c r="AO360" s="68"/>
      <c r="AP360" s="68"/>
      <c r="AQ360" s="68"/>
      <c r="AR360" s="68"/>
    </row>
    <row r="361" spans="1:44" s="69" customFormat="1" ht="15" customHeight="1" x14ac:dyDescent="0.2">
      <c r="A361" s="59">
        <v>11120040</v>
      </c>
      <c r="B361" s="60" t="s">
        <v>41</v>
      </c>
      <c r="C361" s="60" t="s">
        <v>430</v>
      </c>
      <c r="D361" s="60" t="s">
        <v>616</v>
      </c>
      <c r="E361" s="60" t="s">
        <v>587</v>
      </c>
      <c r="F361" s="60">
        <v>1</v>
      </c>
      <c r="G361" s="60">
        <v>8</v>
      </c>
      <c r="H361" s="61">
        <v>-77.11527778</v>
      </c>
      <c r="I361" s="62">
        <v>7.4394444399999999</v>
      </c>
      <c r="J361" s="63">
        <v>67.650000000000006</v>
      </c>
      <c r="K361" s="64">
        <v>60.911111111111104</v>
      </c>
      <c r="L361" s="64">
        <v>104.41785714285713</v>
      </c>
      <c r="M361" s="64">
        <v>191.31071428571428</v>
      </c>
      <c r="N361" s="64">
        <v>288.67692307692312</v>
      </c>
      <c r="O361" s="64">
        <v>267.65384615384613</v>
      </c>
      <c r="P361" s="64">
        <v>329.82</v>
      </c>
      <c r="Q361" s="64">
        <v>333.04</v>
      </c>
      <c r="R361" s="64">
        <v>314.875</v>
      </c>
      <c r="S361" s="64">
        <v>225.15416666666667</v>
      </c>
      <c r="T361" s="64">
        <v>252.96400000000003</v>
      </c>
      <c r="U361" s="64">
        <v>167.65200000000002</v>
      </c>
      <c r="V361" s="65">
        <v>2604.1256184371182</v>
      </c>
      <c r="W361" s="66">
        <v>309</v>
      </c>
      <c r="X361" s="67">
        <v>0.85833333333333328</v>
      </c>
      <c r="Y361" s="68"/>
      <c r="Z361" s="68"/>
      <c r="AA361" s="68"/>
      <c r="AB361" s="68"/>
      <c r="AC361" s="68"/>
      <c r="AD361" s="68"/>
      <c r="AE361" s="68"/>
      <c r="AF361" s="68"/>
      <c r="AG361" s="68"/>
      <c r="AH361" s="68"/>
      <c r="AI361" s="68"/>
      <c r="AJ361" s="68"/>
      <c r="AK361" s="68"/>
      <c r="AL361" s="68"/>
      <c r="AM361" s="68"/>
      <c r="AN361" s="68"/>
      <c r="AO361" s="68"/>
      <c r="AP361" s="68"/>
      <c r="AQ361" s="68"/>
      <c r="AR361" s="68"/>
    </row>
    <row r="362" spans="1:44" s="69" customFormat="1" ht="15" customHeight="1" x14ac:dyDescent="0.2">
      <c r="A362" s="59">
        <v>54020050</v>
      </c>
      <c r="B362" s="60" t="s">
        <v>25</v>
      </c>
      <c r="C362" s="60" t="s">
        <v>1456</v>
      </c>
      <c r="D362" s="60" t="s">
        <v>618</v>
      </c>
      <c r="E362" s="60" t="s">
        <v>587</v>
      </c>
      <c r="F362" s="60">
        <v>9</v>
      </c>
      <c r="G362" s="60">
        <v>1870</v>
      </c>
      <c r="H362" s="61">
        <v>-76.206944440000001</v>
      </c>
      <c r="I362" s="62">
        <v>4.8343333299999998</v>
      </c>
      <c r="J362" s="63">
        <v>467.625</v>
      </c>
      <c r="K362" s="64">
        <v>381.45833333333331</v>
      </c>
      <c r="L362" s="64">
        <v>378.37307692307695</v>
      </c>
      <c r="M362" s="64">
        <v>454.64</v>
      </c>
      <c r="N362" s="64">
        <v>486.2</v>
      </c>
      <c r="O362" s="64">
        <v>346.80769230769232</v>
      </c>
      <c r="P362" s="64">
        <v>307.46923076923076</v>
      </c>
      <c r="Q362" s="64">
        <v>341.80769230769232</v>
      </c>
      <c r="R362" s="64">
        <v>392.16666666666669</v>
      </c>
      <c r="S362" s="64">
        <v>553.58333333333337</v>
      </c>
      <c r="T362" s="64">
        <v>654.72</v>
      </c>
      <c r="U362" s="64">
        <v>526.64</v>
      </c>
      <c r="V362" s="65">
        <v>5291.4910256410258</v>
      </c>
      <c r="W362" s="66">
        <v>300</v>
      </c>
      <c r="X362" s="67">
        <v>0.83333333333333337</v>
      </c>
      <c r="Y362" s="68"/>
      <c r="Z362" s="68"/>
      <c r="AA362" s="68"/>
      <c r="AB362" s="68"/>
      <c r="AC362" s="68"/>
      <c r="AD362" s="68"/>
      <c r="AE362" s="68"/>
      <c r="AF362" s="68"/>
      <c r="AG362" s="68"/>
      <c r="AH362" s="68"/>
      <c r="AI362" s="68"/>
      <c r="AJ362" s="68"/>
      <c r="AK362" s="68"/>
      <c r="AL362" s="68"/>
      <c r="AM362" s="68"/>
      <c r="AN362" s="68"/>
      <c r="AO362" s="68"/>
      <c r="AP362" s="68"/>
      <c r="AQ362" s="68"/>
      <c r="AR362" s="68"/>
    </row>
    <row r="363" spans="1:44" s="69" customFormat="1" ht="15" customHeight="1" x14ac:dyDescent="0.2">
      <c r="A363" s="59">
        <v>11150020</v>
      </c>
      <c r="B363" s="60" t="s">
        <v>25</v>
      </c>
      <c r="C363" s="60" t="s">
        <v>619</v>
      </c>
      <c r="D363" s="60" t="s">
        <v>620</v>
      </c>
      <c r="E363" s="60" t="s">
        <v>587</v>
      </c>
      <c r="F363" s="60">
        <v>1</v>
      </c>
      <c r="G363" s="60">
        <v>10</v>
      </c>
      <c r="H363" s="61">
        <v>-77.040416669999999</v>
      </c>
      <c r="I363" s="62">
        <v>8.1629166700000013</v>
      </c>
      <c r="J363" s="63">
        <v>104.9</v>
      </c>
      <c r="K363" s="64">
        <v>81.034482758620683</v>
      </c>
      <c r="L363" s="64">
        <v>116.96428571428571</v>
      </c>
      <c r="M363" s="64">
        <v>237.44827586206895</v>
      </c>
      <c r="N363" s="64">
        <v>289.25</v>
      </c>
      <c r="O363" s="64">
        <v>282.7</v>
      </c>
      <c r="P363" s="64">
        <v>349.66896551724136</v>
      </c>
      <c r="Q363" s="64">
        <v>332.46428571428572</v>
      </c>
      <c r="R363" s="64">
        <v>290.63448275862066</v>
      </c>
      <c r="S363" s="64">
        <v>207.74074074074073</v>
      </c>
      <c r="T363" s="64">
        <v>248.8</v>
      </c>
      <c r="U363" s="64">
        <v>194.37931034482759</v>
      </c>
      <c r="V363" s="65">
        <v>2735.9848294106919</v>
      </c>
      <c r="W363" s="66">
        <v>345</v>
      </c>
      <c r="X363" s="67">
        <v>0.95833333333333337</v>
      </c>
      <c r="Y363" s="68"/>
      <c r="Z363" s="68"/>
      <c r="AA363" s="68"/>
      <c r="AB363" s="68"/>
      <c r="AC363" s="68"/>
      <c r="AD363" s="68"/>
      <c r="AE363" s="68"/>
      <c r="AF363" s="68"/>
      <c r="AG363" s="68"/>
      <c r="AH363" s="68"/>
      <c r="AI363" s="68"/>
      <c r="AJ363" s="68"/>
      <c r="AK363" s="68"/>
      <c r="AL363" s="68"/>
      <c r="AM363" s="68"/>
      <c r="AN363" s="68"/>
      <c r="AO363" s="68"/>
      <c r="AP363" s="68"/>
      <c r="AQ363" s="68"/>
      <c r="AR363" s="68"/>
    </row>
    <row r="364" spans="1:44" s="69" customFormat="1" ht="15" customHeight="1" x14ac:dyDescent="0.2">
      <c r="A364" s="59">
        <v>11150010</v>
      </c>
      <c r="B364" s="60" t="s">
        <v>25</v>
      </c>
      <c r="C364" s="60" t="s">
        <v>621</v>
      </c>
      <c r="D364" s="60" t="s">
        <v>620</v>
      </c>
      <c r="E364" s="60" t="s">
        <v>587</v>
      </c>
      <c r="F364" s="60">
        <v>1</v>
      </c>
      <c r="G364" s="60">
        <v>11</v>
      </c>
      <c r="H364" s="61">
        <v>-77.075833329999995</v>
      </c>
      <c r="I364" s="62">
        <v>8.3080555599999997</v>
      </c>
      <c r="J364" s="63">
        <v>118.86999999999999</v>
      </c>
      <c r="K364" s="64">
        <v>91.766666666666666</v>
      </c>
      <c r="L364" s="64">
        <v>112.21428571428571</v>
      </c>
      <c r="M364" s="64">
        <v>358.59000000000003</v>
      </c>
      <c r="N364" s="64">
        <v>396.83103448275864</v>
      </c>
      <c r="O364" s="64">
        <v>329.23103448275867</v>
      </c>
      <c r="P364" s="64">
        <v>402.73076923076923</v>
      </c>
      <c r="Q364" s="64">
        <v>391.0214285714286</v>
      </c>
      <c r="R364" s="64">
        <v>323.01428571428568</v>
      </c>
      <c r="S364" s="64">
        <v>282.53793103448277</v>
      </c>
      <c r="T364" s="64">
        <v>316.11538461538464</v>
      </c>
      <c r="U364" s="64">
        <v>235.41111111111113</v>
      </c>
      <c r="V364" s="65">
        <v>3358.3339316239317</v>
      </c>
      <c r="W364" s="66">
        <v>340</v>
      </c>
      <c r="X364" s="67">
        <v>0.94444444444444442</v>
      </c>
      <c r="Y364" s="68"/>
      <c r="Z364" s="68"/>
      <c r="AA364" s="68"/>
      <c r="AB364" s="68"/>
      <c r="AC364" s="68"/>
      <c r="AD364" s="68"/>
      <c r="AE364" s="68"/>
      <c r="AF364" s="68"/>
      <c r="AG364" s="68"/>
      <c r="AH364" s="68"/>
      <c r="AI364" s="68"/>
      <c r="AJ364" s="68"/>
      <c r="AK364" s="68"/>
      <c r="AL364" s="68"/>
      <c r="AM364" s="68"/>
      <c r="AN364" s="68"/>
      <c r="AO364" s="68"/>
      <c r="AP364" s="68"/>
      <c r="AQ364" s="68"/>
      <c r="AR364" s="68"/>
    </row>
    <row r="365" spans="1:44" s="69" customFormat="1" ht="15" customHeight="1" x14ac:dyDescent="0.2">
      <c r="A365" s="59">
        <v>11135030</v>
      </c>
      <c r="B365" s="60" t="s">
        <v>25</v>
      </c>
      <c r="C365" s="60" t="s">
        <v>1457</v>
      </c>
      <c r="D365" s="60" t="s">
        <v>620</v>
      </c>
      <c r="E365" s="60" t="s">
        <v>587</v>
      </c>
      <c r="F365" s="60">
        <v>1</v>
      </c>
      <c r="G365" s="60">
        <v>14</v>
      </c>
      <c r="H365" s="61">
        <v>-77.087860829999997</v>
      </c>
      <c r="I365" s="62">
        <v>8.0367780599999996</v>
      </c>
      <c r="J365" s="63">
        <v>46.583333333333336</v>
      </c>
      <c r="K365" s="64">
        <v>53.655172413793103</v>
      </c>
      <c r="L365" s="64">
        <v>72.896551724137936</v>
      </c>
      <c r="M365" s="64">
        <v>180.71428571428572</v>
      </c>
      <c r="N365" s="64">
        <v>235</v>
      </c>
      <c r="O365" s="64">
        <v>243.27586206896552</v>
      </c>
      <c r="P365" s="64">
        <v>278.2</v>
      </c>
      <c r="Q365" s="64">
        <v>278.53571428571428</v>
      </c>
      <c r="R365" s="64">
        <v>199.65517241379311</v>
      </c>
      <c r="S365" s="64">
        <v>197.46428571428572</v>
      </c>
      <c r="T365" s="64">
        <v>212.69230769230768</v>
      </c>
      <c r="U365" s="64">
        <v>138.85714285714286</v>
      </c>
      <c r="V365" s="65">
        <v>2137.5298282177591</v>
      </c>
      <c r="W365" s="66">
        <v>336</v>
      </c>
      <c r="X365" s="67">
        <v>0.93333333333333335</v>
      </c>
      <c r="Y365" s="68"/>
      <c r="Z365" s="68"/>
      <c r="AA365" s="68"/>
      <c r="AB365" s="68"/>
      <c r="AC365" s="68"/>
      <c r="AD365" s="68"/>
      <c r="AE365" s="68"/>
      <c r="AF365" s="68"/>
      <c r="AG365" s="68"/>
      <c r="AH365" s="68"/>
      <c r="AI365" s="68"/>
      <c r="AJ365" s="68"/>
      <c r="AK365" s="68"/>
      <c r="AL365" s="68"/>
      <c r="AM365" s="68"/>
      <c r="AN365" s="68"/>
      <c r="AO365" s="68"/>
      <c r="AP365" s="68"/>
      <c r="AQ365" s="68"/>
      <c r="AR365" s="68"/>
    </row>
    <row r="366" spans="1:44" s="69" customFormat="1" ht="15" customHeight="1" x14ac:dyDescent="0.2">
      <c r="A366" s="59">
        <v>25020780</v>
      </c>
      <c r="B366" s="60" t="s">
        <v>25</v>
      </c>
      <c r="C366" s="60" t="s">
        <v>624</v>
      </c>
      <c r="D366" s="60" t="s">
        <v>623</v>
      </c>
      <c r="E366" s="60" t="s">
        <v>250</v>
      </c>
      <c r="F366" s="60">
        <v>2</v>
      </c>
      <c r="G366" s="60">
        <v>20</v>
      </c>
      <c r="H366" s="61">
        <v>-75.034166669999991</v>
      </c>
      <c r="I366" s="62">
        <v>8.4613888900000003</v>
      </c>
      <c r="J366" s="63">
        <v>23</v>
      </c>
      <c r="K366" s="64">
        <v>19.25925925925926</v>
      </c>
      <c r="L366" s="64">
        <v>39.555555555555557</v>
      </c>
      <c r="M366" s="64">
        <v>144.43333333333334</v>
      </c>
      <c r="N366" s="64">
        <v>303.96153846153845</v>
      </c>
      <c r="O366" s="64">
        <v>296.96296296296299</v>
      </c>
      <c r="P366" s="64">
        <v>384.46153846153845</v>
      </c>
      <c r="Q366" s="64">
        <v>427.18518518518516</v>
      </c>
      <c r="R366" s="64">
        <v>332.35714285714283</v>
      </c>
      <c r="S366" s="64">
        <v>312.14814814814815</v>
      </c>
      <c r="T366" s="64">
        <v>204.5</v>
      </c>
      <c r="U366" s="64">
        <v>85.370370370370367</v>
      </c>
      <c r="V366" s="65">
        <v>2573.1950345950345</v>
      </c>
      <c r="W366" s="66">
        <v>323</v>
      </c>
      <c r="X366" s="67">
        <v>0.89722222222222225</v>
      </c>
      <c r="Y366" s="68"/>
      <c r="Z366" s="68"/>
      <c r="AA366" s="68"/>
      <c r="AB366" s="68"/>
      <c r="AC366" s="68"/>
      <c r="AD366" s="68"/>
      <c r="AE366" s="68"/>
      <c r="AF366" s="68"/>
      <c r="AG366" s="68"/>
      <c r="AH366" s="68"/>
      <c r="AI366" s="68"/>
      <c r="AJ366" s="68"/>
      <c r="AK366" s="68"/>
      <c r="AL366" s="68"/>
      <c r="AM366" s="68"/>
      <c r="AN366" s="68"/>
      <c r="AO366" s="68"/>
      <c r="AP366" s="68"/>
      <c r="AQ366" s="68"/>
      <c r="AR366" s="68"/>
    </row>
    <row r="367" spans="1:44" s="69" customFormat="1" ht="15" customHeight="1" x14ac:dyDescent="0.2">
      <c r="A367" s="59">
        <v>25020480</v>
      </c>
      <c r="B367" s="60" t="s">
        <v>39</v>
      </c>
      <c r="C367" s="60" t="s">
        <v>625</v>
      </c>
      <c r="D367" s="60" t="s">
        <v>623</v>
      </c>
      <c r="E367" s="60" t="s">
        <v>250</v>
      </c>
      <c r="F367" s="60">
        <v>2</v>
      </c>
      <c r="G367" s="60">
        <v>25</v>
      </c>
      <c r="H367" s="61">
        <v>-74.867777779999997</v>
      </c>
      <c r="I367" s="62">
        <v>8.3405555600000003</v>
      </c>
      <c r="J367" s="63">
        <v>16.418518518518518</v>
      </c>
      <c r="K367" s="64">
        <v>38.438461538461539</v>
      </c>
      <c r="L367" s="64">
        <v>51.223076923076924</v>
      </c>
      <c r="M367" s="64">
        <v>222.32592592592593</v>
      </c>
      <c r="N367" s="64">
        <v>316.42307692307691</v>
      </c>
      <c r="O367" s="64">
        <v>297.58214285714286</v>
      </c>
      <c r="P367" s="64">
        <v>417.00799999999987</v>
      </c>
      <c r="Q367" s="64">
        <v>412.61600000000004</v>
      </c>
      <c r="R367" s="64">
        <v>315.53703703703712</v>
      </c>
      <c r="S367" s="64">
        <v>368.95714285714286</v>
      </c>
      <c r="T367" s="64">
        <v>280.30799999999999</v>
      </c>
      <c r="U367" s="64">
        <v>77.771428571428586</v>
      </c>
      <c r="V367" s="65">
        <v>2814.6088111518111</v>
      </c>
      <c r="W367" s="66">
        <v>318</v>
      </c>
      <c r="X367" s="67">
        <v>0.8833333333333333</v>
      </c>
      <c r="Y367" s="68"/>
      <c r="Z367" s="68"/>
      <c r="AA367" s="68"/>
      <c r="AB367" s="68"/>
      <c r="AC367" s="68"/>
      <c r="AD367" s="68"/>
      <c r="AE367" s="68"/>
      <c r="AF367" s="68"/>
      <c r="AG367" s="68"/>
      <c r="AH367" s="68"/>
      <c r="AI367" s="68"/>
      <c r="AJ367" s="68"/>
      <c r="AK367" s="68"/>
      <c r="AL367" s="68"/>
      <c r="AM367" s="68"/>
      <c r="AN367" s="68"/>
      <c r="AO367" s="68"/>
      <c r="AP367" s="68"/>
      <c r="AQ367" s="68"/>
      <c r="AR367" s="68"/>
    </row>
    <row r="368" spans="1:44" s="69" customFormat="1" ht="15" customHeight="1" x14ac:dyDescent="0.2">
      <c r="A368" s="59">
        <v>25020520</v>
      </c>
      <c r="B368" s="60" t="s">
        <v>120</v>
      </c>
      <c r="C368" s="60" t="s">
        <v>626</v>
      </c>
      <c r="D368" s="60" t="s">
        <v>627</v>
      </c>
      <c r="E368" s="60" t="s">
        <v>250</v>
      </c>
      <c r="F368" s="60">
        <v>2</v>
      </c>
      <c r="G368" s="60">
        <v>110</v>
      </c>
      <c r="H368" s="61">
        <v>-75.467500000000001</v>
      </c>
      <c r="I368" s="62">
        <v>8.2222222200000008</v>
      </c>
      <c r="J368" s="63">
        <v>16.888888888888889</v>
      </c>
      <c r="K368" s="64">
        <v>30.931034482758619</v>
      </c>
      <c r="L368" s="64">
        <v>48.275862068965516</v>
      </c>
      <c r="M368" s="64">
        <v>182.62068965517241</v>
      </c>
      <c r="N368" s="64">
        <v>304.58620689655174</v>
      </c>
      <c r="O368" s="64">
        <v>336.36666666666667</v>
      </c>
      <c r="P368" s="64">
        <v>338.94827586206895</v>
      </c>
      <c r="Q368" s="64">
        <v>362.0344827586207</v>
      </c>
      <c r="R368" s="64">
        <v>364.02962962962965</v>
      </c>
      <c r="S368" s="64">
        <v>322.48214285714283</v>
      </c>
      <c r="T368" s="64">
        <v>186.14285714285714</v>
      </c>
      <c r="U368" s="64">
        <v>51.522222222222219</v>
      </c>
      <c r="V368" s="65">
        <v>2544.8289591315456</v>
      </c>
      <c r="W368" s="66">
        <v>341</v>
      </c>
      <c r="X368" s="67">
        <v>0.94722222222222219</v>
      </c>
      <c r="Y368" s="68"/>
      <c r="Z368" s="68"/>
      <c r="AA368" s="68"/>
      <c r="AB368" s="68"/>
      <c r="AC368" s="68"/>
      <c r="AD368" s="68"/>
      <c r="AE368" s="68"/>
      <c r="AF368" s="68"/>
      <c r="AG368" s="68"/>
      <c r="AH368" s="68"/>
      <c r="AI368" s="68"/>
      <c r="AJ368" s="68"/>
      <c r="AK368" s="68"/>
      <c r="AL368" s="68"/>
      <c r="AM368" s="68"/>
      <c r="AN368" s="68"/>
      <c r="AO368" s="68"/>
      <c r="AP368" s="68"/>
      <c r="AQ368" s="68"/>
      <c r="AR368" s="68"/>
    </row>
    <row r="369" spans="1:44" s="69" customFormat="1" ht="15" customHeight="1" x14ac:dyDescent="0.2">
      <c r="A369" s="59">
        <v>12040020</v>
      </c>
      <c r="B369" s="60" t="s">
        <v>25</v>
      </c>
      <c r="C369" s="60" t="s">
        <v>628</v>
      </c>
      <c r="D369" s="60" t="s">
        <v>628</v>
      </c>
      <c r="E369" s="60" t="s">
        <v>250</v>
      </c>
      <c r="F369" s="60">
        <v>2</v>
      </c>
      <c r="G369" s="60">
        <v>40</v>
      </c>
      <c r="H369" s="61">
        <v>-76.235555560000009</v>
      </c>
      <c r="I369" s="62">
        <v>8.7869444399999992</v>
      </c>
      <c r="J369" s="63">
        <v>18.974999999999998</v>
      </c>
      <c r="K369" s="64">
        <v>15.00344827586207</v>
      </c>
      <c r="L369" s="64">
        <v>27.373333333333335</v>
      </c>
      <c r="M369" s="64">
        <v>110.9896551724138</v>
      </c>
      <c r="N369" s="64">
        <v>204.5566666666667</v>
      </c>
      <c r="O369" s="64">
        <v>159.76000000000002</v>
      </c>
      <c r="P369" s="64">
        <v>162.14666666666665</v>
      </c>
      <c r="Q369" s="64">
        <v>195.47333333333333</v>
      </c>
      <c r="R369" s="64">
        <v>182.80689655172412</v>
      </c>
      <c r="S369" s="64">
        <v>178.91034482758619</v>
      </c>
      <c r="T369" s="64">
        <v>142.875</v>
      </c>
      <c r="U369" s="64">
        <v>57.825925925925922</v>
      </c>
      <c r="V369" s="65">
        <v>1456.6962707535122</v>
      </c>
      <c r="W369" s="66">
        <v>349</v>
      </c>
      <c r="X369" s="67">
        <v>0.96944444444444444</v>
      </c>
      <c r="Y369" s="68"/>
      <c r="Z369" s="68"/>
      <c r="AA369" s="68"/>
      <c r="AB369" s="68"/>
      <c r="AC369" s="68"/>
      <c r="AD369" s="68"/>
      <c r="AE369" s="68"/>
      <c r="AF369" s="68"/>
      <c r="AG369" s="68"/>
      <c r="AH369" s="68"/>
      <c r="AI369" s="68"/>
      <c r="AJ369" s="68"/>
      <c r="AK369" s="68"/>
      <c r="AL369" s="68"/>
      <c r="AM369" s="68"/>
      <c r="AN369" s="68"/>
      <c r="AO369" s="68"/>
      <c r="AP369" s="68"/>
      <c r="AQ369" s="68"/>
      <c r="AR369" s="68"/>
    </row>
    <row r="370" spans="1:44" s="69" customFormat="1" ht="15" customHeight="1" x14ac:dyDescent="0.2">
      <c r="A370" s="59">
        <v>13075010</v>
      </c>
      <c r="B370" s="60" t="s">
        <v>41</v>
      </c>
      <c r="C370" s="60" t="s">
        <v>631</v>
      </c>
      <c r="D370" s="60" t="s">
        <v>632</v>
      </c>
      <c r="E370" s="60" t="s">
        <v>250</v>
      </c>
      <c r="F370" s="60">
        <v>2</v>
      </c>
      <c r="G370" s="60">
        <v>20</v>
      </c>
      <c r="H370" s="61">
        <v>-75.622083329999995</v>
      </c>
      <c r="I370" s="62">
        <v>9.1507500000000004</v>
      </c>
      <c r="J370" s="63">
        <v>17.781481481481482</v>
      </c>
      <c r="K370" s="64">
        <v>17.603448275862071</v>
      </c>
      <c r="L370" s="64">
        <v>24.782758620689656</v>
      </c>
      <c r="M370" s="64">
        <v>94.737931034482727</v>
      </c>
      <c r="N370" s="64">
        <v>173.49999999999997</v>
      </c>
      <c r="O370" s="64">
        <v>153.75925925925927</v>
      </c>
      <c r="P370" s="64">
        <v>152.65416666666667</v>
      </c>
      <c r="Q370" s="64">
        <v>178.50357142857141</v>
      </c>
      <c r="R370" s="64">
        <v>173.99230769230769</v>
      </c>
      <c r="S370" s="64">
        <v>136.56666666666666</v>
      </c>
      <c r="T370" s="64">
        <v>84.692592592592604</v>
      </c>
      <c r="U370" s="64">
        <v>38.457692307692305</v>
      </c>
      <c r="V370" s="65">
        <v>1247.0318760262724</v>
      </c>
      <c r="W370" s="66">
        <v>325</v>
      </c>
      <c r="X370" s="67">
        <v>0.90277777777777779</v>
      </c>
      <c r="Y370" s="68"/>
      <c r="Z370" s="68"/>
      <c r="AA370" s="68"/>
      <c r="AB370" s="68"/>
      <c r="AC370" s="68"/>
      <c r="AD370" s="68"/>
      <c r="AE370" s="68"/>
      <c r="AF370" s="68"/>
      <c r="AG370" s="68"/>
      <c r="AH370" s="68"/>
      <c r="AI370" s="68"/>
      <c r="AJ370" s="68"/>
      <c r="AK370" s="68"/>
      <c r="AL370" s="68"/>
      <c r="AM370" s="68"/>
      <c r="AN370" s="68"/>
      <c r="AO370" s="68"/>
      <c r="AP370" s="68"/>
      <c r="AQ370" s="68"/>
      <c r="AR370" s="68"/>
    </row>
    <row r="371" spans="1:44" s="69" customFormat="1" ht="15" customHeight="1" x14ac:dyDescent="0.2">
      <c r="A371" s="59">
        <v>25020470</v>
      </c>
      <c r="B371" s="60" t="s">
        <v>25</v>
      </c>
      <c r="C371" s="60" t="s">
        <v>633</v>
      </c>
      <c r="D371" s="60" t="s">
        <v>634</v>
      </c>
      <c r="E371" s="60" t="s">
        <v>250</v>
      </c>
      <c r="F371" s="60">
        <v>2</v>
      </c>
      <c r="G371" s="60">
        <v>125</v>
      </c>
      <c r="H371" s="61">
        <v>-75.393333330000004</v>
      </c>
      <c r="I371" s="62">
        <v>9.1177777800000008</v>
      </c>
      <c r="J371" s="63">
        <v>20.327586206896552</v>
      </c>
      <c r="K371" s="64">
        <v>18.865517241379312</v>
      </c>
      <c r="L371" s="64">
        <v>36.413793103448278</v>
      </c>
      <c r="M371" s="64">
        <v>98.758620689655174</v>
      </c>
      <c r="N371" s="64">
        <v>185.60370370370367</v>
      </c>
      <c r="O371" s="64">
        <v>159.2551724137931</v>
      </c>
      <c r="P371" s="64">
        <v>168.03793103448277</v>
      </c>
      <c r="Q371" s="64">
        <v>167.64137931034483</v>
      </c>
      <c r="R371" s="64">
        <v>197.94482758620691</v>
      </c>
      <c r="S371" s="64">
        <v>155.9892857142857</v>
      </c>
      <c r="T371" s="64">
        <v>101.23928571428571</v>
      </c>
      <c r="U371" s="64">
        <v>30.467857142857145</v>
      </c>
      <c r="V371" s="65">
        <v>1340.5449598613391</v>
      </c>
      <c r="W371" s="66">
        <v>343</v>
      </c>
      <c r="X371" s="67">
        <v>0.95277777777777772</v>
      </c>
      <c r="Y371" s="68"/>
      <c r="Z371" s="68"/>
      <c r="AA371" s="68"/>
      <c r="AB371" s="68"/>
      <c r="AC371" s="68"/>
      <c r="AD371" s="68"/>
      <c r="AE371" s="68"/>
      <c r="AF371" s="68"/>
      <c r="AG371" s="68"/>
      <c r="AH371" s="68"/>
      <c r="AI371" s="68"/>
      <c r="AJ371" s="68"/>
      <c r="AK371" s="68"/>
      <c r="AL371" s="68"/>
      <c r="AM371" s="68"/>
      <c r="AN371" s="68"/>
      <c r="AO371" s="68"/>
      <c r="AP371" s="68"/>
      <c r="AQ371" s="68"/>
      <c r="AR371" s="68"/>
    </row>
    <row r="372" spans="1:44" s="69" customFormat="1" ht="15" customHeight="1" x14ac:dyDescent="0.2">
      <c r="A372" s="59">
        <v>13077070</v>
      </c>
      <c r="B372" s="60" t="s">
        <v>25</v>
      </c>
      <c r="C372" s="60" t="s">
        <v>635</v>
      </c>
      <c r="D372" s="60" t="s">
        <v>636</v>
      </c>
      <c r="E372" s="60" t="s">
        <v>250</v>
      </c>
      <c r="F372" s="60">
        <v>2</v>
      </c>
      <c r="G372" s="60">
        <v>10</v>
      </c>
      <c r="H372" s="61">
        <v>-75.625832779999996</v>
      </c>
      <c r="I372" s="62">
        <v>8.8725000000000005</v>
      </c>
      <c r="J372" s="63">
        <v>21.173333333333336</v>
      </c>
      <c r="K372" s="64">
        <v>26.606666666666669</v>
      </c>
      <c r="L372" s="64">
        <v>33.955172413793107</v>
      </c>
      <c r="M372" s="64">
        <v>124.59642857142856</v>
      </c>
      <c r="N372" s="64">
        <v>206.31785714285715</v>
      </c>
      <c r="O372" s="64">
        <v>166.39310344827589</v>
      </c>
      <c r="P372" s="64">
        <v>177.94482758620688</v>
      </c>
      <c r="Q372" s="64">
        <v>210.79333333333335</v>
      </c>
      <c r="R372" s="64">
        <v>241.19333333333333</v>
      </c>
      <c r="S372" s="64">
        <v>181.69333333333333</v>
      </c>
      <c r="T372" s="64">
        <v>115.73103448275862</v>
      </c>
      <c r="U372" s="64">
        <v>43.641379310344824</v>
      </c>
      <c r="V372" s="65">
        <v>1550.039802955665</v>
      </c>
      <c r="W372" s="66">
        <v>351</v>
      </c>
      <c r="X372" s="67">
        <v>0.97499999999999998</v>
      </c>
      <c r="Y372" s="68"/>
      <c r="Z372" s="68"/>
      <c r="AA372" s="68"/>
      <c r="AB372" s="68"/>
      <c r="AC372" s="68"/>
      <c r="AD372" s="68"/>
      <c r="AE372" s="68"/>
      <c r="AF372" s="68"/>
      <c r="AG372" s="68"/>
      <c r="AH372" s="68"/>
      <c r="AI372" s="68"/>
      <c r="AJ372" s="68"/>
      <c r="AK372" s="68"/>
      <c r="AL372" s="68"/>
      <c r="AM372" s="68"/>
      <c r="AN372" s="68"/>
      <c r="AO372" s="68"/>
      <c r="AP372" s="68"/>
      <c r="AQ372" s="68"/>
      <c r="AR372" s="68"/>
    </row>
    <row r="373" spans="1:44" s="69" customFormat="1" ht="15" customHeight="1" x14ac:dyDescent="0.2">
      <c r="A373" s="59">
        <v>13075020</v>
      </c>
      <c r="B373" s="60" t="s">
        <v>41</v>
      </c>
      <c r="C373" s="60" t="s">
        <v>637</v>
      </c>
      <c r="D373" s="60" t="s">
        <v>636</v>
      </c>
      <c r="E373" s="60" t="s">
        <v>250</v>
      </c>
      <c r="F373" s="60">
        <v>2</v>
      </c>
      <c r="G373" s="60">
        <v>40</v>
      </c>
      <c r="H373" s="61">
        <v>-75.582222220000006</v>
      </c>
      <c r="I373" s="62">
        <v>8.9138888900000008</v>
      </c>
      <c r="J373" s="63">
        <v>16.73076923076923</v>
      </c>
      <c r="K373" s="64">
        <v>21.292592592592595</v>
      </c>
      <c r="L373" s="64">
        <v>28.146428571428572</v>
      </c>
      <c r="M373" s="64">
        <v>114.01785714285715</v>
      </c>
      <c r="N373" s="64">
        <v>188.94285714285712</v>
      </c>
      <c r="O373" s="64">
        <v>154.71428571428575</v>
      </c>
      <c r="P373" s="64">
        <v>171.3</v>
      </c>
      <c r="Q373" s="64">
        <v>194.95357142857145</v>
      </c>
      <c r="R373" s="64">
        <v>193.52068965517242</v>
      </c>
      <c r="S373" s="64">
        <v>153.47777777777779</v>
      </c>
      <c r="T373" s="64">
        <v>107.97586206896553</v>
      </c>
      <c r="U373" s="64">
        <v>43.340740740740735</v>
      </c>
      <c r="V373" s="65">
        <v>1388.4134320660185</v>
      </c>
      <c r="W373" s="66">
        <v>332</v>
      </c>
      <c r="X373" s="67">
        <v>0.92222222222222228</v>
      </c>
      <c r="Y373" s="68"/>
      <c r="Z373" s="68"/>
      <c r="AA373" s="68"/>
      <c r="AB373" s="68"/>
      <c r="AC373" s="68"/>
      <c r="AD373" s="68"/>
      <c r="AE373" s="68"/>
      <c r="AF373" s="68"/>
      <c r="AG373" s="68"/>
      <c r="AH373" s="68"/>
      <c r="AI373" s="68"/>
      <c r="AJ373" s="68"/>
      <c r="AK373" s="68"/>
      <c r="AL373" s="68"/>
      <c r="AM373" s="68"/>
      <c r="AN373" s="68"/>
      <c r="AO373" s="68"/>
      <c r="AP373" s="68"/>
      <c r="AQ373" s="68"/>
      <c r="AR373" s="68"/>
    </row>
    <row r="374" spans="1:44" s="69" customFormat="1" ht="15" customHeight="1" x14ac:dyDescent="0.2">
      <c r="A374" s="59">
        <v>25020700</v>
      </c>
      <c r="B374" s="60" t="s">
        <v>25</v>
      </c>
      <c r="C374" s="60" t="s">
        <v>638</v>
      </c>
      <c r="D374" s="60" t="s">
        <v>638</v>
      </c>
      <c r="E374" s="60" t="s">
        <v>250</v>
      </c>
      <c r="F374" s="60">
        <v>2</v>
      </c>
      <c r="G374" s="60">
        <v>50</v>
      </c>
      <c r="H374" s="61">
        <v>-75.338611110000002</v>
      </c>
      <c r="I374" s="62">
        <v>8.0530555600000007</v>
      </c>
      <c r="J374" s="63">
        <v>12.906896551724138</v>
      </c>
      <c r="K374" s="64">
        <v>31.682142857142857</v>
      </c>
      <c r="L374" s="64">
        <v>59.486206896551721</v>
      </c>
      <c r="M374" s="64">
        <v>148.68620689655174</v>
      </c>
      <c r="N374" s="64">
        <v>226.45666666666665</v>
      </c>
      <c r="O374" s="64">
        <v>212.08928571428572</v>
      </c>
      <c r="P374" s="64">
        <v>254.57333333333332</v>
      </c>
      <c r="Q374" s="64">
        <v>283.00344827586201</v>
      </c>
      <c r="R374" s="64">
        <v>254.23333333333332</v>
      </c>
      <c r="S374" s="64">
        <v>195.25357142857141</v>
      </c>
      <c r="T374" s="64">
        <v>128.88999999999999</v>
      </c>
      <c r="U374" s="64">
        <v>46.076666666666668</v>
      </c>
      <c r="V374" s="65">
        <v>1853.3377586206896</v>
      </c>
      <c r="W374" s="66">
        <v>350</v>
      </c>
      <c r="X374" s="67">
        <v>0.97222222222222221</v>
      </c>
      <c r="Y374" s="68"/>
      <c r="Z374" s="68"/>
      <c r="AA374" s="68"/>
      <c r="AB374" s="68"/>
      <c r="AC374" s="68"/>
      <c r="AD374" s="68"/>
      <c r="AE374" s="68"/>
      <c r="AF374" s="68"/>
      <c r="AG374" s="68"/>
      <c r="AH374" s="68"/>
      <c r="AI374" s="68"/>
      <c r="AJ374" s="68"/>
      <c r="AK374" s="68"/>
      <c r="AL374" s="68"/>
      <c r="AM374" s="68"/>
      <c r="AN374" s="68"/>
      <c r="AO374" s="68"/>
      <c r="AP374" s="68"/>
      <c r="AQ374" s="68"/>
      <c r="AR374" s="68"/>
    </row>
    <row r="375" spans="1:44" s="69" customFormat="1" ht="15" customHeight="1" x14ac:dyDescent="0.2">
      <c r="A375" s="59">
        <v>13085050</v>
      </c>
      <c r="B375" s="60" t="s">
        <v>34</v>
      </c>
      <c r="C375" s="60" t="s">
        <v>1458</v>
      </c>
      <c r="D375" s="60" t="s">
        <v>640</v>
      </c>
      <c r="E375" s="60" t="s">
        <v>250</v>
      </c>
      <c r="F375" s="60">
        <v>2</v>
      </c>
      <c r="G375" s="60">
        <v>30</v>
      </c>
      <c r="H375" s="61">
        <v>-75.844416670000001</v>
      </c>
      <c r="I375" s="62">
        <v>9.2527222200000008</v>
      </c>
      <c r="J375" s="63">
        <v>11.420000000000002</v>
      </c>
      <c r="K375" s="64">
        <v>14.376923076923079</v>
      </c>
      <c r="L375" s="64">
        <v>25.742857142857144</v>
      </c>
      <c r="M375" s="64">
        <v>94.437931034482759</v>
      </c>
      <c r="N375" s="64">
        <v>154.92500000000004</v>
      </c>
      <c r="O375" s="64">
        <v>148.65172413793101</v>
      </c>
      <c r="P375" s="64">
        <v>148.41785714285714</v>
      </c>
      <c r="Q375" s="64">
        <v>172.01785714285714</v>
      </c>
      <c r="R375" s="64">
        <v>173.80740740740742</v>
      </c>
      <c r="S375" s="64">
        <v>149.68571428571428</v>
      </c>
      <c r="T375" s="64">
        <v>126.32499999999999</v>
      </c>
      <c r="U375" s="64">
        <v>37.34615384615384</v>
      </c>
      <c r="V375" s="65">
        <v>1257.1544252171839</v>
      </c>
      <c r="W375" s="66">
        <v>326</v>
      </c>
      <c r="X375" s="67">
        <v>0.90555555555555556</v>
      </c>
      <c r="Y375" s="68"/>
      <c r="Z375" s="68"/>
      <c r="AA375" s="68"/>
      <c r="AB375" s="68"/>
      <c r="AC375" s="68"/>
      <c r="AD375" s="68"/>
      <c r="AE375" s="68"/>
      <c r="AF375" s="68"/>
      <c r="AG375" s="68"/>
      <c r="AH375" s="68"/>
      <c r="AI375" s="68"/>
      <c r="AJ375" s="68"/>
      <c r="AK375" s="68"/>
      <c r="AL375" s="68"/>
      <c r="AM375" s="68"/>
      <c r="AN375" s="68"/>
      <c r="AO375" s="68"/>
      <c r="AP375" s="68"/>
      <c r="AQ375" s="68"/>
      <c r="AR375" s="68"/>
    </row>
    <row r="376" spans="1:44" s="69" customFormat="1" ht="15" customHeight="1" x14ac:dyDescent="0.2">
      <c r="A376" s="59">
        <v>13070020</v>
      </c>
      <c r="B376" s="60" t="s">
        <v>25</v>
      </c>
      <c r="C376" s="60" t="s">
        <v>641</v>
      </c>
      <c r="D376" s="60" t="s">
        <v>641</v>
      </c>
      <c r="E376" s="60" t="s">
        <v>250</v>
      </c>
      <c r="F376" s="60">
        <v>2</v>
      </c>
      <c r="G376" s="60">
        <v>20</v>
      </c>
      <c r="H376" s="61">
        <v>-75.688055560000009</v>
      </c>
      <c r="I376" s="62">
        <v>9.2344444400000008</v>
      </c>
      <c r="J376" s="63">
        <v>14.310344827586206</v>
      </c>
      <c r="K376" s="64">
        <v>20.403448275862072</v>
      </c>
      <c r="L376" s="64">
        <v>23.04137931034483</v>
      </c>
      <c r="M376" s="64">
        <v>91.027586206896558</v>
      </c>
      <c r="N376" s="64">
        <v>193.14137931034483</v>
      </c>
      <c r="O376" s="64">
        <v>180.35714285714286</v>
      </c>
      <c r="P376" s="64">
        <v>173.07586206896551</v>
      </c>
      <c r="Q376" s="64">
        <v>207.17857142857142</v>
      </c>
      <c r="R376" s="64">
        <v>224.9655172413793</v>
      </c>
      <c r="S376" s="64">
        <v>141.5655172413793</v>
      </c>
      <c r="T376" s="64">
        <v>113.44827586206897</v>
      </c>
      <c r="U376" s="64">
        <v>49.925925925925924</v>
      </c>
      <c r="V376" s="65">
        <v>1432.4409505564679</v>
      </c>
      <c r="W376" s="66">
        <v>344</v>
      </c>
      <c r="X376" s="67">
        <v>0.9555555555555556</v>
      </c>
      <c r="Y376" s="68"/>
      <c r="Z376" s="68"/>
      <c r="AA376" s="68"/>
      <c r="AB376" s="68"/>
      <c r="AC376" s="68"/>
      <c r="AD376" s="68"/>
      <c r="AE376" s="68"/>
      <c r="AF376" s="68"/>
      <c r="AG376" s="68"/>
      <c r="AH376" s="68"/>
      <c r="AI376" s="68"/>
      <c r="AJ376" s="68"/>
      <c r="AK376" s="68"/>
      <c r="AL376" s="68"/>
      <c r="AM376" s="68"/>
      <c r="AN376" s="68"/>
      <c r="AO376" s="68"/>
      <c r="AP376" s="68"/>
      <c r="AQ376" s="68"/>
      <c r="AR376" s="68"/>
    </row>
    <row r="377" spans="1:44" s="69" customFormat="1" ht="15" customHeight="1" x14ac:dyDescent="0.2">
      <c r="A377" s="59">
        <v>25025160</v>
      </c>
      <c r="B377" s="60" t="s">
        <v>41</v>
      </c>
      <c r="C377" s="60" t="s">
        <v>642</v>
      </c>
      <c r="D377" s="60" t="s">
        <v>643</v>
      </c>
      <c r="E377" s="60" t="s">
        <v>250</v>
      </c>
      <c r="F377" s="60">
        <v>2</v>
      </c>
      <c r="G377" s="60">
        <v>50</v>
      </c>
      <c r="H377" s="61">
        <v>-75.402777779999994</v>
      </c>
      <c r="I377" s="62">
        <v>8.0038888900000007</v>
      </c>
      <c r="J377" s="63">
        <v>14.614814814814816</v>
      </c>
      <c r="K377" s="64">
        <v>34.938461538461539</v>
      </c>
      <c r="L377" s="64">
        <v>65.850000000000009</v>
      </c>
      <c r="M377" s="64">
        <v>173.16428571428574</v>
      </c>
      <c r="N377" s="64">
        <v>300.34074074074073</v>
      </c>
      <c r="O377" s="64">
        <v>330.44137931034487</v>
      </c>
      <c r="P377" s="64">
        <v>351.71851851851858</v>
      </c>
      <c r="Q377" s="64">
        <v>382.10714285714283</v>
      </c>
      <c r="R377" s="64">
        <v>333.45925925925923</v>
      </c>
      <c r="S377" s="64">
        <v>287.99230769230775</v>
      </c>
      <c r="T377" s="64">
        <v>175.10357142857146</v>
      </c>
      <c r="U377" s="64">
        <v>56.292000000000002</v>
      </c>
      <c r="V377" s="65">
        <v>2506.0224818744473</v>
      </c>
      <c r="W377" s="66">
        <v>326</v>
      </c>
      <c r="X377" s="67">
        <v>0.90555555555555556</v>
      </c>
      <c r="Y377" s="68"/>
      <c r="Z377" s="68"/>
      <c r="AA377" s="68"/>
      <c r="AB377" s="68"/>
      <c r="AC377" s="68"/>
      <c r="AD377" s="68"/>
      <c r="AE377" s="68"/>
      <c r="AF377" s="68"/>
      <c r="AG377" s="68"/>
      <c r="AH377" s="68"/>
      <c r="AI377" s="68"/>
      <c r="AJ377" s="68"/>
      <c r="AK377" s="68"/>
      <c r="AL377" s="68"/>
      <c r="AM377" s="68"/>
      <c r="AN377" s="68"/>
      <c r="AO377" s="68"/>
      <c r="AP377" s="68"/>
      <c r="AQ377" s="68"/>
      <c r="AR377" s="68"/>
    </row>
    <row r="378" spans="1:44" s="69" customFormat="1" ht="15" customHeight="1" x14ac:dyDescent="0.2">
      <c r="A378" s="59">
        <v>25010080</v>
      </c>
      <c r="B378" s="60" t="s">
        <v>25</v>
      </c>
      <c r="C378" s="60" t="s">
        <v>644</v>
      </c>
      <c r="D378" s="60" t="s">
        <v>643</v>
      </c>
      <c r="E378" s="60" t="s">
        <v>250</v>
      </c>
      <c r="F378" s="60">
        <v>2</v>
      </c>
      <c r="G378" s="60">
        <v>100</v>
      </c>
      <c r="H378" s="61">
        <v>-75.680000000000007</v>
      </c>
      <c r="I378" s="62">
        <v>8.0299999999999994</v>
      </c>
      <c r="J378" s="63">
        <v>25.348148148148148</v>
      </c>
      <c r="K378" s="64">
        <v>37.515384615384612</v>
      </c>
      <c r="L378" s="64">
        <v>65.759259259259252</v>
      </c>
      <c r="M378" s="64">
        <v>142.26785714285714</v>
      </c>
      <c r="N378" s="64">
        <v>247.86538461538461</v>
      </c>
      <c r="O378" s="64">
        <v>302.82592592592596</v>
      </c>
      <c r="P378" s="64">
        <v>272.43333333333334</v>
      </c>
      <c r="Q378" s="64">
        <v>296.67500000000001</v>
      </c>
      <c r="R378" s="64">
        <v>245.32857142857142</v>
      </c>
      <c r="S378" s="64">
        <v>207.98846153846154</v>
      </c>
      <c r="T378" s="64">
        <v>126.68076923076923</v>
      </c>
      <c r="U378" s="64">
        <v>57.111111111111114</v>
      </c>
      <c r="V378" s="65">
        <v>2027.7992063492063</v>
      </c>
      <c r="W378" s="66">
        <v>323</v>
      </c>
      <c r="X378" s="67">
        <v>0.89722222222222225</v>
      </c>
      <c r="Y378" s="68"/>
      <c r="Z378" s="68"/>
      <c r="AA378" s="68"/>
      <c r="AB378" s="68"/>
      <c r="AC378" s="68"/>
      <c r="AD378" s="68"/>
      <c r="AE378" s="68"/>
      <c r="AF378" s="68"/>
      <c r="AG378" s="68"/>
      <c r="AH378" s="68"/>
      <c r="AI378" s="68"/>
      <c r="AJ378" s="68"/>
      <c r="AK378" s="68"/>
      <c r="AL378" s="68"/>
      <c r="AM378" s="68"/>
      <c r="AN378" s="68"/>
      <c r="AO378" s="68"/>
      <c r="AP378" s="68"/>
      <c r="AQ378" s="68"/>
      <c r="AR378" s="68"/>
    </row>
    <row r="379" spans="1:44" s="69" customFormat="1" ht="15" customHeight="1" x14ac:dyDescent="0.2">
      <c r="A379" s="59">
        <v>25010100</v>
      </c>
      <c r="B379" s="60" t="s">
        <v>25</v>
      </c>
      <c r="C379" s="60" t="s">
        <v>645</v>
      </c>
      <c r="D379" s="60" t="s">
        <v>643</v>
      </c>
      <c r="E379" s="60" t="s">
        <v>250</v>
      </c>
      <c r="F379" s="60">
        <v>2</v>
      </c>
      <c r="G379" s="60">
        <v>160</v>
      </c>
      <c r="H379" s="61">
        <v>-75.760000000000005</v>
      </c>
      <c r="I379" s="62">
        <v>8.12916667</v>
      </c>
      <c r="J379" s="63">
        <v>28.821428571428573</v>
      </c>
      <c r="K379" s="64">
        <v>39.357142857142854</v>
      </c>
      <c r="L379" s="64">
        <v>52.827586206896555</v>
      </c>
      <c r="M379" s="64">
        <v>159.80333333333334</v>
      </c>
      <c r="N379" s="64">
        <v>232.15</v>
      </c>
      <c r="O379" s="64">
        <v>257.93666666666667</v>
      </c>
      <c r="P379" s="64">
        <v>246.94137931034484</v>
      </c>
      <c r="Q379" s="64">
        <v>239.3</v>
      </c>
      <c r="R379" s="64">
        <v>224.10333333333335</v>
      </c>
      <c r="S379" s="64">
        <v>199.35666666666665</v>
      </c>
      <c r="T379" s="64">
        <v>138.40666666666667</v>
      </c>
      <c r="U379" s="64">
        <v>50.74074074074074</v>
      </c>
      <c r="V379" s="65">
        <v>1869.7449443532203</v>
      </c>
      <c r="W379" s="66">
        <v>351</v>
      </c>
      <c r="X379" s="67">
        <v>0.97499999999999998</v>
      </c>
      <c r="Y379" s="68"/>
      <c r="Z379" s="68"/>
      <c r="AA379" s="68"/>
      <c r="AB379" s="68"/>
      <c r="AC379" s="68"/>
      <c r="AD379" s="68"/>
      <c r="AE379" s="68"/>
      <c r="AF379" s="68"/>
      <c r="AG379" s="68"/>
      <c r="AH379" s="68"/>
      <c r="AI379" s="68"/>
      <c r="AJ379" s="68"/>
      <c r="AK379" s="68"/>
      <c r="AL379" s="68"/>
      <c r="AM379" s="68"/>
      <c r="AN379" s="68"/>
      <c r="AO379" s="68"/>
      <c r="AP379" s="68"/>
      <c r="AQ379" s="68"/>
      <c r="AR379" s="68"/>
    </row>
    <row r="380" spans="1:44" s="69" customFormat="1" ht="15" customHeight="1" x14ac:dyDescent="0.2">
      <c r="A380" s="59">
        <v>13035501</v>
      </c>
      <c r="B380" s="60" t="s">
        <v>29</v>
      </c>
      <c r="C380" s="60" t="s">
        <v>646</v>
      </c>
      <c r="D380" s="60" t="s">
        <v>647</v>
      </c>
      <c r="E380" s="60" t="s">
        <v>250</v>
      </c>
      <c r="F380" s="60">
        <v>2</v>
      </c>
      <c r="G380" s="60">
        <v>20</v>
      </c>
      <c r="H380" s="61">
        <v>-75.825138890000005</v>
      </c>
      <c r="I380" s="62">
        <v>8.82583333</v>
      </c>
      <c r="J380" s="63">
        <v>8.2208333333333368</v>
      </c>
      <c r="K380" s="64">
        <v>11.929166666666665</v>
      </c>
      <c r="L380" s="64">
        <v>30.5</v>
      </c>
      <c r="M380" s="64">
        <v>104.92083333333333</v>
      </c>
      <c r="N380" s="64">
        <v>191.42692307692306</v>
      </c>
      <c r="O380" s="64">
        <v>143.81923076923076</v>
      </c>
      <c r="P380" s="64">
        <v>164.28518518518516</v>
      </c>
      <c r="Q380" s="64">
        <v>164.25599999999997</v>
      </c>
      <c r="R380" s="64">
        <v>206.58214285714286</v>
      </c>
      <c r="S380" s="64">
        <v>146.76666666666668</v>
      </c>
      <c r="T380" s="64">
        <v>102.67307692307691</v>
      </c>
      <c r="U380" s="64">
        <v>43.853846153846149</v>
      </c>
      <c r="V380" s="65">
        <v>1319.2339049654049</v>
      </c>
      <c r="W380" s="66">
        <v>308</v>
      </c>
      <c r="X380" s="67">
        <v>0.85555555555555551</v>
      </c>
      <c r="Y380" s="68"/>
      <c r="Z380" s="68"/>
      <c r="AA380" s="68"/>
      <c r="AB380" s="68"/>
      <c r="AC380" s="68"/>
      <c r="AD380" s="68"/>
      <c r="AE380" s="68"/>
      <c r="AF380" s="68"/>
      <c r="AG380" s="68"/>
      <c r="AH380" s="68"/>
      <c r="AI380" s="68"/>
      <c r="AJ380" s="68"/>
      <c r="AK380" s="68"/>
      <c r="AL380" s="68"/>
      <c r="AM380" s="68"/>
      <c r="AN380" s="68"/>
      <c r="AO380" s="68"/>
      <c r="AP380" s="68"/>
      <c r="AQ380" s="68"/>
      <c r="AR380" s="68"/>
    </row>
    <row r="381" spans="1:44" s="69" customFormat="1" ht="15" customHeight="1" x14ac:dyDescent="0.2">
      <c r="A381" s="59">
        <v>13070070</v>
      </c>
      <c r="B381" s="60" t="s">
        <v>25</v>
      </c>
      <c r="C381" s="60" t="s">
        <v>648</v>
      </c>
      <c r="D381" s="60" t="s">
        <v>647</v>
      </c>
      <c r="E381" s="60" t="s">
        <v>250</v>
      </c>
      <c r="F381" s="60">
        <v>2</v>
      </c>
      <c r="G381" s="60">
        <v>20</v>
      </c>
      <c r="H381" s="61">
        <v>-75.856111110000001</v>
      </c>
      <c r="I381" s="62">
        <v>8.8299166700000011</v>
      </c>
      <c r="J381" s="63">
        <v>13</v>
      </c>
      <c r="K381" s="64">
        <v>19.923076923076923</v>
      </c>
      <c r="L381" s="64">
        <v>32.678571428571431</v>
      </c>
      <c r="M381" s="64">
        <v>110.73333333333333</v>
      </c>
      <c r="N381" s="64">
        <v>194.5</v>
      </c>
      <c r="O381" s="64">
        <v>159.95333333333335</v>
      </c>
      <c r="P381" s="64">
        <v>194.30666666666667</v>
      </c>
      <c r="Q381" s="64">
        <v>185.10666666666665</v>
      </c>
      <c r="R381" s="64">
        <v>208.27586206896552</v>
      </c>
      <c r="S381" s="64">
        <v>149.72413793103448</v>
      </c>
      <c r="T381" s="64">
        <v>113.76071428571429</v>
      </c>
      <c r="U381" s="64">
        <v>35.518518518518519</v>
      </c>
      <c r="V381" s="65">
        <v>1417.4808811558812</v>
      </c>
      <c r="W381" s="66">
        <v>344</v>
      </c>
      <c r="X381" s="67">
        <v>0.9555555555555556</v>
      </c>
      <c r="Y381" s="68"/>
      <c r="Z381" s="68"/>
      <c r="AA381" s="68"/>
      <c r="AB381" s="68"/>
      <c r="AC381" s="68"/>
      <c r="AD381" s="68"/>
      <c r="AE381" s="68"/>
      <c r="AF381" s="68"/>
      <c r="AG381" s="68"/>
      <c r="AH381" s="68"/>
      <c r="AI381" s="68"/>
      <c r="AJ381" s="68"/>
      <c r="AK381" s="68"/>
      <c r="AL381" s="68"/>
      <c r="AM381" s="68"/>
      <c r="AN381" s="68"/>
      <c r="AO381" s="68"/>
      <c r="AP381" s="68"/>
      <c r="AQ381" s="68"/>
      <c r="AR381" s="68"/>
    </row>
    <row r="382" spans="1:44" s="69" customFormat="1" ht="15" customHeight="1" x14ac:dyDescent="0.2">
      <c r="A382" s="59">
        <v>13060020</v>
      </c>
      <c r="B382" s="60" t="s">
        <v>25</v>
      </c>
      <c r="C382" s="60" t="s">
        <v>649</v>
      </c>
      <c r="D382" s="60" t="s">
        <v>647</v>
      </c>
      <c r="E382" s="60" t="s">
        <v>250</v>
      </c>
      <c r="F382" s="60">
        <v>2</v>
      </c>
      <c r="G382" s="60">
        <v>55</v>
      </c>
      <c r="H382" s="61">
        <v>-75.765277779999991</v>
      </c>
      <c r="I382" s="62">
        <v>8.4758333300000004</v>
      </c>
      <c r="J382" s="63">
        <v>24.006666666666668</v>
      </c>
      <c r="K382" s="64">
        <v>29.620689655172413</v>
      </c>
      <c r="L382" s="64">
        <v>48.410714285714285</v>
      </c>
      <c r="M382" s="64">
        <v>113.32142857142857</v>
      </c>
      <c r="N382" s="64">
        <v>207.19655172413792</v>
      </c>
      <c r="O382" s="64">
        <v>187.47586206896551</v>
      </c>
      <c r="P382" s="64">
        <v>169.24137931034483</v>
      </c>
      <c r="Q382" s="64">
        <v>221</v>
      </c>
      <c r="R382" s="64">
        <v>205.37586206896552</v>
      </c>
      <c r="S382" s="64">
        <v>163.06896551724137</v>
      </c>
      <c r="T382" s="64">
        <v>97.689655172413794</v>
      </c>
      <c r="U382" s="64">
        <v>47.814814814814817</v>
      </c>
      <c r="V382" s="65">
        <v>1514.2225898558656</v>
      </c>
      <c r="W382" s="66">
        <v>345</v>
      </c>
      <c r="X382" s="67">
        <v>0.95833333333333337</v>
      </c>
      <c r="Y382" s="68"/>
      <c r="Z382" s="68"/>
      <c r="AA382" s="68"/>
      <c r="AB382" s="68"/>
      <c r="AC382" s="68"/>
      <c r="AD382" s="68"/>
      <c r="AE382" s="68"/>
      <c r="AF382" s="68"/>
      <c r="AG382" s="68"/>
      <c r="AH382" s="68"/>
      <c r="AI382" s="68"/>
      <c r="AJ382" s="68"/>
      <c r="AK382" s="68"/>
      <c r="AL382" s="68"/>
      <c r="AM382" s="68"/>
      <c r="AN382" s="68"/>
      <c r="AO382" s="68"/>
      <c r="AP382" s="68"/>
      <c r="AQ382" s="68"/>
      <c r="AR382" s="68"/>
    </row>
    <row r="383" spans="1:44" s="69" customFormat="1" ht="15" customHeight="1" x14ac:dyDescent="0.2">
      <c r="A383" s="59">
        <v>13050020</v>
      </c>
      <c r="B383" s="60" t="s">
        <v>25</v>
      </c>
      <c r="C383" s="60" t="s">
        <v>650</v>
      </c>
      <c r="D383" s="60" t="s">
        <v>647</v>
      </c>
      <c r="E383" s="60" t="s">
        <v>250</v>
      </c>
      <c r="F383" s="60">
        <v>2</v>
      </c>
      <c r="G383" s="60">
        <v>220</v>
      </c>
      <c r="H383" s="61">
        <v>-76.123888890000003</v>
      </c>
      <c r="I383" s="62">
        <v>8.6675000000000004</v>
      </c>
      <c r="J383" s="63">
        <v>29.844827586206897</v>
      </c>
      <c r="K383" s="64">
        <v>18.793333333333337</v>
      </c>
      <c r="L383" s="64">
        <v>33.093103448275862</v>
      </c>
      <c r="M383" s="64">
        <v>118.15862068965517</v>
      </c>
      <c r="N383" s="64">
        <v>162.29999999999998</v>
      </c>
      <c r="O383" s="64">
        <v>155.47241379310344</v>
      </c>
      <c r="P383" s="64">
        <v>154.67142857142858</v>
      </c>
      <c r="Q383" s="64">
        <v>169.43333333333334</v>
      </c>
      <c r="R383" s="64">
        <v>156.16296296296295</v>
      </c>
      <c r="S383" s="64">
        <v>135.78846153846155</v>
      </c>
      <c r="T383" s="64">
        <v>112.12962962962963</v>
      </c>
      <c r="U383" s="64">
        <v>54.783999999999999</v>
      </c>
      <c r="V383" s="65">
        <v>1300.6321148863908</v>
      </c>
      <c r="W383" s="66">
        <v>335</v>
      </c>
      <c r="X383" s="67">
        <v>0.93055555555555558</v>
      </c>
      <c r="Y383" s="68"/>
      <c r="Z383" s="68"/>
      <c r="AA383" s="68"/>
      <c r="AB383" s="68"/>
      <c r="AC383" s="68"/>
      <c r="AD383" s="68"/>
      <c r="AE383" s="68"/>
      <c r="AF383" s="68"/>
      <c r="AG383" s="68"/>
      <c r="AH383" s="68"/>
      <c r="AI383" s="68"/>
      <c r="AJ383" s="68"/>
      <c r="AK383" s="68"/>
      <c r="AL383" s="68"/>
      <c r="AM383" s="68"/>
      <c r="AN383" s="68"/>
      <c r="AO383" s="68"/>
      <c r="AP383" s="68"/>
      <c r="AQ383" s="68"/>
      <c r="AR383" s="68"/>
    </row>
    <row r="384" spans="1:44" s="69" customFormat="1" ht="15" customHeight="1" x14ac:dyDescent="0.2">
      <c r="A384" s="59">
        <v>13050030</v>
      </c>
      <c r="B384" s="60" t="s">
        <v>25</v>
      </c>
      <c r="C384" s="60" t="s">
        <v>651</v>
      </c>
      <c r="D384" s="60" t="s">
        <v>647</v>
      </c>
      <c r="E384" s="60" t="s">
        <v>250</v>
      </c>
      <c r="F384" s="60">
        <v>2</v>
      </c>
      <c r="G384" s="60">
        <v>100</v>
      </c>
      <c r="H384" s="61">
        <v>-76.175277780000002</v>
      </c>
      <c r="I384" s="62">
        <v>8.501944439999999</v>
      </c>
      <c r="J384" s="63">
        <v>22.414285714285715</v>
      </c>
      <c r="K384" s="64">
        <v>21.931034482758619</v>
      </c>
      <c r="L384" s="64">
        <v>42.406666666666666</v>
      </c>
      <c r="M384" s="64">
        <v>103.1103448275862</v>
      </c>
      <c r="N384" s="64">
        <v>179</v>
      </c>
      <c r="O384" s="64">
        <v>170.67499999999998</v>
      </c>
      <c r="P384" s="64">
        <v>177.5</v>
      </c>
      <c r="Q384" s="64">
        <v>194.06666666666666</v>
      </c>
      <c r="R384" s="64">
        <v>173.26666666666668</v>
      </c>
      <c r="S384" s="64">
        <v>152.43333333333334</v>
      </c>
      <c r="T384" s="64">
        <v>125.60714285714286</v>
      </c>
      <c r="U384" s="64">
        <v>51.5</v>
      </c>
      <c r="V384" s="65">
        <v>1413.9111412151067</v>
      </c>
      <c r="W384" s="66">
        <v>348</v>
      </c>
      <c r="X384" s="67">
        <v>0.96666666666666667</v>
      </c>
      <c r="Y384" s="68"/>
      <c r="Z384" s="68"/>
      <c r="AA384" s="68"/>
      <c r="AB384" s="68"/>
      <c r="AC384" s="68"/>
      <c r="AD384" s="68"/>
      <c r="AE384" s="68"/>
      <c r="AF384" s="68"/>
      <c r="AG384" s="68"/>
      <c r="AH384" s="68"/>
      <c r="AI384" s="68"/>
      <c r="AJ384" s="68"/>
      <c r="AK384" s="68"/>
      <c r="AL384" s="68"/>
      <c r="AM384" s="68"/>
      <c r="AN384" s="68"/>
      <c r="AO384" s="68"/>
      <c r="AP384" s="68"/>
      <c r="AQ384" s="68"/>
      <c r="AR384" s="68"/>
    </row>
    <row r="385" spans="1:44" s="69" customFormat="1" ht="15" customHeight="1" x14ac:dyDescent="0.2">
      <c r="A385" s="59">
        <v>13070280</v>
      </c>
      <c r="B385" s="60" t="s">
        <v>25</v>
      </c>
      <c r="C385" s="60" t="s">
        <v>653</v>
      </c>
      <c r="D385" s="60" t="s">
        <v>647</v>
      </c>
      <c r="E385" s="60" t="s">
        <v>250</v>
      </c>
      <c r="F385" s="60">
        <v>2</v>
      </c>
      <c r="G385" s="60">
        <v>10</v>
      </c>
      <c r="H385" s="61">
        <v>-75.751388890000001</v>
      </c>
      <c r="I385" s="62">
        <v>8.7886111100000015</v>
      </c>
      <c r="J385" s="63">
        <v>14.555555555555555</v>
      </c>
      <c r="K385" s="64">
        <v>16.706896551724139</v>
      </c>
      <c r="L385" s="64">
        <v>32.866666666666667</v>
      </c>
      <c r="M385" s="64">
        <v>111.95</v>
      </c>
      <c r="N385" s="64">
        <v>188.73333333333332</v>
      </c>
      <c r="O385" s="64">
        <v>147.39666666666665</v>
      </c>
      <c r="P385" s="64">
        <v>191.78666666666669</v>
      </c>
      <c r="Q385" s="64">
        <v>186.34482758620689</v>
      </c>
      <c r="R385" s="64">
        <v>224.6</v>
      </c>
      <c r="S385" s="64">
        <v>150.1</v>
      </c>
      <c r="T385" s="64">
        <v>123.32692307692308</v>
      </c>
      <c r="U385" s="64">
        <v>34.04</v>
      </c>
      <c r="V385" s="65">
        <v>1422.4075361037428</v>
      </c>
      <c r="W385" s="66">
        <v>342</v>
      </c>
      <c r="X385" s="67">
        <v>0.95</v>
      </c>
      <c r="Y385" s="68"/>
      <c r="Z385" s="68"/>
      <c r="AA385" s="68"/>
      <c r="AB385" s="68"/>
      <c r="AC385" s="68"/>
      <c r="AD385" s="68"/>
      <c r="AE385" s="68"/>
      <c r="AF385" s="68"/>
      <c r="AG385" s="68"/>
      <c r="AH385" s="68"/>
      <c r="AI385" s="68"/>
      <c r="AJ385" s="68"/>
      <c r="AK385" s="68"/>
      <c r="AL385" s="68"/>
      <c r="AM385" s="68"/>
      <c r="AN385" s="68"/>
      <c r="AO385" s="68"/>
      <c r="AP385" s="68"/>
      <c r="AQ385" s="68"/>
      <c r="AR385" s="68"/>
    </row>
    <row r="386" spans="1:44" s="69" customFormat="1" ht="15" customHeight="1" x14ac:dyDescent="0.2">
      <c r="A386" s="59">
        <v>13060010</v>
      </c>
      <c r="B386" s="60" t="s">
        <v>25</v>
      </c>
      <c r="C386" s="60" t="s">
        <v>654</v>
      </c>
      <c r="D386" s="60" t="s">
        <v>647</v>
      </c>
      <c r="E386" s="60" t="s">
        <v>250</v>
      </c>
      <c r="F386" s="60">
        <v>2</v>
      </c>
      <c r="G386" s="60">
        <v>75</v>
      </c>
      <c r="H386" s="61">
        <v>-75.861111109999996</v>
      </c>
      <c r="I386" s="62">
        <v>8.5577777800000003</v>
      </c>
      <c r="J386" s="63">
        <v>22.8</v>
      </c>
      <c r="K386" s="64">
        <v>32.446428571428569</v>
      </c>
      <c r="L386" s="64">
        <v>42.168965517241382</v>
      </c>
      <c r="M386" s="64">
        <v>120.68965517241379</v>
      </c>
      <c r="N386" s="64">
        <v>190.34137931034482</v>
      </c>
      <c r="O386" s="64">
        <v>175.89655172413794</v>
      </c>
      <c r="P386" s="64">
        <v>152.12413793103448</v>
      </c>
      <c r="Q386" s="64">
        <v>185.6103448275862</v>
      </c>
      <c r="R386" s="64">
        <v>184.87857142857143</v>
      </c>
      <c r="S386" s="64">
        <v>145.45357142857142</v>
      </c>
      <c r="T386" s="64">
        <v>100.45</v>
      </c>
      <c r="U386" s="64">
        <v>46.45</v>
      </c>
      <c r="V386" s="65">
        <v>1399.3096059113302</v>
      </c>
      <c r="W386" s="66">
        <v>341</v>
      </c>
      <c r="X386" s="67">
        <v>0.94722222222222219</v>
      </c>
      <c r="Y386" s="68"/>
      <c r="Z386" s="68"/>
      <c r="AA386" s="68"/>
      <c r="AB386" s="68"/>
      <c r="AC386" s="68"/>
      <c r="AD386" s="68"/>
      <c r="AE386" s="68"/>
      <c r="AF386" s="68"/>
      <c r="AG386" s="68"/>
      <c r="AH386" s="68"/>
      <c r="AI386" s="68"/>
      <c r="AJ386" s="68"/>
      <c r="AK386" s="68"/>
      <c r="AL386" s="68"/>
      <c r="AM386" s="68"/>
      <c r="AN386" s="68"/>
      <c r="AO386" s="68"/>
      <c r="AP386" s="68"/>
      <c r="AQ386" s="68"/>
      <c r="AR386" s="68"/>
    </row>
    <row r="387" spans="1:44" s="69" customFormat="1" ht="15" customHeight="1" x14ac:dyDescent="0.2">
      <c r="A387" s="59">
        <v>13050010</v>
      </c>
      <c r="B387" s="60" t="s">
        <v>25</v>
      </c>
      <c r="C387" s="60" t="s">
        <v>225</v>
      </c>
      <c r="D387" s="60" t="s">
        <v>647</v>
      </c>
      <c r="E387" s="60" t="s">
        <v>250</v>
      </c>
      <c r="F387" s="60">
        <v>2</v>
      </c>
      <c r="G387" s="60">
        <v>120</v>
      </c>
      <c r="H387" s="61">
        <v>-76.045277779999992</v>
      </c>
      <c r="I387" s="62">
        <v>8.8486111100000002</v>
      </c>
      <c r="J387" s="63">
        <v>13.542857142857143</v>
      </c>
      <c r="K387" s="64">
        <v>10.535714285714286</v>
      </c>
      <c r="L387" s="64">
        <v>37.832142857142856</v>
      </c>
      <c r="M387" s="64">
        <v>101.46551724137932</v>
      </c>
      <c r="N387" s="64">
        <v>169.82068965517243</v>
      </c>
      <c r="O387" s="64">
        <v>150.79310344827587</v>
      </c>
      <c r="P387" s="64">
        <v>175.64827586206897</v>
      </c>
      <c r="Q387" s="64">
        <v>189.58275862068967</v>
      </c>
      <c r="R387" s="64">
        <v>190.12857142857143</v>
      </c>
      <c r="S387" s="64">
        <v>160.48620689655175</v>
      </c>
      <c r="T387" s="64">
        <v>130.86666666666667</v>
      </c>
      <c r="U387" s="64">
        <v>46.373076923076916</v>
      </c>
      <c r="V387" s="65">
        <v>1377.0755810281671</v>
      </c>
      <c r="W387" s="66">
        <v>339</v>
      </c>
      <c r="X387" s="67">
        <v>0.94166666666666665</v>
      </c>
      <c r="Y387" s="68"/>
      <c r="Z387" s="68"/>
      <c r="AA387" s="68"/>
      <c r="AB387" s="68"/>
      <c r="AC387" s="68"/>
      <c r="AD387" s="68"/>
      <c r="AE387" s="68"/>
      <c r="AF387" s="68"/>
      <c r="AG387" s="68"/>
      <c r="AH387" s="68"/>
      <c r="AI387" s="68"/>
      <c r="AJ387" s="68"/>
      <c r="AK387" s="68"/>
      <c r="AL387" s="68"/>
      <c r="AM387" s="68"/>
      <c r="AN387" s="68"/>
      <c r="AO387" s="68"/>
      <c r="AP387" s="68"/>
      <c r="AQ387" s="68"/>
      <c r="AR387" s="68"/>
    </row>
    <row r="388" spans="1:44" s="69" customFormat="1" ht="15" customHeight="1" x14ac:dyDescent="0.2">
      <c r="A388" s="59">
        <v>25015010</v>
      </c>
      <c r="B388" s="60" t="s">
        <v>41</v>
      </c>
      <c r="C388" s="60" t="s">
        <v>655</v>
      </c>
      <c r="D388" s="60" t="s">
        <v>656</v>
      </c>
      <c r="E388" s="60" t="s">
        <v>250</v>
      </c>
      <c r="F388" s="60">
        <v>2</v>
      </c>
      <c r="G388" s="60">
        <v>170</v>
      </c>
      <c r="H388" s="61">
        <v>-75.632277779999995</v>
      </c>
      <c r="I388" s="62">
        <v>8.1807777799999997</v>
      </c>
      <c r="J388" s="63">
        <v>19.48928571428571</v>
      </c>
      <c r="K388" s="64">
        <v>23.574999999999999</v>
      </c>
      <c r="L388" s="64">
        <v>71.317692307692312</v>
      </c>
      <c r="M388" s="64">
        <v>150.64518518518517</v>
      </c>
      <c r="N388" s="64">
        <v>219.02896551724137</v>
      </c>
      <c r="O388" s="64">
        <v>233.50076923076924</v>
      </c>
      <c r="P388" s="64">
        <v>247.69777777777776</v>
      </c>
      <c r="Q388" s="64">
        <v>220.16675000000001</v>
      </c>
      <c r="R388" s="64">
        <v>221.78592592592591</v>
      </c>
      <c r="S388" s="64">
        <v>166.62115</v>
      </c>
      <c r="T388" s="64">
        <v>135.32296296296298</v>
      </c>
      <c r="U388" s="64">
        <v>46.857857142857142</v>
      </c>
      <c r="V388" s="65">
        <v>1756.0093217646977</v>
      </c>
      <c r="W388" s="66">
        <v>327</v>
      </c>
      <c r="X388" s="67">
        <v>0.90833333333333333</v>
      </c>
      <c r="Y388" s="68"/>
      <c r="Z388" s="68"/>
      <c r="AA388" s="68"/>
      <c r="AB388" s="68"/>
      <c r="AC388" s="68"/>
      <c r="AD388" s="68"/>
      <c r="AE388" s="68"/>
      <c r="AF388" s="68"/>
      <c r="AG388" s="68"/>
      <c r="AH388" s="68"/>
      <c r="AI388" s="68"/>
      <c r="AJ388" s="68"/>
      <c r="AK388" s="68"/>
      <c r="AL388" s="68"/>
      <c r="AM388" s="68"/>
      <c r="AN388" s="68"/>
      <c r="AO388" s="68"/>
      <c r="AP388" s="68"/>
      <c r="AQ388" s="68"/>
      <c r="AR388" s="68"/>
    </row>
    <row r="389" spans="1:44" s="69" customFormat="1" ht="15" customHeight="1" x14ac:dyDescent="0.2">
      <c r="A389" s="59">
        <v>12040010</v>
      </c>
      <c r="B389" s="60" t="s">
        <v>25</v>
      </c>
      <c r="C389" s="60" t="s">
        <v>657</v>
      </c>
      <c r="D389" s="60" t="s">
        <v>658</v>
      </c>
      <c r="E389" s="60" t="s">
        <v>250</v>
      </c>
      <c r="F389" s="60">
        <v>2</v>
      </c>
      <c r="G389" s="60">
        <v>90</v>
      </c>
      <c r="H389" s="61">
        <v>-76.220833329999991</v>
      </c>
      <c r="I389" s="62">
        <v>8.9008333300000011</v>
      </c>
      <c r="J389" s="63">
        <v>13.833333333333334</v>
      </c>
      <c r="K389" s="64">
        <v>13.627586206896551</v>
      </c>
      <c r="L389" s="64">
        <v>33.203571428571429</v>
      </c>
      <c r="M389" s="64">
        <v>91.346428571428561</v>
      </c>
      <c r="N389" s="64">
        <v>213.58214285714286</v>
      </c>
      <c r="O389" s="64">
        <v>165.92758620689654</v>
      </c>
      <c r="P389" s="64">
        <v>165.86896551724141</v>
      </c>
      <c r="Q389" s="64">
        <v>184.64000000000001</v>
      </c>
      <c r="R389" s="64">
        <v>188.34285714285716</v>
      </c>
      <c r="S389" s="64">
        <v>175.49642857142857</v>
      </c>
      <c r="T389" s="64">
        <v>134.82592592592593</v>
      </c>
      <c r="U389" s="64">
        <v>59.880769230769225</v>
      </c>
      <c r="V389" s="65">
        <v>1440.5755949924917</v>
      </c>
      <c r="W389" s="66">
        <v>340</v>
      </c>
      <c r="X389" s="67">
        <v>0.94444444444444442</v>
      </c>
      <c r="Y389" s="68"/>
      <c r="Z389" s="68"/>
      <c r="AA389" s="68"/>
      <c r="AB389" s="68"/>
      <c r="AC389" s="68"/>
      <c r="AD389" s="68"/>
      <c r="AE389" s="68"/>
      <c r="AF389" s="68"/>
      <c r="AG389" s="68"/>
      <c r="AH389" s="68"/>
      <c r="AI389" s="68"/>
      <c r="AJ389" s="68"/>
      <c r="AK389" s="68"/>
      <c r="AL389" s="68"/>
      <c r="AM389" s="68"/>
      <c r="AN389" s="68"/>
      <c r="AO389" s="68"/>
      <c r="AP389" s="68"/>
      <c r="AQ389" s="68"/>
      <c r="AR389" s="68"/>
    </row>
    <row r="390" spans="1:44" s="69" customFormat="1" ht="15" customHeight="1" x14ac:dyDescent="0.2">
      <c r="A390" s="59">
        <v>25010110</v>
      </c>
      <c r="B390" s="60" t="s">
        <v>25</v>
      </c>
      <c r="C390" s="60" t="s">
        <v>659</v>
      </c>
      <c r="D390" s="60" t="s">
        <v>660</v>
      </c>
      <c r="E390" s="60" t="s">
        <v>250</v>
      </c>
      <c r="F390" s="60">
        <v>2</v>
      </c>
      <c r="G390" s="60">
        <v>80</v>
      </c>
      <c r="H390" s="61">
        <v>-75.647222220000003</v>
      </c>
      <c r="I390" s="62">
        <v>8.0061111100000009</v>
      </c>
      <c r="J390" s="63">
        <v>20.304166666666667</v>
      </c>
      <c r="K390" s="64">
        <v>25.792307692307695</v>
      </c>
      <c r="L390" s="64">
        <v>78.872</v>
      </c>
      <c r="M390" s="64">
        <v>148.56153846153848</v>
      </c>
      <c r="N390" s="64">
        <v>243.32962962962964</v>
      </c>
      <c r="O390" s="64">
        <v>278.05925925925925</v>
      </c>
      <c r="P390" s="64">
        <v>269.88214285714287</v>
      </c>
      <c r="Q390" s="64">
        <v>289.23214285714283</v>
      </c>
      <c r="R390" s="64">
        <v>248.62857142857141</v>
      </c>
      <c r="S390" s="64">
        <v>225.93214285714288</v>
      </c>
      <c r="T390" s="64">
        <v>160.07500000000002</v>
      </c>
      <c r="U390" s="64">
        <v>66.600000000000009</v>
      </c>
      <c r="V390" s="65">
        <v>2055.2689017094017</v>
      </c>
      <c r="W390" s="66">
        <v>322</v>
      </c>
      <c r="X390" s="67">
        <v>0.89444444444444449</v>
      </c>
      <c r="Y390" s="68"/>
      <c r="Z390" s="68"/>
      <c r="AA390" s="68"/>
      <c r="AB390" s="68"/>
      <c r="AC390" s="68"/>
      <c r="AD390" s="68"/>
      <c r="AE390" s="68"/>
      <c r="AF390" s="68"/>
      <c r="AG390" s="68"/>
      <c r="AH390" s="68"/>
      <c r="AI390" s="68"/>
      <c r="AJ390" s="68"/>
      <c r="AK390" s="68"/>
      <c r="AL390" s="68"/>
      <c r="AM390" s="68"/>
      <c r="AN390" s="68"/>
      <c r="AO390" s="68"/>
      <c r="AP390" s="68"/>
      <c r="AQ390" s="68"/>
      <c r="AR390" s="68"/>
    </row>
    <row r="391" spans="1:44" s="69" customFormat="1" ht="15" customHeight="1" x14ac:dyDescent="0.2">
      <c r="A391" s="59">
        <v>25020140</v>
      </c>
      <c r="B391" s="60" t="s">
        <v>25</v>
      </c>
      <c r="C391" s="60" t="s">
        <v>662</v>
      </c>
      <c r="D391" s="60" t="s">
        <v>662</v>
      </c>
      <c r="E391" s="60" t="s">
        <v>250</v>
      </c>
      <c r="F391" s="60">
        <v>2</v>
      </c>
      <c r="G391" s="60">
        <v>60</v>
      </c>
      <c r="H391" s="61">
        <v>-75.45</v>
      </c>
      <c r="I391" s="62">
        <v>8.9499972200000002</v>
      </c>
      <c r="J391" s="63">
        <v>19.193333333333332</v>
      </c>
      <c r="K391" s="64">
        <v>31.733333333333334</v>
      </c>
      <c r="L391" s="64">
        <v>43.341379310344834</v>
      </c>
      <c r="M391" s="64">
        <v>120.44827586206897</v>
      </c>
      <c r="N391" s="64">
        <v>163.01034482758624</v>
      </c>
      <c r="O391" s="64">
        <v>166.92857142857147</v>
      </c>
      <c r="P391" s="64">
        <v>168.07000000000002</v>
      </c>
      <c r="Q391" s="64">
        <v>205.41333333333336</v>
      </c>
      <c r="R391" s="64">
        <v>204.00370370370371</v>
      </c>
      <c r="S391" s="64">
        <v>160.3862068965517</v>
      </c>
      <c r="T391" s="64">
        <v>102.63214285714287</v>
      </c>
      <c r="U391" s="64">
        <v>37.585714285714289</v>
      </c>
      <c r="V391" s="65">
        <v>1422.7463391716842</v>
      </c>
      <c r="W391" s="66">
        <v>347</v>
      </c>
      <c r="X391" s="67">
        <v>0.96388888888888891</v>
      </c>
      <c r="Y391" s="68"/>
      <c r="Z391" s="68"/>
      <c r="AA391" s="68"/>
      <c r="AB391" s="68"/>
      <c r="AC391" s="68"/>
      <c r="AD391" s="68"/>
      <c r="AE391" s="68"/>
      <c r="AF391" s="68"/>
      <c r="AG391" s="68"/>
      <c r="AH391" s="68"/>
      <c r="AI391" s="68"/>
      <c r="AJ391" s="68"/>
      <c r="AK391" s="68"/>
      <c r="AL391" s="68"/>
      <c r="AM391" s="68"/>
      <c r="AN391" s="68"/>
      <c r="AO391" s="68"/>
      <c r="AP391" s="68"/>
      <c r="AQ391" s="68"/>
      <c r="AR391" s="68"/>
    </row>
    <row r="392" spans="1:44" s="69" customFormat="1" ht="15" customHeight="1" x14ac:dyDescent="0.2">
      <c r="A392" s="59">
        <v>13070170</v>
      </c>
      <c r="B392" s="60" t="s">
        <v>25</v>
      </c>
      <c r="C392" s="60" t="s">
        <v>664</v>
      </c>
      <c r="D392" s="60" t="s">
        <v>665</v>
      </c>
      <c r="E392" s="60" t="s">
        <v>250</v>
      </c>
      <c r="F392" s="60">
        <v>2</v>
      </c>
      <c r="G392" s="60">
        <v>9</v>
      </c>
      <c r="H392" s="61">
        <v>-75.74972222000001</v>
      </c>
      <c r="I392" s="62">
        <v>8.7727777800000002</v>
      </c>
      <c r="J392" s="63">
        <v>18.310344827586206</v>
      </c>
      <c r="K392" s="64">
        <v>18</v>
      </c>
      <c r="L392" s="64">
        <v>35.344827586206897</v>
      </c>
      <c r="M392" s="64">
        <v>111.48333333333333</v>
      </c>
      <c r="N392" s="64">
        <v>216.17333333333332</v>
      </c>
      <c r="O392" s="64">
        <v>187.68965517241378</v>
      </c>
      <c r="P392" s="64">
        <v>207.64</v>
      </c>
      <c r="Q392" s="64">
        <v>207.74333333333334</v>
      </c>
      <c r="R392" s="64">
        <v>212.93793103448274</v>
      </c>
      <c r="S392" s="64">
        <v>168.67857142857142</v>
      </c>
      <c r="T392" s="64">
        <v>119.60714285714286</v>
      </c>
      <c r="U392" s="64">
        <v>43.642857142857146</v>
      </c>
      <c r="V392" s="65">
        <v>1547.2513300492608</v>
      </c>
      <c r="W392" s="66">
        <v>348</v>
      </c>
      <c r="X392" s="67">
        <v>0.96666666666666667</v>
      </c>
      <c r="Y392" s="68"/>
      <c r="Z392" s="68"/>
      <c r="AA392" s="68"/>
      <c r="AB392" s="68"/>
      <c r="AC392" s="68"/>
      <c r="AD392" s="68"/>
      <c r="AE392" s="68"/>
      <c r="AF392" s="68"/>
      <c r="AG392" s="68"/>
      <c r="AH392" s="68"/>
      <c r="AI392" s="68"/>
      <c r="AJ392" s="68"/>
      <c r="AK392" s="68"/>
      <c r="AL392" s="68"/>
      <c r="AM392" s="68"/>
      <c r="AN392" s="68"/>
      <c r="AO392" s="68"/>
      <c r="AP392" s="68"/>
      <c r="AQ392" s="68"/>
      <c r="AR392" s="68"/>
    </row>
    <row r="393" spans="1:44" s="69" customFormat="1" ht="15" customHeight="1" x14ac:dyDescent="0.2">
      <c r="A393" s="59">
        <v>13070120</v>
      </c>
      <c r="B393" s="60" t="s">
        <v>25</v>
      </c>
      <c r="C393" s="60" t="s">
        <v>666</v>
      </c>
      <c r="D393" s="60" t="s">
        <v>665</v>
      </c>
      <c r="E393" s="60" t="s">
        <v>250</v>
      </c>
      <c r="F393" s="60">
        <v>2</v>
      </c>
      <c r="G393" s="60">
        <v>95</v>
      </c>
      <c r="H393" s="61">
        <v>-75.67777778</v>
      </c>
      <c r="I393" s="62">
        <v>8.6974999999999998</v>
      </c>
      <c r="J393" s="63">
        <v>29.266666666666666</v>
      </c>
      <c r="K393" s="64">
        <v>23.979310344827585</v>
      </c>
      <c r="L393" s="64">
        <v>48.731034482758623</v>
      </c>
      <c r="M393" s="64">
        <v>130.68</v>
      </c>
      <c r="N393" s="64">
        <v>196.73333333333332</v>
      </c>
      <c r="O393" s="64">
        <v>190.47931034482758</v>
      </c>
      <c r="P393" s="64">
        <v>210.57500000000002</v>
      </c>
      <c r="Q393" s="64">
        <v>208.37586206896552</v>
      </c>
      <c r="R393" s="64">
        <v>210.20000000000002</v>
      </c>
      <c r="S393" s="64">
        <v>179.99655172413793</v>
      </c>
      <c r="T393" s="64">
        <v>114.43571428571428</v>
      </c>
      <c r="U393" s="64">
        <v>58.500000000000007</v>
      </c>
      <c r="V393" s="65">
        <v>1601.9527832512317</v>
      </c>
      <c r="W393" s="66">
        <v>344</v>
      </c>
      <c r="X393" s="67">
        <v>0.9555555555555556</v>
      </c>
      <c r="Y393" s="68"/>
      <c r="Z393" s="68"/>
      <c r="AA393" s="68"/>
      <c r="AB393" s="68"/>
      <c r="AC393" s="68"/>
      <c r="AD393" s="68"/>
      <c r="AE393" s="68"/>
      <c r="AF393" s="68"/>
      <c r="AG393" s="68"/>
      <c r="AH393" s="68"/>
      <c r="AI393" s="68"/>
      <c r="AJ393" s="68"/>
      <c r="AK393" s="68"/>
      <c r="AL393" s="68"/>
      <c r="AM393" s="68"/>
      <c r="AN393" s="68"/>
      <c r="AO393" s="68"/>
      <c r="AP393" s="68"/>
      <c r="AQ393" s="68"/>
      <c r="AR393" s="68"/>
    </row>
    <row r="394" spans="1:44" s="69" customFormat="1" ht="15" customHeight="1" x14ac:dyDescent="0.2">
      <c r="A394" s="59">
        <v>13070110</v>
      </c>
      <c r="B394" s="60" t="s">
        <v>25</v>
      </c>
      <c r="C394" s="60" t="s">
        <v>667</v>
      </c>
      <c r="D394" s="60" t="s">
        <v>665</v>
      </c>
      <c r="E394" s="60" t="s">
        <v>250</v>
      </c>
      <c r="F394" s="60">
        <v>2</v>
      </c>
      <c r="G394" s="60">
        <v>40</v>
      </c>
      <c r="H394" s="61">
        <v>-75.753527779999999</v>
      </c>
      <c r="I394" s="62">
        <v>8.6819444400000005</v>
      </c>
      <c r="J394" s="63">
        <v>19.566666666666666</v>
      </c>
      <c r="K394" s="64">
        <v>26.586206896551722</v>
      </c>
      <c r="L394" s="64">
        <v>41.777777777777779</v>
      </c>
      <c r="M394" s="64">
        <v>121.92857142857143</v>
      </c>
      <c r="N394" s="64">
        <v>201.82413793103447</v>
      </c>
      <c r="O394" s="64">
        <v>164.77586206896552</v>
      </c>
      <c r="P394" s="64">
        <v>201.55172413793105</v>
      </c>
      <c r="Q394" s="64">
        <v>213.11666666666667</v>
      </c>
      <c r="R394" s="64">
        <v>185.55172413793105</v>
      </c>
      <c r="S394" s="64">
        <v>167.86666666666667</v>
      </c>
      <c r="T394" s="64">
        <v>135.64137931034483</v>
      </c>
      <c r="U394" s="64">
        <v>54.678571428571431</v>
      </c>
      <c r="V394" s="65">
        <v>1534.8659551176791</v>
      </c>
      <c r="W394" s="66">
        <v>347</v>
      </c>
      <c r="X394" s="67">
        <v>0.96388888888888891</v>
      </c>
      <c r="Y394" s="68"/>
      <c r="Z394" s="68"/>
      <c r="AA394" s="68"/>
      <c r="AB394" s="68"/>
      <c r="AC394" s="68"/>
      <c r="AD394" s="68"/>
      <c r="AE394" s="68"/>
      <c r="AF394" s="68"/>
      <c r="AG394" s="68"/>
      <c r="AH394" s="68"/>
      <c r="AI394" s="68"/>
      <c r="AJ394" s="68"/>
      <c r="AK394" s="68"/>
      <c r="AL394" s="68"/>
      <c r="AM394" s="68"/>
      <c r="AN394" s="68"/>
      <c r="AO394" s="68"/>
      <c r="AP394" s="68"/>
      <c r="AQ394" s="68"/>
      <c r="AR394" s="68"/>
    </row>
    <row r="395" spans="1:44" s="69" customFormat="1" ht="15" customHeight="1" x14ac:dyDescent="0.2">
      <c r="A395" s="59">
        <v>13070190</v>
      </c>
      <c r="B395" s="60" t="s">
        <v>25</v>
      </c>
      <c r="C395" s="60" t="s">
        <v>668</v>
      </c>
      <c r="D395" s="60" t="s">
        <v>665</v>
      </c>
      <c r="E395" s="60" t="s">
        <v>250</v>
      </c>
      <c r="F395" s="60">
        <v>2</v>
      </c>
      <c r="G395" s="60">
        <v>9</v>
      </c>
      <c r="H395" s="61">
        <v>-75.765000000000001</v>
      </c>
      <c r="I395" s="62">
        <v>8.8047222200000004</v>
      </c>
      <c r="J395" s="63">
        <v>10.6</v>
      </c>
      <c r="K395" s="64">
        <v>20.037037037037038</v>
      </c>
      <c r="L395" s="64">
        <v>30.892592592592592</v>
      </c>
      <c r="M395" s="64">
        <v>88.566666666666677</v>
      </c>
      <c r="N395" s="64">
        <v>203.55925925925928</v>
      </c>
      <c r="O395" s="64">
        <v>146.93600000000001</v>
      </c>
      <c r="P395" s="64">
        <v>181.0423076923077</v>
      </c>
      <c r="Q395" s="64">
        <v>175.98</v>
      </c>
      <c r="R395" s="64">
        <v>212.57692307692307</v>
      </c>
      <c r="S395" s="64">
        <v>163.4</v>
      </c>
      <c r="T395" s="64">
        <v>107.75</v>
      </c>
      <c r="U395" s="64">
        <v>43.963999999999999</v>
      </c>
      <c r="V395" s="65">
        <v>1385.3047863247864</v>
      </c>
      <c r="W395" s="66">
        <v>309</v>
      </c>
      <c r="X395" s="67">
        <v>0.85833333333333328</v>
      </c>
      <c r="Y395" s="68"/>
      <c r="Z395" s="68"/>
      <c r="AA395" s="68"/>
      <c r="AB395" s="68"/>
      <c r="AC395" s="68"/>
      <c r="AD395" s="68"/>
      <c r="AE395" s="68"/>
      <c r="AF395" s="68"/>
      <c r="AG395" s="68"/>
      <c r="AH395" s="68"/>
      <c r="AI395" s="68"/>
      <c r="AJ395" s="68"/>
      <c r="AK395" s="68"/>
      <c r="AL395" s="68"/>
      <c r="AM395" s="68"/>
      <c r="AN395" s="68"/>
      <c r="AO395" s="68"/>
      <c r="AP395" s="68"/>
      <c r="AQ395" s="68"/>
      <c r="AR395" s="68"/>
    </row>
    <row r="396" spans="1:44" s="69" customFormat="1" ht="15" customHeight="1" x14ac:dyDescent="0.2">
      <c r="A396" s="59">
        <v>13070090</v>
      </c>
      <c r="B396" s="60" t="s">
        <v>25</v>
      </c>
      <c r="C396" s="60" t="s">
        <v>146</v>
      </c>
      <c r="D396" s="60" t="s">
        <v>665</v>
      </c>
      <c r="E396" s="60" t="s">
        <v>250</v>
      </c>
      <c r="F396" s="60">
        <v>2</v>
      </c>
      <c r="G396" s="60">
        <v>60</v>
      </c>
      <c r="H396" s="61">
        <v>-75.701388890000004</v>
      </c>
      <c r="I396" s="62">
        <v>8.7905555599999996</v>
      </c>
      <c r="J396" s="63">
        <v>26.185185185185187</v>
      </c>
      <c r="K396" s="64">
        <v>19.928571428571427</v>
      </c>
      <c r="L396" s="64">
        <v>36.310344827586206</v>
      </c>
      <c r="M396" s="64">
        <v>105.10344827586206</v>
      </c>
      <c r="N396" s="64">
        <v>235.29655172413794</v>
      </c>
      <c r="O396" s="64">
        <v>153.60714285714286</v>
      </c>
      <c r="P396" s="64">
        <v>173.88888888888889</v>
      </c>
      <c r="Q396" s="64">
        <v>218.88888888888889</v>
      </c>
      <c r="R396" s="64">
        <v>252.5653846153846</v>
      </c>
      <c r="S396" s="64">
        <v>241.48076923076923</v>
      </c>
      <c r="T396" s="64">
        <v>152.01923076923077</v>
      </c>
      <c r="U396" s="64">
        <v>51.222222222222221</v>
      </c>
      <c r="V396" s="65">
        <v>1666.4966289138704</v>
      </c>
      <c r="W396" s="66">
        <v>329</v>
      </c>
      <c r="X396" s="67">
        <v>0.91388888888888886</v>
      </c>
      <c r="Y396" s="68"/>
      <c r="Z396" s="68"/>
      <c r="AA396" s="68"/>
      <c r="AB396" s="68"/>
      <c r="AC396" s="68"/>
      <c r="AD396" s="68"/>
      <c r="AE396" s="68"/>
      <c r="AF396" s="68"/>
      <c r="AG396" s="68"/>
      <c r="AH396" s="68"/>
      <c r="AI396" s="68"/>
      <c r="AJ396" s="68"/>
      <c r="AK396" s="68"/>
      <c r="AL396" s="68"/>
      <c r="AM396" s="68"/>
      <c r="AN396" s="68"/>
      <c r="AO396" s="68"/>
      <c r="AP396" s="68"/>
      <c r="AQ396" s="68"/>
      <c r="AR396" s="68"/>
    </row>
    <row r="397" spans="1:44" s="69" customFormat="1" ht="15" customHeight="1" x14ac:dyDescent="0.2">
      <c r="A397" s="59">
        <v>13070100</v>
      </c>
      <c r="B397" s="60" t="s">
        <v>25</v>
      </c>
      <c r="C397" s="60" t="s">
        <v>277</v>
      </c>
      <c r="D397" s="60" t="s">
        <v>665</v>
      </c>
      <c r="E397" s="60" t="s">
        <v>250</v>
      </c>
      <c r="F397" s="60">
        <v>2</v>
      </c>
      <c r="G397" s="60">
        <v>140</v>
      </c>
      <c r="H397" s="61">
        <v>-75.601416669999992</v>
      </c>
      <c r="I397" s="62">
        <v>8.7411111100000003</v>
      </c>
      <c r="J397" s="63">
        <v>17.471428571428572</v>
      </c>
      <c r="K397" s="64">
        <v>28.866666666666667</v>
      </c>
      <c r="L397" s="64">
        <v>54.6</v>
      </c>
      <c r="M397" s="64">
        <v>144.13103448275862</v>
      </c>
      <c r="N397" s="64">
        <v>215.7</v>
      </c>
      <c r="O397" s="64">
        <v>171.51724137931035</v>
      </c>
      <c r="P397" s="64">
        <v>201.52413793103449</v>
      </c>
      <c r="Q397" s="64">
        <v>217.93793103448274</v>
      </c>
      <c r="R397" s="64">
        <v>220.88620689655173</v>
      </c>
      <c r="S397" s="64">
        <v>191.0344827586207</v>
      </c>
      <c r="T397" s="64">
        <v>149.02857142857144</v>
      </c>
      <c r="U397" s="64">
        <v>57.658620689655166</v>
      </c>
      <c r="V397" s="65">
        <v>1670.3563218390805</v>
      </c>
      <c r="W397" s="66">
        <v>349</v>
      </c>
      <c r="X397" s="67">
        <v>0.96944444444444444</v>
      </c>
      <c r="Y397" s="68"/>
      <c r="Z397" s="68"/>
      <c r="AA397" s="68"/>
      <c r="AB397" s="68"/>
      <c r="AC397" s="68"/>
      <c r="AD397" s="68"/>
      <c r="AE397" s="68"/>
      <c r="AF397" s="68"/>
      <c r="AG397" s="68"/>
      <c r="AH397" s="68"/>
      <c r="AI397" s="68"/>
      <c r="AJ397" s="68"/>
      <c r="AK397" s="68"/>
      <c r="AL397" s="68"/>
      <c r="AM397" s="68"/>
      <c r="AN397" s="68"/>
      <c r="AO397" s="68"/>
      <c r="AP397" s="68"/>
      <c r="AQ397" s="68"/>
      <c r="AR397" s="68"/>
    </row>
    <row r="398" spans="1:44" s="69" customFormat="1" ht="15" customHeight="1" x14ac:dyDescent="0.2">
      <c r="A398" s="59">
        <v>25010060</v>
      </c>
      <c r="B398" s="60" t="s">
        <v>25</v>
      </c>
      <c r="C398" s="60" t="s">
        <v>1459</v>
      </c>
      <c r="D398" s="60" t="s">
        <v>1460</v>
      </c>
      <c r="E398" s="60" t="s">
        <v>250</v>
      </c>
      <c r="F398" s="60">
        <v>2</v>
      </c>
      <c r="G398" s="60">
        <v>200</v>
      </c>
      <c r="H398" s="61">
        <v>-75.509110829999997</v>
      </c>
      <c r="I398" s="62">
        <v>7.8711388900000001</v>
      </c>
      <c r="J398" s="63">
        <v>37.496428571428574</v>
      </c>
      <c r="K398" s="64">
        <v>57.32692307692308</v>
      </c>
      <c r="L398" s="64">
        <v>106.17599999999999</v>
      </c>
      <c r="M398" s="64">
        <v>234.02962962962962</v>
      </c>
      <c r="N398" s="64">
        <v>391.08518518518514</v>
      </c>
      <c r="O398" s="64">
        <v>313.46153846153845</v>
      </c>
      <c r="P398" s="64">
        <v>335.32692307692309</v>
      </c>
      <c r="Q398" s="64">
        <v>348.28076923076918</v>
      </c>
      <c r="R398" s="64">
        <v>345.32692307692315</v>
      </c>
      <c r="S398" s="64">
        <v>354.51923076923077</v>
      </c>
      <c r="T398" s="64">
        <v>270.90769230769229</v>
      </c>
      <c r="U398" s="64">
        <v>127.49259259259259</v>
      </c>
      <c r="V398" s="65">
        <v>2921.4298359788363</v>
      </c>
      <c r="W398" s="66">
        <v>316</v>
      </c>
      <c r="X398" s="67">
        <v>0.87777777777777777</v>
      </c>
      <c r="Y398" s="68"/>
      <c r="Z398" s="68"/>
      <c r="AA398" s="68"/>
      <c r="AB398" s="68"/>
      <c r="AC398" s="68"/>
      <c r="AD398" s="68"/>
      <c r="AE398" s="68"/>
      <c r="AF398" s="68"/>
      <c r="AG398" s="68"/>
      <c r="AH398" s="68"/>
      <c r="AI398" s="68"/>
      <c r="AJ398" s="68"/>
      <c r="AK398" s="68"/>
      <c r="AL398" s="68"/>
      <c r="AM398" s="68"/>
      <c r="AN398" s="68"/>
      <c r="AO398" s="68"/>
      <c r="AP398" s="68"/>
      <c r="AQ398" s="68"/>
      <c r="AR398" s="68"/>
    </row>
    <row r="399" spans="1:44" s="69" customFormat="1" ht="15" customHeight="1" x14ac:dyDescent="0.2">
      <c r="A399" s="59">
        <v>13070180</v>
      </c>
      <c r="B399" s="60" t="s">
        <v>25</v>
      </c>
      <c r="C399" s="60" t="s">
        <v>669</v>
      </c>
      <c r="D399" s="60" t="s">
        <v>670</v>
      </c>
      <c r="E399" s="60" t="s">
        <v>250</v>
      </c>
      <c r="F399" s="60">
        <v>2</v>
      </c>
      <c r="G399" s="60">
        <v>20</v>
      </c>
      <c r="H399" s="61">
        <v>-75.831777779999996</v>
      </c>
      <c r="I399" s="62">
        <v>8.9844444400000008</v>
      </c>
      <c r="J399" s="63">
        <v>7.2857142857142856</v>
      </c>
      <c r="K399" s="64">
        <v>10.678571428571429</v>
      </c>
      <c r="L399" s="64">
        <v>24.223333333333336</v>
      </c>
      <c r="M399" s="64">
        <v>102.6</v>
      </c>
      <c r="N399" s="64">
        <v>187.62333333333336</v>
      </c>
      <c r="O399" s="64">
        <v>129.05000000000001</v>
      </c>
      <c r="P399" s="64">
        <v>159.58965517241379</v>
      </c>
      <c r="Q399" s="64">
        <v>188.99310344827586</v>
      </c>
      <c r="R399" s="64">
        <v>175.9111111111111</v>
      </c>
      <c r="S399" s="64">
        <v>141.95333333333335</v>
      </c>
      <c r="T399" s="64">
        <v>93.762068965517258</v>
      </c>
      <c r="U399" s="64">
        <v>35.5</v>
      </c>
      <c r="V399" s="65">
        <v>1257.1702244116038</v>
      </c>
      <c r="W399" s="66">
        <v>348</v>
      </c>
      <c r="X399" s="67">
        <v>0.96666666666666667</v>
      </c>
      <c r="Y399" s="68"/>
      <c r="Z399" s="68"/>
      <c r="AA399" s="68"/>
      <c r="AB399" s="68"/>
      <c r="AC399" s="68"/>
      <c r="AD399" s="68"/>
      <c r="AE399" s="68"/>
      <c r="AF399" s="68"/>
      <c r="AG399" s="68"/>
      <c r="AH399" s="68"/>
      <c r="AI399" s="68"/>
      <c r="AJ399" s="68"/>
      <c r="AK399" s="68"/>
      <c r="AL399" s="68"/>
      <c r="AM399" s="68"/>
      <c r="AN399" s="68"/>
      <c r="AO399" s="68"/>
      <c r="AP399" s="68"/>
      <c r="AQ399" s="68"/>
      <c r="AR399" s="68"/>
    </row>
    <row r="400" spans="1:44" s="69" customFormat="1" ht="15" customHeight="1" x14ac:dyDescent="0.2">
      <c r="A400" s="59">
        <v>13080010</v>
      </c>
      <c r="B400" s="60" t="s">
        <v>25</v>
      </c>
      <c r="C400" s="60" t="s">
        <v>403</v>
      </c>
      <c r="D400" s="60" t="s">
        <v>670</v>
      </c>
      <c r="E400" s="60" t="s">
        <v>250</v>
      </c>
      <c r="F400" s="60">
        <v>2</v>
      </c>
      <c r="G400" s="60">
        <v>50</v>
      </c>
      <c r="H400" s="61">
        <v>-75.953333329999992</v>
      </c>
      <c r="I400" s="62">
        <v>8.9358611100000012</v>
      </c>
      <c r="J400" s="63">
        <v>14.6</v>
      </c>
      <c r="K400" s="64">
        <v>19.783333333333335</v>
      </c>
      <c r="L400" s="64">
        <v>30.466666666666665</v>
      </c>
      <c r="M400" s="64">
        <v>114.03333333333333</v>
      </c>
      <c r="N400" s="64">
        <v>219.56666666666666</v>
      </c>
      <c r="O400" s="64">
        <v>145.39655172413794</v>
      </c>
      <c r="P400" s="64">
        <v>207.94642857142858</v>
      </c>
      <c r="Q400" s="64">
        <v>207.78571428571428</v>
      </c>
      <c r="R400" s="64">
        <v>224.71428571428572</v>
      </c>
      <c r="S400" s="64">
        <v>173.12962962962962</v>
      </c>
      <c r="T400" s="64">
        <v>129.55555555555554</v>
      </c>
      <c r="U400" s="64">
        <v>48.982142857142854</v>
      </c>
      <c r="V400" s="65">
        <v>1535.9603083378945</v>
      </c>
      <c r="W400" s="66">
        <v>345</v>
      </c>
      <c r="X400" s="67">
        <v>0.95833333333333337</v>
      </c>
      <c r="Y400" s="68"/>
      <c r="Z400" s="68"/>
      <c r="AA400" s="68"/>
      <c r="AB400" s="68"/>
      <c r="AC400" s="68"/>
      <c r="AD400" s="68"/>
      <c r="AE400" s="68"/>
      <c r="AF400" s="68"/>
      <c r="AG400" s="68"/>
      <c r="AH400" s="68"/>
      <c r="AI400" s="68"/>
      <c r="AJ400" s="68"/>
      <c r="AK400" s="68"/>
      <c r="AL400" s="68"/>
      <c r="AM400" s="68"/>
      <c r="AN400" s="68"/>
      <c r="AO400" s="68"/>
      <c r="AP400" s="68"/>
      <c r="AQ400" s="68"/>
      <c r="AR400" s="68"/>
    </row>
    <row r="401" spans="1:44" s="69" customFormat="1" ht="15" customHeight="1" x14ac:dyDescent="0.2">
      <c r="A401" s="59">
        <v>13060030</v>
      </c>
      <c r="B401" s="60" t="s">
        <v>25</v>
      </c>
      <c r="C401" s="60" t="s">
        <v>671</v>
      </c>
      <c r="D401" s="60" t="s">
        <v>672</v>
      </c>
      <c r="E401" s="60" t="s">
        <v>250</v>
      </c>
      <c r="F401" s="60">
        <v>2</v>
      </c>
      <c r="G401" s="60">
        <v>60</v>
      </c>
      <c r="H401" s="61">
        <v>-75.903888890000005</v>
      </c>
      <c r="I401" s="62">
        <v>8.2661111100000007</v>
      </c>
      <c r="J401" s="63">
        <v>27.010344827586202</v>
      </c>
      <c r="K401" s="64">
        <v>36.875</v>
      </c>
      <c r="L401" s="64">
        <v>47.203448275862073</v>
      </c>
      <c r="M401" s="64">
        <v>133.05517241379312</v>
      </c>
      <c r="N401" s="64">
        <v>220.51999999999995</v>
      </c>
      <c r="O401" s="64">
        <v>191.48148148148144</v>
      </c>
      <c r="P401" s="64">
        <v>183.68275862068967</v>
      </c>
      <c r="Q401" s="64">
        <v>207.60999999999999</v>
      </c>
      <c r="R401" s="64">
        <v>184.7931034482759</v>
      </c>
      <c r="S401" s="64">
        <v>176.01034482758621</v>
      </c>
      <c r="T401" s="64">
        <v>103.69655172413792</v>
      </c>
      <c r="U401" s="64">
        <v>56.453846153846158</v>
      </c>
      <c r="V401" s="65">
        <v>1568.3920517732583</v>
      </c>
      <c r="W401" s="66">
        <v>344</v>
      </c>
      <c r="X401" s="67">
        <v>0.9555555555555556</v>
      </c>
      <c r="Y401" s="68"/>
      <c r="Z401" s="68"/>
      <c r="AA401" s="68"/>
      <c r="AB401" s="68"/>
      <c r="AC401" s="68"/>
      <c r="AD401" s="68"/>
      <c r="AE401" s="68"/>
      <c r="AF401" s="68"/>
      <c r="AG401" s="68"/>
      <c r="AH401" s="68"/>
      <c r="AI401" s="68"/>
      <c r="AJ401" s="68"/>
      <c r="AK401" s="68"/>
      <c r="AL401" s="68"/>
      <c r="AM401" s="68"/>
      <c r="AN401" s="68"/>
      <c r="AO401" s="68"/>
      <c r="AP401" s="68"/>
      <c r="AQ401" s="68"/>
      <c r="AR401" s="68"/>
    </row>
    <row r="402" spans="1:44" s="69" customFormat="1" ht="15" customHeight="1" x14ac:dyDescent="0.2">
      <c r="A402" s="59">
        <v>21202120</v>
      </c>
      <c r="B402" s="60" t="s">
        <v>25</v>
      </c>
      <c r="C402" s="60" t="s">
        <v>1428</v>
      </c>
      <c r="D402" s="60" t="s">
        <v>231</v>
      </c>
      <c r="E402" s="60" t="s">
        <v>675</v>
      </c>
      <c r="F402" s="60">
        <v>11</v>
      </c>
      <c r="G402" s="60">
        <v>2545</v>
      </c>
      <c r="H402" s="61">
        <v>-74.150000000000006</v>
      </c>
      <c r="I402" s="62">
        <v>4.6666666699999997</v>
      </c>
      <c r="J402" s="63">
        <v>24.5037037037037</v>
      </c>
      <c r="K402" s="64">
        <v>38.217857142857142</v>
      </c>
      <c r="L402" s="64">
        <v>70.885714285714286</v>
      </c>
      <c r="M402" s="64">
        <v>95.482758620689651</v>
      </c>
      <c r="N402" s="64">
        <v>91.039285714285711</v>
      </c>
      <c r="O402" s="64">
        <v>59.18518518518519</v>
      </c>
      <c r="P402" s="64">
        <v>41.259259259259267</v>
      </c>
      <c r="Q402" s="64">
        <v>40.592592592592595</v>
      </c>
      <c r="R402" s="64">
        <v>54.003448275862056</v>
      </c>
      <c r="S402" s="64">
        <v>92.685185185185205</v>
      </c>
      <c r="T402" s="64">
        <v>93.010344827586209</v>
      </c>
      <c r="U402" s="64">
        <v>53.562068965517248</v>
      </c>
      <c r="V402" s="65">
        <v>754.42740375843834</v>
      </c>
      <c r="W402" s="66">
        <v>335</v>
      </c>
      <c r="X402" s="67">
        <v>0.93055555555555558</v>
      </c>
      <c r="Y402" s="68"/>
      <c r="Z402" s="68"/>
      <c r="AA402" s="68"/>
      <c r="AB402" s="68"/>
      <c r="AC402" s="68"/>
      <c r="AD402" s="68"/>
      <c r="AE402" s="68"/>
      <c r="AF402" s="68"/>
      <c r="AG402" s="68"/>
      <c r="AH402" s="68"/>
      <c r="AI402" s="68"/>
      <c r="AJ402" s="68"/>
      <c r="AK402" s="68"/>
      <c r="AL402" s="68"/>
      <c r="AM402" s="68"/>
      <c r="AN402" s="68"/>
      <c r="AO402" s="68"/>
      <c r="AP402" s="68"/>
      <c r="AQ402" s="68"/>
      <c r="AR402" s="68"/>
    </row>
    <row r="403" spans="1:44" s="69" customFormat="1" ht="15" customHeight="1" x14ac:dyDescent="0.2">
      <c r="A403" s="59">
        <v>21200080</v>
      </c>
      <c r="B403" s="60" t="s">
        <v>25</v>
      </c>
      <c r="C403" s="60" t="s">
        <v>1429</v>
      </c>
      <c r="D403" s="60" t="s">
        <v>231</v>
      </c>
      <c r="E403" s="60" t="s">
        <v>675</v>
      </c>
      <c r="F403" s="60">
        <v>11</v>
      </c>
      <c r="G403" s="60">
        <v>3047</v>
      </c>
      <c r="H403" s="61">
        <v>-74.033333329999991</v>
      </c>
      <c r="I403" s="62">
        <v>4.5833333300000003</v>
      </c>
      <c r="J403" s="63">
        <v>76.707142857142841</v>
      </c>
      <c r="K403" s="64">
        <v>68.248275862068965</v>
      </c>
      <c r="L403" s="64">
        <v>100.69999999999997</v>
      </c>
      <c r="M403" s="64">
        <v>122.33214285714284</v>
      </c>
      <c r="N403" s="64">
        <v>142.87500000000003</v>
      </c>
      <c r="O403" s="64">
        <v>114.97499999999999</v>
      </c>
      <c r="P403" s="64">
        <v>139.084</v>
      </c>
      <c r="Q403" s="64">
        <v>104.95185185185184</v>
      </c>
      <c r="R403" s="64">
        <v>70.088888888888889</v>
      </c>
      <c r="S403" s="64">
        <v>121.51538461538462</v>
      </c>
      <c r="T403" s="64">
        <v>133.61999999999998</v>
      </c>
      <c r="U403" s="64">
        <v>86.581481481481504</v>
      </c>
      <c r="V403" s="65">
        <v>1281.6791684139614</v>
      </c>
      <c r="W403" s="66">
        <v>326</v>
      </c>
      <c r="X403" s="67">
        <v>0.90555555555555556</v>
      </c>
      <c r="Y403" s="68"/>
      <c r="Z403" s="68"/>
      <c r="AA403" s="68"/>
      <c r="AB403" s="68"/>
      <c r="AC403" s="68"/>
      <c r="AD403" s="68"/>
      <c r="AE403" s="68"/>
      <c r="AF403" s="68"/>
      <c r="AG403" s="68"/>
      <c r="AH403" s="68"/>
      <c r="AI403" s="68"/>
      <c r="AJ403" s="68"/>
      <c r="AK403" s="68"/>
      <c r="AL403" s="68"/>
      <c r="AM403" s="68"/>
      <c r="AN403" s="68"/>
      <c r="AO403" s="68"/>
      <c r="AP403" s="68"/>
      <c r="AQ403" s="68"/>
      <c r="AR403" s="68"/>
    </row>
    <row r="404" spans="1:44" s="69" customFormat="1" ht="15" customHeight="1" x14ac:dyDescent="0.2">
      <c r="A404" s="59">
        <v>21201540</v>
      </c>
      <c r="B404" s="60" t="s">
        <v>39</v>
      </c>
      <c r="C404" s="60" t="s">
        <v>1430</v>
      </c>
      <c r="D404" s="60" t="s">
        <v>231</v>
      </c>
      <c r="E404" s="60" t="s">
        <v>675</v>
      </c>
      <c r="F404" s="60">
        <v>11</v>
      </c>
      <c r="G404" s="60">
        <v>2640</v>
      </c>
      <c r="H404" s="61">
        <v>-74.2</v>
      </c>
      <c r="I404" s="62">
        <v>4.5999999999999996</v>
      </c>
      <c r="J404" s="63">
        <v>19.866666666666667</v>
      </c>
      <c r="K404" s="64">
        <v>29.055172413793102</v>
      </c>
      <c r="L404" s="64">
        <v>49.22999999999999</v>
      </c>
      <c r="M404" s="64">
        <v>81.3</v>
      </c>
      <c r="N404" s="64">
        <v>78.651724137931041</v>
      </c>
      <c r="O404" s="64">
        <v>53.00333333333333</v>
      </c>
      <c r="P404" s="64">
        <v>36.157142857142858</v>
      </c>
      <c r="Q404" s="64">
        <v>36.00333333333333</v>
      </c>
      <c r="R404" s="64">
        <v>44.575862068965527</v>
      </c>
      <c r="S404" s="64">
        <v>81.529999999999987</v>
      </c>
      <c r="T404" s="64">
        <v>70.026666666666671</v>
      </c>
      <c r="U404" s="64">
        <v>33.451851851851856</v>
      </c>
      <c r="V404" s="65">
        <v>612.85175332968436</v>
      </c>
      <c r="W404" s="66">
        <v>346</v>
      </c>
      <c r="X404" s="67">
        <v>0.96111111111111114</v>
      </c>
      <c r="Y404" s="68"/>
      <c r="Z404" s="68"/>
      <c r="AA404" s="68"/>
      <c r="AB404" s="68"/>
      <c r="AC404" s="68"/>
      <c r="AD404" s="68"/>
      <c r="AE404" s="68"/>
      <c r="AF404" s="68"/>
      <c r="AG404" s="68"/>
      <c r="AH404" s="68"/>
      <c r="AI404" s="68"/>
      <c r="AJ404" s="68"/>
      <c r="AK404" s="68"/>
      <c r="AL404" s="68"/>
      <c r="AM404" s="68"/>
      <c r="AN404" s="68"/>
      <c r="AO404" s="68"/>
      <c r="AP404" s="68"/>
      <c r="AQ404" s="68"/>
      <c r="AR404" s="68"/>
    </row>
    <row r="405" spans="1:44" s="69" customFormat="1" ht="15" customHeight="1" x14ac:dyDescent="0.2">
      <c r="A405" s="59">
        <v>21201970</v>
      </c>
      <c r="B405" s="60" t="s">
        <v>25</v>
      </c>
      <c r="C405" s="60" t="s">
        <v>701</v>
      </c>
      <c r="D405" s="60" t="s">
        <v>231</v>
      </c>
      <c r="E405" s="60" t="s">
        <v>675</v>
      </c>
      <c r="F405" s="60">
        <v>11</v>
      </c>
      <c r="G405" s="60">
        <v>2665</v>
      </c>
      <c r="H405" s="61">
        <v>-74.166666669999998</v>
      </c>
      <c r="I405" s="62">
        <v>4.56666667</v>
      </c>
      <c r="J405" s="63">
        <v>20.496551724137934</v>
      </c>
      <c r="K405" s="64">
        <v>30.906896551724138</v>
      </c>
      <c r="L405" s="64">
        <v>49.351724137931036</v>
      </c>
      <c r="M405" s="64">
        <v>81.274074074074093</v>
      </c>
      <c r="N405" s="64">
        <v>85.634482758620678</v>
      </c>
      <c r="O405" s="64">
        <v>53.282758620689648</v>
      </c>
      <c r="P405" s="64">
        <v>40.913333333333327</v>
      </c>
      <c r="Q405" s="64">
        <v>36.470370370370375</v>
      </c>
      <c r="R405" s="64">
        <v>47.678571428571431</v>
      </c>
      <c r="S405" s="64">
        <v>77.782142857142858</v>
      </c>
      <c r="T405" s="64">
        <v>66.662962962962965</v>
      </c>
      <c r="U405" s="64">
        <v>35.296296296296298</v>
      </c>
      <c r="V405" s="65">
        <v>625.75016511585477</v>
      </c>
      <c r="W405" s="66">
        <v>339</v>
      </c>
      <c r="X405" s="67">
        <v>0.94166666666666665</v>
      </c>
      <c r="Y405" s="68"/>
      <c r="Z405" s="68"/>
      <c r="AA405" s="68"/>
      <c r="AB405" s="68"/>
      <c r="AC405" s="68"/>
      <c r="AD405" s="68"/>
      <c r="AE405" s="68"/>
      <c r="AF405" s="68"/>
      <c r="AG405" s="68"/>
      <c r="AH405" s="68"/>
      <c r="AI405" s="68"/>
      <c r="AJ405" s="68"/>
      <c r="AK405" s="68"/>
      <c r="AL405" s="68"/>
      <c r="AM405" s="68"/>
      <c r="AN405" s="68"/>
      <c r="AO405" s="68"/>
      <c r="AP405" s="68"/>
      <c r="AQ405" s="68"/>
      <c r="AR405" s="68"/>
    </row>
    <row r="406" spans="1:44" s="69" customFormat="1" ht="15" customHeight="1" x14ac:dyDescent="0.2">
      <c r="A406" s="59">
        <v>21200310</v>
      </c>
      <c r="B406" s="60" t="s">
        <v>25</v>
      </c>
      <c r="C406" s="60" t="s">
        <v>1431</v>
      </c>
      <c r="D406" s="60" t="s">
        <v>231</v>
      </c>
      <c r="E406" s="60" t="s">
        <v>675</v>
      </c>
      <c r="F406" s="60">
        <v>11</v>
      </c>
      <c r="G406" s="60">
        <v>2691</v>
      </c>
      <c r="H406" s="61">
        <v>-74.066666669999989</v>
      </c>
      <c r="I406" s="62">
        <v>4.75</v>
      </c>
      <c r="J406" s="63">
        <v>43.148275862068957</v>
      </c>
      <c r="K406" s="64">
        <v>69.770370370370372</v>
      </c>
      <c r="L406" s="64">
        <v>95.242307692307676</v>
      </c>
      <c r="M406" s="64">
        <v>113.15925925925927</v>
      </c>
      <c r="N406" s="64">
        <v>104.70714285714287</v>
      </c>
      <c r="O406" s="64">
        <v>50.444827586206898</v>
      </c>
      <c r="P406" s="64">
        <v>42.589999999999989</v>
      </c>
      <c r="Q406" s="64">
        <v>44.672413793103438</v>
      </c>
      <c r="R406" s="64">
        <v>65.527586206896544</v>
      </c>
      <c r="S406" s="64">
        <v>129.91923076923078</v>
      </c>
      <c r="T406" s="64">
        <v>116.75517241379313</v>
      </c>
      <c r="U406" s="64">
        <v>69.386206896551712</v>
      </c>
      <c r="V406" s="65">
        <v>945.32279370693175</v>
      </c>
      <c r="W406" s="66">
        <v>338</v>
      </c>
      <c r="X406" s="67">
        <v>0.93888888888888888</v>
      </c>
      <c r="Y406" s="68"/>
      <c r="Z406" s="68"/>
      <c r="AA406" s="68"/>
      <c r="AB406" s="68"/>
      <c r="AC406" s="68"/>
      <c r="AD406" s="68"/>
      <c r="AE406" s="68"/>
      <c r="AF406" s="68"/>
      <c r="AG406" s="68"/>
      <c r="AH406" s="68"/>
      <c r="AI406" s="68"/>
      <c r="AJ406" s="68"/>
      <c r="AK406" s="68"/>
      <c r="AL406" s="68"/>
      <c r="AM406" s="68"/>
      <c r="AN406" s="68"/>
      <c r="AO406" s="68"/>
      <c r="AP406" s="68"/>
      <c r="AQ406" s="68"/>
      <c r="AR406" s="68"/>
    </row>
    <row r="407" spans="1:44" s="69" customFormat="1" ht="15" customHeight="1" x14ac:dyDescent="0.2">
      <c r="A407" s="59">
        <v>21200130</v>
      </c>
      <c r="B407" s="60" t="s">
        <v>25</v>
      </c>
      <c r="C407" s="60" t="s">
        <v>1432</v>
      </c>
      <c r="D407" s="60" t="s">
        <v>231</v>
      </c>
      <c r="E407" s="60" t="s">
        <v>675</v>
      </c>
      <c r="F407" s="60">
        <v>11</v>
      </c>
      <c r="G407" s="60">
        <v>3000</v>
      </c>
      <c r="H407" s="61">
        <v>-74.05</v>
      </c>
      <c r="I407" s="62">
        <v>4.55</v>
      </c>
      <c r="J407" s="63">
        <v>55.724999999999987</v>
      </c>
      <c r="K407" s="64">
        <v>66.861538461538458</v>
      </c>
      <c r="L407" s="64">
        <v>94.825000000000003</v>
      </c>
      <c r="M407" s="64">
        <v>110.07586206896551</v>
      </c>
      <c r="N407" s="64">
        <v>132.92666666666668</v>
      </c>
      <c r="O407" s="64">
        <v>152.42692307692309</v>
      </c>
      <c r="P407" s="64">
        <v>171.59655172413792</v>
      </c>
      <c r="Q407" s="64">
        <v>128.20000000000002</v>
      </c>
      <c r="R407" s="64">
        <v>72.442857142857136</v>
      </c>
      <c r="S407" s="64">
        <v>103.875</v>
      </c>
      <c r="T407" s="64">
        <v>112.1153846153846</v>
      </c>
      <c r="U407" s="64">
        <v>70.617857142857147</v>
      </c>
      <c r="V407" s="65">
        <v>1271.6886408993307</v>
      </c>
      <c r="W407" s="66">
        <v>335</v>
      </c>
      <c r="X407" s="67">
        <v>0.93055555555555558</v>
      </c>
      <c r="Y407" s="68"/>
      <c r="Z407" s="68"/>
      <c r="AA407" s="68"/>
      <c r="AB407" s="68"/>
      <c r="AC407" s="68"/>
      <c r="AD407" s="68"/>
      <c r="AE407" s="68"/>
      <c r="AF407" s="68"/>
      <c r="AG407" s="68"/>
      <c r="AH407" s="68"/>
      <c r="AI407" s="68"/>
      <c r="AJ407" s="68"/>
      <c r="AK407" s="68"/>
      <c r="AL407" s="68"/>
      <c r="AM407" s="68"/>
      <c r="AN407" s="68"/>
      <c r="AO407" s="68"/>
      <c r="AP407" s="68"/>
      <c r="AQ407" s="68"/>
      <c r="AR407" s="68"/>
    </row>
    <row r="408" spans="1:44" s="69" customFormat="1" ht="15" customHeight="1" x14ac:dyDescent="0.2">
      <c r="A408" s="59">
        <v>21205791</v>
      </c>
      <c r="B408" s="60" t="s">
        <v>29</v>
      </c>
      <c r="C408" s="60" t="s">
        <v>232</v>
      </c>
      <c r="D408" s="60" t="s">
        <v>231</v>
      </c>
      <c r="E408" s="60" t="s">
        <v>675</v>
      </c>
      <c r="F408" s="60">
        <v>11</v>
      </c>
      <c r="G408" s="60">
        <v>2547</v>
      </c>
      <c r="H408" s="61">
        <v>-74.150666670000007</v>
      </c>
      <c r="I408" s="62">
        <v>4.7055833299999996</v>
      </c>
      <c r="J408" s="63">
        <v>28.551851851851847</v>
      </c>
      <c r="K408" s="64">
        <v>46.188888888888883</v>
      </c>
      <c r="L408" s="64">
        <v>74.468965517241386</v>
      </c>
      <c r="M408" s="64">
        <v>112.06206896551723</v>
      </c>
      <c r="N408" s="64">
        <v>111.11538461538463</v>
      </c>
      <c r="O408" s="64">
        <v>56.644827586206901</v>
      </c>
      <c r="P408" s="64">
        <v>45.682142857142857</v>
      </c>
      <c r="Q408" s="64">
        <v>45.327586206896569</v>
      </c>
      <c r="R408" s="64">
        <v>64.2</v>
      </c>
      <c r="S408" s="64">
        <v>112.10714285714285</v>
      </c>
      <c r="T408" s="64">
        <v>96.217857142857127</v>
      </c>
      <c r="U408" s="64">
        <v>61.117857142857147</v>
      </c>
      <c r="V408" s="65">
        <v>853.68457363198763</v>
      </c>
      <c r="W408" s="66">
        <v>337</v>
      </c>
      <c r="X408" s="67">
        <v>0.93611111111111112</v>
      </c>
      <c r="Y408" s="68"/>
      <c r="Z408" s="68"/>
      <c r="AA408" s="68"/>
      <c r="AB408" s="68"/>
      <c r="AC408" s="68"/>
      <c r="AD408" s="68"/>
      <c r="AE408" s="68"/>
      <c r="AF408" s="68"/>
      <c r="AG408" s="68"/>
      <c r="AH408" s="68"/>
      <c r="AI408" s="68"/>
      <c r="AJ408" s="68"/>
      <c r="AK408" s="68"/>
      <c r="AL408" s="68"/>
      <c r="AM408" s="68"/>
      <c r="AN408" s="68"/>
      <c r="AO408" s="68"/>
      <c r="AP408" s="68"/>
      <c r="AQ408" s="68"/>
      <c r="AR408" s="68"/>
    </row>
    <row r="409" spans="1:44" s="69" customFormat="1" ht="15" customHeight="1" x14ac:dyDescent="0.2">
      <c r="A409" s="59">
        <v>21200200</v>
      </c>
      <c r="B409" s="60" t="s">
        <v>25</v>
      </c>
      <c r="C409" s="60" t="s">
        <v>728</v>
      </c>
      <c r="D409" s="60" t="s">
        <v>231</v>
      </c>
      <c r="E409" s="60" t="s">
        <v>675</v>
      </c>
      <c r="F409" s="60">
        <v>11</v>
      </c>
      <c r="G409" s="60">
        <v>3150</v>
      </c>
      <c r="H409" s="61">
        <v>-74.183333329999996</v>
      </c>
      <c r="I409" s="62">
        <v>4.3833333300000001</v>
      </c>
      <c r="J409" s="63">
        <v>18.889999999999997</v>
      </c>
      <c r="K409" s="64">
        <v>36.416666666666664</v>
      </c>
      <c r="L409" s="64">
        <v>54.12413793103449</v>
      </c>
      <c r="M409" s="64">
        <v>95.658620689655152</v>
      </c>
      <c r="N409" s="64">
        <v>120.92333333333335</v>
      </c>
      <c r="O409" s="64">
        <v>90.060000000000016</v>
      </c>
      <c r="P409" s="64">
        <v>88.089655172413799</v>
      </c>
      <c r="Q409" s="64">
        <v>69.98</v>
      </c>
      <c r="R409" s="64">
        <v>63.410000000000018</v>
      </c>
      <c r="S409" s="64">
        <v>80.058620689655172</v>
      </c>
      <c r="T409" s="64">
        <v>69.33448275862068</v>
      </c>
      <c r="U409" s="64">
        <v>34.739285714285721</v>
      </c>
      <c r="V409" s="65">
        <v>821.68480295566496</v>
      </c>
      <c r="W409" s="66">
        <v>353</v>
      </c>
      <c r="X409" s="67">
        <v>0.98055555555555551</v>
      </c>
      <c r="Y409" s="68"/>
      <c r="Z409" s="68"/>
      <c r="AA409" s="68"/>
      <c r="AB409" s="68"/>
      <c r="AC409" s="68"/>
      <c r="AD409" s="68"/>
      <c r="AE409" s="68"/>
      <c r="AF409" s="68"/>
      <c r="AG409" s="68"/>
      <c r="AH409" s="68"/>
      <c r="AI409" s="68"/>
      <c r="AJ409" s="68"/>
      <c r="AK409" s="68"/>
      <c r="AL409" s="68"/>
      <c r="AM409" s="68"/>
      <c r="AN409" s="68"/>
      <c r="AO409" s="68"/>
      <c r="AP409" s="68"/>
      <c r="AQ409" s="68"/>
      <c r="AR409" s="68"/>
    </row>
    <row r="410" spans="1:44" s="69" customFormat="1" ht="15" customHeight="1" x14ac:dyDescent="0.2">
      <c r="A410" s="59">
        <v>21200240</v>
      </c>
      <c r="B410" s="60" t="s">
        <v>25</v>
      </c>
      <c r="C410" s="60" t="s">
        <v>1433</v>
      </c>
      <c r="D410" s="60" t="s">
        <v>231</v>
      </c>
      <c r="E410" s="60" t="s">
        <v>675</v>
      </c>
      <c r="F410" s="60">
        <v>11</v>
      </c>
      <c r="G410" s="60">
        <v>3250</v>
      </c>
      <c r="H410" s="61">
        <v>-74.016666669999992</v>
      </c>
      <c r="I410" s="62">
        <v>4.5833333300000003</v>
      </c>
      <c r="J410" s="63">
        <v>51.060000000000009</v>
      </c>
      <c r="K410" s="64">
        <v>62.276666666666657</v>
      </c>
      <c r="L410" s="64">
        <v>97.017241379310349</v>
      </c>
      <c r="M410" s="64">
        <v>111.47333333333333</v>
      </c>
      <c r="N410" s="64">
        <v>145.50333333333336</v>
      </c>
      <c r="O410" s="64">
        <v>153.0333333333333</v>
      </c>
      <c r="P410" s="64">
        <v>166.94827586206893</v>
      </c>
      <c r="Q410" s="64">
        <v>131.19333333333336</v>
      </c>
      <c r="R410" s="64">
        <v>84.399999999999991</v>
      </c>
      <c r="S410" s="64">
        <v>120.46551724137929</v>
      </c>
      <c r="T410" s="64">
        <v>120.35714285714286</v>
      </c>
      <c r="U410" s="64">
        <v>73.107407407407408</v>
      </c>
      <c r="V410" s="65">
        <v>1316.835584747309</v>
      </c>
      <c r="W410" s="66">
        <v>350</v>
      </c>
      <c r="X410" s="67">
        <v>0.97222222222222221</v>
      </c>
      <c r="Y410" s="68"/>
      <c r="Z410" s="68"/>
      <c r="AA410" s="68"/>
      <c r="AB410" s="68"/>
      <c r="AC410" s="68"/>
      <c r="AD410" s="68"/>
      <c r="AE410" s="68"/>
      <c r="AF410" s="68"/>
      <c r="AG410" s="68"/>
      <c r="AH410" s="68"/>
      <c r="AI410" s="68"/>
      <c r="AJ410" s="68"/>
      <c r="AK410" s="68"/>
      <c r="AL410" s="68"/>
      <c r="AM410" s="68"/>
      <c r="AN410" s="68"/>
      <c r="AO410" s="68"/>
      <c r="AP410" s="68"/>
      <c r="AQ410" s="68"/>
      <c r="AR410" s="68"/>
    </row>
    <row r="411" spans="1:44" s="69" customFormat="1" ht="15" customHeight="1" x14ac:dyDescent="0.2">
      <c r="A411" s="59">
        <v>21201230</v>
      </c>
      <c r="B411" s="60" t="s">
        <v>25</v>
      </c>
      <c r="C411" s="60" t="s">
        <v>233</v>
      </c>
      <c r="D411" s="60" t="s">
        <v>231</v>
      </c>
      <c r="E411" s="60" t="s">
        <v>675</v>
      </c>
      <c r="F411" s="60">
        <v>11</v>
      </c>
      <c r="G411" s="60">
        <v>2520</v>
      </c>
      <c r="H411" s="61">
        <v>-74.070305560000008</v>
      </c>
      <c r="I411" s="62">
        <v>4.7011250000000002</v>
      </c>
      <c r="J411" s="63">
        <v>51.814285714285731</v>
      </c>
      <c r="K411" s="64">
        <v>63.996551724137944</v>
      </c>
      <c r="L411" s="64">
        <v>88.756666666666689</v>
      </c>
      <c r="M411" s="64">
        <v>104.54333333333336</v>
      </c>
      <c r="N411" s="64">
        <v>100.06428571428569</v>
      </c>
      <c r="O411" s="64">
        <v>39.139285714285698</v>
      </c>
      <c r="P411" s="64">
        <v>32.282758620689648</v>
      </c>
      <c r="Q411" s="64">
        <v>37.599999999999994</v>
      </c>
      <c r="R411" s="64">
        <v>54.557142857142836</v>
      </c>
      <c r="S411" s="64">
        <v>125.59200000000001</v>
      </c>
      <c r="T411" s="64">
        <v>116.31851851851853</v>
      </c>
      <c r="U411" s="64">
        <v>74.392857142857139</v>
      </c>
      <c r="V411" s="65">
        <v>889.0576860062032</v>
      </c>
      <c r="W411" s="66">
        <v>337</v>
      </c>
      <c r="X411" s="67">
        <v>0.93611111111111112</v>
      </c>
      <c r="Y411" s="68"/>
      <c r="Z411" s="68"/>
      <c r="AA411" s="68"/>
      <c r="AB411" s="68"/>
      <c r="AC411" s="68"/>
      <c r="AD411" s="68"/>
      <c r="AE411" s="68"/>
      <c r="AF411" s="68"/>
      <c r="AG411" s="68"/>
      <c r="AH411" s="68"/>
      <c r="AI411" s="68"/>
      <c r="AJ411" s="68"/>
      <c r="AK411" s="68"/>
      <c r="AL411" s="68"/>
      <c r="AM411" s="68"/>
      <c r="AN411" s="68"/>
      <c r="AO411" s="68"/>
      <c r="AP411" s="68"/>
      <c r="AQ411" s="68"/>
      <c r="AR411" s="68"/>
    </row>
    <row r="412" spans="1:44" s="69" customFormat="1" ht="15" customHeight="1" x14ac:dyDescent="0.2">
      <c r="A412" s="59">
        <v>21200320</v>
      </c>
      <c r="B412" s="60" t="s">
        <v>25</v>
      </c>
      <c r="C412" s="60" t="s">
        <v>1434</v>
      </c>
      <c r="D412" s="60" t="s">
        <v>231</v>
      </c>
      <c r="E412" s="60" t="s">
        <v>675</v>
      </c>
      <c r="F412" s="60">
        <v>11</v>
      </c>
      <c r="G412" s="60">
        <v>3125</v>
      </c>
      <c r="H412" s="61">
        <v>-74.05</v>
      </c>
      <c r="I412" s="62">
        <v>4.6166666699999999</v>
      </c>
      <c r="J412" s="63">
        <v>74.76666666666668</v>
      </c>
      <c r="K412" s="64">
        <v>73.808333333333337</v>
      </c>
      <c r="L412" s="64">
        <v>95.719230769230762</v>
      </c>
      <c r="M412" s="64">
        <v>124.65185185185182</v>
      </c>
      <c r="N412" s="64">
        <v>132.72307692307692</v>
      </c>
      <c r="O412" s="64">
        <v>91.52222222222224</v>
      </c>
      <c r="P412" s="64">
        <v>83.41153846153847</v>
      </c>
      <c r="Q412" s="64">
        <v>75.18461538461537</v>
      </c>
      <c r="R412" s="64">
        <v>60.914285714285718</v>
      </c>
      <c r="S412" s="64">
        <v>122.68846153846151</v>
      </c>
      <c r="T412" s="64">
        <v>133.17692307692309</v>
      </c>
      <c r="U412" s="64">
        <v>95.929166666666674</v>
      </c>
      <c r="V412" s="65">
        <v>1164.4963726088727</v>
      </c>
      <c r="W412" s="66">
        <v>313</v>
      </c>
      <c r="X412" s="67">
        <v>0.86944444444444446</v>
      </c>
      <c r="Y412" s="68"/>
      <c r="Z412" s="68"/>
      <c r="AA412" s="68"/>
      <c r="AB412" s="68"/>
      <c r="AC412" s="68"/>
      <c r="AD412" s="68"/>
      <c r="AE412" s="68"/>
      <c r="AF412" s="68"/>
      <c r="AG412" s="68"/>
      <c r="AH412" s="68"/>
      <c r="AI412" s="68"/>
      <c r="AJ412" s="68"/>
      <c r="AK412" s="68"/>
      <c r="AL412" s="68"/>
      <c r="AM412" s="68"/>
      <c r="AN412" s="68"/>
      <c r="AO412" s="68"/>
      <c r="AP412" s="68"/>
      <c r="AQ412" s="68"/>
      <c r="AR412" s="68"/>
    </row>
    <row r="413" spans="1:44" s="69" customFormat="1" ht="15" customHeight="1" x14ac:dyDescent="0.2">
      <c r="A413" s="59">
        <v>21200340</v>
      </c>
      <c r="B413" s="60" t="s">
        <v>25</v>
      </c>
      <c r="C413" s="60" t="s">
        <v>1435</v>
      </c>
      <c r="D413" s="60" t="s">
        <v>231</v>
      </c>
      <c r="E413" s="60" t="s">
        <v>675</v>
      </c>
      <c r="F413" s="60">
        <v>11</v>
      </c>
      <c r="G413" s="60">
        <v>3056</v>
      </c>
      <c r="H413" s="61">
        <v>-74.150000000000006</v>
      </c>
      <c r="I413" s="62">
        <v>4.4000000000000004</v>
      </c>
      <c r="J413" s="63">
        <v>19.873333333333328</v>
      </c>
      <c r="K413" s="64">
        <v>38.403333333333329</v>
      </c>
      <c r="L413" s="64">
        <v>57.060000000000009</v>
      </c>
      <c r="M413" s="64">
        <v>102.55666666666667</v>
      </c>
      <c r="N413" s="64">
        <v>144.27333333333334</v>
      </c>
      <c r="O413" s="64">
        <v>126.27666666666669</v>
      </c>
      <c r="P413" s="64">
        <v>125.26666666666667</v>
      </c>
      <c r="Q413" s="64">
        <v>96.682758620689626</v>
      </c>
      <c r="R413" s="64">
        <v>75.476666666666674</v>
      </c>
      <c r="S413" s="64">
        <v>99.646666666666675</v>
      </c>
      <c r="T413" s="64">
        <v>80.16551724137932</v>
      </c>
      <c r="U413" s="64">
        <v>36.723333333333343</v>
      </c>
      <c r="V413" s="65">
        <v>1002.4049425287357</v>
      </c>
      <c r="W413" s="66">
        <v>358</v>
      </c>
      <c r="X413" s="67">
        <v>0.99444444444444446</v>
      </c>
      <c r="Y413" s="68"/>
      <c r="Z413" s="68"/>
      <c r="AA413" s="68"/>
      <c r="AB413" s="68"/>
      <c r="AC413" s="68"/>
      <c r="AD413" s="68"/>
      <c r="AE413" s="68"/>
      <c r="AF413" s="68"/>
      <c r="AG413" s="68"/>
      <c r="AH413" s="68"/>
      <c r="AI413" s="68"/>
      <c r="AJ413" s="68"/>
      <c r="AK413" s="68"/>
      <c r="AL413" s="68"/>
      <c r="AM413" s="68"/>
      <c r="AN413" s="68"/>
      <c r="AO413" s="68"/>
      <c r="AP413" s="68"/>
      <c r="AQ413" s="68"/>
      <c r="AR413" s="68"/>
    </row>
    <row r="414" spans="1:44" s="69" customFormat="1" ht="15" customHeight="1" x14ac:dyDescent="0.2">
      <c r="A414" s="59">
        <v>35020310</v>
      </c>
      <c r="B414" s="60" t="s">
        <v>39</v>
      </c>
      <c r="C414" s="60" t="s">
        <v>234</v>
      </c>
      <c r="D414" s="60" t="s">
        <v>231</v>
      </c>
      <c r="E414" s="60" t="s">
        <v>675</v>
      </c>
      <c r="F414" s="60">
        <v>11</v>
      </c>
      <c r="G414" s="60">
        <v>2800</v>
      </c>
      <c r="H414" s="61">
        <v>-74.146000000000001</v>
      </c>
      <c r="I414" s="62">
        <v>4.17225</v>
      </c>
      <c r="J414" s="63">
        <v>19.261538461538461</v>
      </c>
      <c r="K414" s="64">
        <v>40.451999999999991</v>
      </c>
      <c r="L414" s="64">
        <v>70.320000000000007</v>
      </c>
      <c r="M414" s="64">
        <v>107.75384615384615</v>
      </c>
      <c r="N414" s="64">
        <v>168.03846153846155</v>
      </c>
      <c r="O414" s="64">
        <v>163.02307692307693</v>
      </c>
      <c r="P414" s="64">
        <v>157.39230769230764</v>
      </c>
      <c r="Q414" s="64">
        <v>124.78846153846152</v>
      </c>
      <c r="R414" s="64">
        <v>92.533333333333374</v>
      </c>
      <c r="S414" s="64">
        <v>93.637037037037032</v>
      </c>
      <c r="T414" s="64">
        <v>68.455999999999989</v>
      </c>
      <c r="U414" s="64">
        <v>32.392307692307696</v>
      </c>
      <c r="V414" s="65">
        <v>1138.0483703703703</v>
      </c>
      <c r="W414" s="66">
        <v>311</v>
      </c>
      <c r="X414" s="67">
        <v>0.86388888888888893</v>
      </c>
      <c r="Y414" s="68"/>
      <c r="Z414" s="68"/>
      <c r="AA414" s="68"/>
      <c r="AB414" s="68"/>
      <c r="AC414" s="68"/>
      <c r="AD414" s="68"/>
      <c r="AE414" s="68"/>
      <c r="AF414" s="68"/>
      <c r="AG414" s="68"/>
      <c r="AH414" s="68"/>
      <c r="AI414" s="68"/>
      <c r="AJ414" s="68"/>
      <c r="AK414" s="68"/>
      <c r="AL414" s="68"/>
      <c r="AM414" s="68"/>
      <c r="AN414" s="68"/>
      <c r="AO414" s="68"/>
      <c r="AP414" s="68"/>
      <c r="AQ414" s="68"/>
      <c r="AR414" s="68"/>
    </row>
    <row r="415" spans="1:44" s="69" customFormat="1" ht="15" customHeight="1" x14ac:dyDescent="0.2">
      <c r="A415" s="59">
        <v>35020410</v>
      </c>
      <c r="B415" s="60" t="s">
        <v>25</v>
      </c>
      <c r="C415" s="60" t="s">
        <v>1436</v>
      </c>
      <c r="D415" s="60" t="s">
        <v>231</v>
      </c>
      <c r="E415" s="60" t="s">
        <v>675</v>
      </c>
      <c r="F415" s="60">
        <v>11</v>
      </c>
      <c r="G415" s="60">
        <v>2850</v>
      </c>
      <c r="H415" s="61">
        <v>-74.133333329999999</v>
      </c>
      <c r="I415" s="62">
        <v>4.0166666700000002</v>
      </c>
      <c r="J415" s="63">
        <v>23.436666666666667</v>
      </c>
      <c r="K415" s="64">
        <v>45.80333333333332</v>
      </c>
      <c r="L415" s="64">
        <v>68.011111111111106</v>
      </c>
      <c r="M415" s="64">
        <v>112.36551724137931</v>
      </c>
      <c r="N415" s="64">
        <v>154.97931034482758</v>
      </c>
      <c r="O415" s="64">
        <v>148.78275862068966</v>
      </c>
      <c r="P415" s="64">
        <v>146.43448275862067</v>
      </c>
      <c r="Q415" s="64">
        <v>119.17241379310344</v>
      </c>
      <c r="R415" s="64">
        <v>95.05</v>
      </c>
      <c r="S415" s="64">
        <v>95.41153846153847</v>
      </c>
      <c r="T415" s="64">
        <v>74.07586206896552</v>
      </c>
      <c r="U415" s="64">
        <v>42.340740740740742</v>
      </c>
      <c r="V415" s="65">
        <v>1125.8637351409766</v>
      </c>
      <c r="W415" s="66">
        <v>342</v>
      </c>
      <c r="X415" s="67">
        <v>0.95</v>
      </c>
      <c r="Y415" s="68"/>
      <c r="Z415" s="68"/>
      <c r="AA415" s="68"/>
      <c r="AB415" s="68"/>
      <c r="AC415" s="68"/>
      <c r="AD415" s="68"/>
      <c r="AE415" s="68"/>
      <c r="AF415" s="68"/>
      <c r="AG415" s="68"/>
      <c r="AH415" s="68"/>
      <c r="AI415" s="68"/>
      <c r="AJ415" s="68"/>
      <c r="AK415" s="68"/>
      <c r="AL415" s="68"/>
      <c r="AM415" s="68"/>
      <c r="AN415" s="68"/>
      <c r="AO415" s="68"/>
      <c r="AP415" s="68"/>
      <c r="AQ415" s="68"/>
      <c r="AR415" s="68"/>
    </row>
    <row r="416" spans="1:44" s="69" customFormat="1" ht="15" customHeight="1" x14ac:dyDescent="0.2">
      <c r="A416" s="59">
        <v>21200400</v>
      </c>
      <c r="B416" s="60" t="s">
        <v>39</v>
      </c>
      <c r="C416" s="60" t="s">
        <v>1437</v>
      </c>
      <c r="D416" s="60" t="s">
        <v>231</v>
      </c>
      <c r="E416" s="60" t="s">
        <v>675</v>
      </c>
      <c r="F416" s="60">
        <v>11</v>
      </c>
      <c r="G416" s="60">
        <v>3000</v>
      </c>
      <c r="H416" s="61">
        <v>-74.033333329999991</v>
      </c>
      <c r="I416" s="62">
        <v>4.6333333300000001</v>
      </c>
      <c r="J416" s="63">
        <v>76.551724137931046</v>
      </c>
      <c r="K416" s="64">
        <v>71.917857142857159</v>
      </c>
      <c r="L416" s="64">
        <v>98.285714285714263</v>
      </c>
      <c r="M416" s="64">
        <v>130.08965517241379</v>
      </c>
      <c r="N416" s="64">
        <v>122.76206896551722</v>
      </c>
      <c r="O416" s="64">
        <v>71.872413793103433</v>
      </c>
      <c r="P416" s="64">
        <v>66.072413793103451</v>
      </c>
      <c r="Q416" s="64">
        <v>55.91379310344827</v>
      </c>
      <c r="R416" s="64">
        <v>54.641379310344824</v>
      </c>
      <c r="S416" s="64">
        <v>131.44285714285712</v>
      </c>
      <c r="T416" s="64">
        <v>129.1142857142857</v>
      </c>
      <c r="U416" s="64">
        <v>81.557142857142864</v>
      </c>
      <c r="V416" s="65">
        <v>1090.2213054187191</v>
      </c>
      <c r="W416" s="66">
        <v>343</v>
      </c>
      <c r="X416" s="67">
        <v>0.95277777777777772</v>
      </c>
      <c r="Y416" s="68"/>
      <c r="Z416" s="68"/>
      <c r="AA416" s="68"/>
      <c r="AB416" s="68"/>
      <c r="AC416" s="68"/>
      <c r="AD416" s="68"/>
      <c r="AE416" s="68"/>
      <c r="AF416" s="68"/>
      <c r="AG416" s="68"/>
      <c r="AH416" s="68"/>
      <c r="AI416" s="68"/>
      <c r="AJ416" s="68"/>
      <c r="AK416" s="68"/>
      <c r="AL416" s="68"/>
      <c r="AM416" s="68"/>
      <c r="AN416" s="68"/>
      <c r="AO416" s="68"/>
      <c r="AP416" s="68"/>
      <c r="AQ416" s="68"/>
      <c r="AR416" s="68"/>
    </row>
    <row r="417" spans="1:44" s="69" customFormat="1" ht="15" customHeight="1" x14ac:dyDescent="0.2">
      <c r="A417" s="59">
        <v>21205240</v>
      </c>
      <c r="B417" s="60" t="s">
        <v>41</v>
      </c>
      <c r="C417" s="60" t="s">
        <v>1438</v>
      </c>
      <c r="D417" s="60" t="s">
        <v>231</v>
      </c>
      <c r="E417" s="60" t="s">
        <v>675</v>
      </c>
      <c r="F417" s="60">
        <v>11</v>
      </c>
      <c r="G417" s="60">
        <v>2682</v>
      </c>
      <c r="H417" s="61">
        <v>-74.066666669999989</v>
      </c>
      <c r="I417" s="62">
        <v>4.56666667</v>
      </c>
      <c r="J417" s="63">
        <v>56.255555555555553</v>
      </c>
      <c r="K417" s="64">
        <v>77.337037037037035</v>
      </c>
      <c r="L417" s="64">
        <v>107.3074074074074</v>
      </c>
      <c r="M417" s="64">
        <v>120.88148148148146</v>
      </c>
      <c r="N417" s="64">
        <v>120.95384615384617</v>
      </c>
      <c r="O417" s="64">
        <v>83.958333333333314</v>
      </c>
      <c r="P417" s="64">
        <v>91.674999999999997</v>
      </c>
      <c r="Q417" s="64">
        <v>78.919230769230779</v>
      </c>
      <c r="R417" s="64">
        <v>58.899999999999991</v>
      </c>
      <c r="S417" s="64">
        <v>117.19655172413796</v>
      </c>
      <c r="T417" s="64">
        <v>133.36551724137928</v>
      </c>
      <c r="U417" s="64">
        <v>87.149999999999991</v>
      </c>
      <c r="V417" s="65">
        <v>1133.8999607034089</v>
      </c>
      <c r="W417" s="66">
        <v>324</v>
      </c>
      <c r="X417" s="67">
        <v>0.9</v>
      </c>
      <c r="Y417" s="68"/>
      <c r="Z417" s="68"/>
      <c r="AA417" s="68"/>
      <c r="AB417" s="68"/>
      <c r="AC417" s="68"/>
      <c r="AD417" s="68"/>
      <c r="AE417" s="68"/>
      <c r="AF417" s="68"/>
      <c r="AG417" s="68"/>
      <c r="AH417" s="68"/>
      <c r="AI417" s="68"/>
      <c r="AJ417" s="68"/>
      <c r="AK417" s="68"/>
      <c r="AL417" s="68"/>
      <c r="AM417" s="68"/>
      <c r="AN417" s="68"/>
      <c r="AO417" s="68"/>
      <c r="AP417" s="68"/>
      <c r="AQ417" s="68"/>
      <c r="AR417" s="68"/>
    </row>
    <row r="418" spans="1:44" s="69" customFormat="1" ht="15" customHeight="1" x14ac:dyDescent="0.2">
      <c r="A418" s="59">
        <v>21190090</v>
      </c>
      <c r="B418" s="60" t="s">
        <v>25</v>
      </c>
      <c r="C418" s="60" t="s">
        <v>678</v>
      </c>
      <c r="D418" s="60" t="s">
        <v>679</v>
      </c>
      <c r="E418" s="60" t="s">
        <v>675</v>
      </c>
      <c r="F418" s="60">
        <v>11</v>
      </c>
      <c r="G418" s="60">
        <v>1900</v>
      </c>
      <c r="H418" s="61">
        <v>-74.483555560000013</v>
      </c>
      <c r="I418" s="62">
        <v>3.9869722199999997</v>
      </c>
      <c r="J418" s="63">
        <v>42.919999999999987</v>
      </c>
      <c r="K418" s="64">
        <v>50.33</v>
      </c>
      <c r="L418" s="64">
        <v>76</v>
      </c>
      <c r="M418" s="64">
        <v>106.40344827586205</v>
      </c>
      <c r="N418" s="64">
        <v>114.6206896551724</v>
      </c>
      <c r="O418" s="64">
        <v>53.972413793103449</v>
      </c>
      <c r="P418" s="64">
        <v>48.853571428571442</v>
      </c>
      <c r="Q418" s="64">
        <v>55.058620689655164</v>
      </c>
      <c r="R418" s="64">
        <v>65.929999999999993</v>
      </c>
      <c r="S418" s="64">
        <v>119.55</v>
      </c>
      <c r="T418" s="64">
        <v>116.0241379310345</v>
      </c>
      <c r="U418" s="64">
        <v>57.255172413793098</v>
      </c>
      <c r="V418" s="65">
        <v>906.91805418719196</v>
      </c>
      <c r="W418" s="66">
        <v>350</v>
      </c>
      <c r="X418" s="67">
        <v>0.97222222222222221</v>
      </c>
      <c r="Y418" s="68"/>
      <c r="Z418" s="68"/>
      <c r="AA418" s="68"/>
      <c r="AB418" s="68"/>
      <c r="AC418" s="68"/>
      <c r="AD418" s="68"/>
      <c r="AE418" s="68"/>
      <c r="AF418" s="68"/>
      <c r="AG418" s="68"/>
      <c r="AH418" s="68"/>
      <c r="AI418" s="68"/>
      <c r="AJ418" s="68"/>
      <c r="AK418" s="68"/>
      <c r="AL418" s="68"/>
      <c r="AM418" s="68"/>
      <c r="AN418" s="68"/>
      <c r="AO418" s="68"/>
      <c r="AP418" s="68"/>
      <c r="AQ418" s="68"/>
      <c r="AR418" s="68"/>
    </row>
    <row r="419" spans="1:44" s="69" customFormat="1" ht="15" customHeight="1" x14ac:dyDescent="0.2">
      <c r="A419" s="59">
        <v>24010610</v>
      </c>
      <c r="B419" s="60" t="s">
        <v>25</v>
      </c>
      <c r="C419" s="60" t="s">
        <v>1461</v>
      </c>
      <c r="D419" s="60" t="s">
        <v>1462</v>
      </c>
      <c r="E419" s="60" t="s">
        <v>675</v>
      </c>
      <c r="F419" s="60">
        <v>11</v>
      </c>
      <c r="G419" s="60">
        <v>2970</v>
      </c>
      <c r="H419" s="61">
        <v>-73.904472220000002</v>
      </c>
      <c r="I419" s="62">
        <v>5.3512777800000002</v>
      </c>
      <c r="J419" s="63">
        <v>25.665517241379309</v>
      </c>
      <c r="K419" s="64">
        <v>36.516666666666673</v>
      </c>
      <c r="L419" s="64">
        <v>57.079310344827576</v>
      </c>
      <c r="M419" s="64">
        <v>78.727586206896532</v>
      </c>
      <c r="N419" s="64">
        <v>85.370000000000033</v>
      </c>
      <c r="O419" s="64">
        <v>39.016666666666666</v>
      </c>
      <c r="P419" s="64">
        <v>36.431034482758619</v>
      </c>
      <c r="Q419" s="64">
        <v>36.471428571428568</v>
      </c>
      <c r="R419" s="64">
        <v>44.24482758620691</v>
      </c>
      <c r="S419" s="64">
        <v>101.14285714285712</v>
      </c>
      <c r="T419" s="64">
        <v>73.933333333333309</v>
      </c>
      <c r="U419" s="64">
        <v>39.542857142857137</v>
      </c>
      <c r="V419" s="65">
        <v>654.14208538587832</v>
      </c>
      <c r="W419" s="66">
        <v>346</v>
      </c>
      <c r="X419" s="67">
        <v>0.96111111111111114</v>
      </c>
      <c r="Y419" s="68"/>
      <c r="Z419" s="68"/>
      <c r="AA419" s="68"/>
      <c r="AB419" s="68"/>
      <c r="AC419" s="68"/>
      <c r="AD419" s="68"/>
      <c r="AE419" s="68"/>
      <c r="AF419" s="68"/>
      <c r="AG419" s="68"/>
      <c r="AH419" s="68"/>
      <c r="AI419" s="68"/>
      <c r="AJ419" s="68"/>
      <c r="AK419" s="68"/>
      <c r="AL419" s="68"/>
      <c r="AM419" s="68"/>
      <c r="AN419" s="68"/>
      <c r="AO419" s="68"/>
      <c r="AP419" s="68"/>
      <c r="AQ419" s="68"/>
      <c r="AR419" s="68"/>
    </row>
    <row r="420" spans="1:44" s="69" customFormat="1" ht="15" customHeight="1" x14ac:dyDescent="0.2">
      <c r="A420" s="59">
        <v>35020240</v>
      </c>
      <c r="B420" s="60" t="s">
        <v>39</v>
      </c>
      <c r="C420" s="60" t="s">
        <v>1463</v>
      </c>
      <c r="D420" s="60" t="s">
        <v>680</v>
      </c>
      <c r="E420" s="60" t="s">
        <v>675</v>
      </c>
      <c r="F420" s="60">
        <v>11</v>
      </c>
      <c r="G420" s="60">
        <v>1950</v>
      </c>
      <c r="H420" s="61">
        <v>-73.933333329999996</v>
      </c>
      <c r="I420" s="62">
        <v>4.5333333299999996</v>
      </c>
      <c r="J420" s="63">
        <v>26.946428571428573</v>
      </c>
      <c r="K420" s="64">
        <v>35.090000000000011</v>
      </c>
      <c r="L420" s="64">
        <v>65.534482758620697</v>
      </c>
      <c r="M420" s="64">
        <v>106.58571428571427</v>
      </c>
      <c r="N420" s="64">
        <v>142.09310344827588</v>
      </c>
      <c r="O420" s="64">
        <v>130.69642857142858</v>
      </c>
      <c r="P420" s="64">
        <v>133.62142857142857</v>
      </c>
      <c r="Q420" s="64">
        <v>111.16551724137931</v>
      </c>
      <c r="R420" s="64">
        <v>77.948275862068982</v>
      </c>
      <c r="S420" s="64">
        <v>89.277777777777743</v>
      </c>
      <c r="T420" s="64">
        <v>80.072413793103451</v>
      </c>
      <c r="U420" s="64">
        <v>39.662068965517243</v>
      </c>
      <c r="V420" s="65">
        <v>1038.6936398467433</v>
      </c>
      <c r="W420" s="66">
        <v>343</v>
      </c>
      <c r="X420" s="67">
        <v>0.95277777777777772</v>
      </c>
      <c r="Y420" s="68"/>
      <c r="Z420" s="68"/>
      <c r="AA420" s="68"/>
      <c r="AB420" s="68"/>
      <c r="AC420" s="68"/>
      <c r="AD420" s="68"/>
      <c r="AE420" s="68"/>
      <c r="AF420" s="68"/>
      <c r="AG420" s="68"/>
      <c r="AH420" s="68"/>
      <c r="AI420" s="68"/>
      <c r="AJ420" s="68"/>
      <c r="AK420" s="68"/>
      <c r="AL420" s="68"/>
      <c r="AM420" s="68"/>
      <c r="AN420" s="68"/>
      <c r="AO420" s="68"/>
      <c r="AP420" s="68"/>
      <c r="AQ420" s="68"/>
      <c r="AR420" s="68"/>
    </row>
    <row r="421" spans="1:44" s="69" customFormat="1" ht="15" customHeight="1" x14ac:dyDescent="0.2">
      <c r="A421" s="59">
        <v>35020290</v>
      </c>
      <c r="B421" s="60" t="s">
        <v>25</v>
      </c>
      <c r="C421" s="60" t="s">
        <v>682</v>
      </c>
      <c r="D421" s="60" t="s">
        <v>682</v>
      </c>
      <c r="E421" s="60" t="s">
        <v>675</v>
      </c>
      <c r="F421" s="60">
        <v>11</v>
      </c>
      <c r="G421" s="60">
        <v>1900</v>
      </c>
      <c r="H421" s="61">
        <v>-73.890416669999993</v>
      </c>
      <c r="I421" s="62">
        <v>4.4865277800000003</v>
      </c>
      <c r="J421" s="63">
        <v>23.257142857142849</v>
      </c>
      <c r="K421" s="64">
        <v>42.576923076923066</v>
      </c>
      <c r="L421" s="64">
        <v>66.859259259259247</v>
      </c>
      <c r="M421" s="64">
        <v>134.89999999999998</v>
      </c>
      <c r="N421" s="64">
        <v>154.85185185185185</v>
      </c>
      <c r="O421" s="64">
        <v>156.65862068965515</v>
      </c>
      <c r="P421" s="64">
        <v>151.33103448275864</v>
      </c>
      <c r="Q421" s="64">
        <v>120.91923076923078</v>
      </c>
      <c r="R421" s="64">
        <v>91.959259259259269</v>
      </c>
      <c r="S421" s="64">
        <v>108.77599999999998</v>
      </c>
      <c r="T421" s="64">
        <v>89.526923076923083</v>
      </c>
      <c r="U421" s="64">
        <v>41.871428571428559</v>
      </c>
      <c r="V421" s="65">
        <v>1183.4876738944326</v>
      </c>
      <c r="W421" s="66">
        <v>323</v>
      </c>
      <c r="X421" s="67">
        <v>0.89722222222222225</v>
      </c>
      <c r="Y421" s="68"/>
      <c r="Z421" s="68"/>
      <c r="AA421" s="68"/>
      <c r="AB421" s="68"/>
      <c r="AC421" s="68"/>
      <c r="AD421" s="68"/>
      <c r="AE421" s="68"/>
      <c r="AF421" s="68"/>
      <c r="AG421" s="68"/>
      <c r="AH421" s="68"/>
      <c r="AI421" s="68"/>
      <c r="AJ421" s="68"/>
      <c r="AK421" s="68"/>
      <c r="AL421" s="68"/>
      <c r="AM421" s="68"/>
      <c r="AN421" s="68"/>
      <c r="AO421" s="68"/>
      <c r="AP421" s="68"/>
      <c r="AQ421" s="68"/>
      <c r="AR421" s="68"/>
    </row>
    <row r="422" spans="1:44" s="69" customFormat="1" ht="15" customHeight="1" x14ac:dyDescent="0.2">
      <c r="A422" s="59">
        <v>35030260</v>
      </c>
      <c r="B422" s="60" t="s">
        <v>25</v>
      </c>
      <c r="C422" s="60" t="s">
        <v>499</v>
      </c>
      <c r="D422" s="60" t="s">
        <v>682</v>
      </c>
      <c r="E422" s="60" t="s">
        <v>675</v>
      </c>
      <c r="F422" s="60">
        <v>11</v>
      </c>
      <c r="G422" s="60">
        <v>2959</v>
      </c>
      <c r="H422" s="61">
        <v>-73.650000000000006</v>
      </c>
      <c r="I422" s="62">
        <v>4.4833333299999998</v>
      </c>
      <c r="J422" s="63">
        <v>76.551724137931046</v>
      </c>
      <c r="K422" s="64">
        <v>71.917857142857159</v>
      </c>
      <c r="L422" s="64">
        <v>98.285714285714263</v>
      </c>
      <c r="M422" s="64">
        <v>130.08965517241379</v>
      </c>
      <c r="N422" s="64">
        <v>122.76206896551722</v>
      </c>
      <c r="O422" s="64">
        <v>71.872413793103433</v>
      </c>
      <c r="P422" s="64">
        <v>66.072413793103451</v>
      </c>
      <c r="Q422" s="64">
        <v>55.91379310344827</v>
      </c>
      <c r="R422" s="64">
        <v>54.641379310344824</v>
      </c>
      <c r="S422" s="64">
        <v>131.44285714285712</v>
      </c>
      <c r="T422" s="64">
        <v>129.1142857142857</v>
      </c>
      <c r="U422" s="64">
        <v>81.557142857142864</v>
      </c>
      <c r="V422" s="65">
        <v>1090.2213054187191</v>
      </c>
      <c r="W422" s="66">
        <v>343</v>
      </c>
      <c r="X422" s="67">
        <v>0.95277777777777772</v>
      </c>
      <c r="Y422" s="68"/>
      <c r="Z422" s="68"/>
      <c r="AA422" s="68"/>
      <c r="AB422" s="68"/>
      <c r="AC422" s="68"/>
      <c r="AD422" s="68"/>
      <c r="AE422" s="68"/>
      <c r="AF422" s="68"/>
      <c r="AG422" s="68"/>
      <c r="AH422" s="68"/>
      <c r="AI422" s="68"/>
      <c r="AJ422" s="68"/>
      <c r="AK422" s="68"/>
      <c r="AL422" s="68"/>
      <c r="AM422" s="68"/>
      <c r="AN422" s="68"/>
      <c r="AO422" s="68"/>
      <c r="AP422" s="68"/>
      <c r="AQ422" s="68"/>
      <c r="AR422" s="68"/>
    </row>
    <row r="423" spans="1:44" s="69" customFormat="1" ht="15" customHeight="1" x14ac:dyDescent="0.2">
      <c r="A423" s="59">
        <v>21190310</v>
      </c>
      <c r="B423" s="60" t="s">
        <v>25</v>
      </c>
      <c r="C423" s="60" t="s">
        <v>685</v>
      </c>
      <c r="D423" s="60" t="s">
        <v>686</v>
      </c>
      <c r="E423" s="60" t="s">
        <v>675</v>
      </c>
      <c r="F423" s="60">
        <v>11</v>
      </c>
      <c r="G423" s="60">
        <v>1900</v>
      </c>
      <c r="H423" s="61">
        <v>-74.329916669999989</v>
      </c>
      <c r="I423" s="62">
        <v>4.38797222</v>
      </c>
      <c r="J423" s="63">
        <v>141.9344827586207</v>
      </c>
      <c r="K423" s="64">
        <v>127.29000000000003</v>
      </c>
      <c r="L423" s="64">
        <v>188.74137931034488</v>
      </c>
      <c r="M423" s="64">
        <v>181.60357142857143</v>
      </c>
      <c r="N423" s="64">
        <v>159.52962962962962</v>
      </c>
      <c r="O423" s="64">
        <v>79.636666666666628</v>
      </c>
      <c r="P423" s="64">
        <v>78.106896551724134</v>
      </c>
      <c r="Q423" s="64">
        <v>60.372413793103448</v>
      </c>
      <c r="R423" s="64">
        <v>93.45</v>
      </c>
      <c r="S423" s="64">
        <v>208.38666666666666</v>
      </c>
      <c r="T423" s="64">
        <v>209.56206896551723</v>
      </c>
      <c r="U423" s="64">
        <v>140.65769230769229</v>
      </c>
      <c r="V423" s="65">
        <v>1669.2714680785373</v>
      </c>
      <c r="W423" s="66">
        <v>346</v>
      </c>
      <c r="X423" s="67">
        <v>0.96111111111111114</v>
      </c>
      <c r="Y423" s="68"/>
      <c r="Z423" s="68"/>
      <c r="AA423" s="68"/>
      <c r="AB423" s="68"/>
      <c r="AC423" s="68"/>
      <c r="AD423" s="68"/>
      <c r="AE423" s="68"/>
      <c r="AF423" s="68"/>
      <c r="AG423" s="68"/>
      <c r="AH423" s="68"/>
      <c r="AI423" s="68"/>
      <c r="AJ423" s="68"/>
      <c r="AK423" s="68"/>
      <c r="AL423" s="68"/>
      <c r="AM423" s="68"/>
      <c r="AN423" s="68"/>
      <c r="AO423" s="68"/>
      <c r="AP423" s="68"/>
      <c r="AQ423" s="68"/>
      <c r="AR423" s="68"/>
    </row>
    <row r="424" spans="1:44" s="69" customFormat="1" ht="15" customHeight="1" x14ac:dyDescent="0.2">
      <c r="A424" s="59">
        <v>35060240</v>
      </c>
      <c r="B424" s="60" t="s">
        <v>25</v>
      </c>
      <c r="C424" s="60" t="s">
        <v>1464</v>
      </c>
      <c r="D424" s="60" t="s">
        <v>1464</v>
      </c>
      <c r="E424" s="60" t="s">
        <v>675</v>
      </c>
      <c r="F424" s="60">
        <v>11</v>
      </c>
      <c r="G424" s="60">
        <v>2210</v>
      </c>
      <c r="H424" s="61">
        <v>-73.60991666999999</v>
      </c>
      <c r="I424" s="62">
        <v>4.7642777799999996</v>
      </c>
      <c r="J424" s="63">
        <v>24.303846153846152</v>
      </c>
      <c r="K424" s="64">
        <v>50.033333333333331</v>
      </c>
      <c r="L424" s="64">
        <v>77.655555555555551</v>
      </c>
      <c r="M424" s="64">
        <v>118.62142857142858</v>
      </c>
      <c r="N424" s="64">
        <v>140.92666666666665</v>
      </c>
      <c r="O424" s="64">
        <v>177.36666666666667</v>
      </c>
      <c r="P424" s="64">
        <v>172.35172413793103</v>
      </c>
      <c r="Q424" s="64">
        <v>132.42857142857142</v>
      </c>
      <c r="R424" s="64">
        <v>87.80714285714285</v>
      </c>
      <c r="S424" s="64">
        <v>88.848148148148141</v>
      </c>
      <c r="T424" s="64">
        <v>69.876923076923077</v>
      </c>
      <c r="U424" s="64">
        <v>32.803846153846159</v>
      </c>
      <c r="V424" s="65">
        <v>1173.0238527500594</v>
      </c>
      <c r="W424" s="66">
        <v>332</v>
      </c>
      <c r="X424" s="67">
        <v>0.92222222222222228</v>
      </c>
      <c r="Y424" s="68"/>
      <c r="Z424" s="68"/>
      <c r="AA424" s="68"/>
      <c r="AB424" s="68"/>
      <c r="AC424" s="68"/>
      <c r="AD424" s="68"/>
      <c r="AE424" s="68"/>
      <c r="AF424" s="68"/>
      <c r="AG424" s="68"/>
      <c r="AH424" s="68"/>
      <c r="AI424" s="68"/>
      <c r="AJ424" s="68"/>
      <c r="AK424" s="68"/>
      <c r="AL424" s="68"/>
      <c r="AM424" s="68"/>
      <c r="AN424" s="68"/>
      <c r="AO424" s="68"/>
      <c r="AP424" s="68"/>
      <c r="AQ424" s="68"/>
      <c r="AR424" s="68"/>
    </row>
    <row r="425" spans="1:44" s="69" customFormat="1" ht="15" customHeight="1" x14ac:dyDescent="0.2">
      <c r="A425" s="59">
        <v>21230090</v>
      </c>
      <c r="B425" s="60" t="s">
        <v>25</v>
      </c>
      <c r="C425" s="60" t="s">
        <v>689</v>
      </c>
      <c r="D425" s="60" t="s">
        <v>690</v>
      </c>
      <c r="E425" s="60" t="s">
        <v>675</v>
      </c>
      <c r="F425" s="60">
        <v>10</v>
      </c>
      <c r="G425" s="60">
        <v>235</v>
      </c>
      <c r="H425" s="61">
        <v>-74.729277780000004</v>
      </c>
      <c r="I425" s="62">
        <v>5.20275</v>
      </c>
      <c r="J425" s="63">
        <v>69.617241379310329</v>
      </c>
      <c r="K425" s="64">
        <v>85.510344827586209</v>
      </c>
      <c r="L425" s="64">
        <v>134.25714285714284</v>
      </c>
      <c r="M425" s="64">
        <v>209.25517241379313</v>
      </c>
      <c r="N425" s="64">
        <v>189.30689655172415</v>
      </c>
      <c r="O425" s="64">
        <v>76.050000000000011</v>
      </c>
      <c r="P425" s="64">
        <v>60.096551724137903</v>
      </c>
      <c r="Q425" s="64">
        <v>91.617241379310329</v>
      </c>
      <c r="R425" s="64">
        <v>164.83448275862065</v>
      </c>
      <c r="S425" s="64">
        <v>263.80370370370372</v>
      </c>
      <c r="T425" s="64">
        <v>208.35185185185182</v>
      </c>
      <c r="U425" s="64">
        <v>118.86785714285716</v>
      </c>
      <c r="V425" s="65">
        <v>1671.5684865900384</v>
      </c>
      <c r="W425" s="66">
        <v>343</v>
      </c>
      <c r="X425" s="67">
        <v>0.95277777777777772</v>
      </c>
      <c r="Y425" s="68"/>
      <c r="Z425" s="68"/>
      <c r="AA425" s="68"/>
      <c r="AB425" s="68"/>
      <c r="AC425" s="68"/>
      <c r="AD425" s="68"/>
      <c r="AE425" s="68"/>
      <c r="AF425" s="68"/>
      <c r="AG425" s="68"/>
      <c r="AH425" s="68"/>
      <c r="AI425" s="68"/>
      <c r="AJ425" s="68"/>
      <c r="AK425" s="68"/>
      <c r="AL425" s="68"/>
      <c r="AM425" s="68"/>
      <c r="AN425" s="68"/>
      <c r="AO425" s="68"/>
      <c r="AP425" s="68"/>
      <c r="AQ425" s="68"/>
      <c r="AR425" s="68"/>
    </row>
    <row r="426" spans="1:44" s="69" customFormat="1" ht="15" customHeight="1" x14ac:dyDescent="0.2">
      <c r="A426" s="59">
        <v>35060150</v>
      </c>
      <c r="B426" s="60" t="s">
        <v>25</v>
      </c>
      <c r="C426" s="60" t="s">
        <v>698</v>
      </c>
      <c r="D426" s="60" t="s">
        <v>697</v>
      </c>
      <c r="E426" s="60" t="s">
        <v>675</v>
      </c>
      <c r="F426" s="60">
        <v>11</v>
      </c>
      <c r="G426" s="60">
        <v>2878</v>
      </c>
      <c r="H426" s="61">
        <v>-73.665277779999997</v>
      </c>
      <c r="I426" s="62">
        <v>4.7048611099999995</v>
      </c>
      <c r="J426" s="63">
        <v>100.40689655172416</v>
      </c>
      <c r="K426" s="64">
        <v>137.93448275862073</v>
      </c>
      <c r="L426" s="64">
        <v>221.56896551724134</v>
      </c>
      <c r="M426" s="64">
        <v>345.80370370370372</v>
      </c>
      <c r="N426" s="64">
        <v>427.16428571428571</v>
      </c>
      <c r="O426" s="64">
        <v>496.82413793103439</v>
      </c>
      <c r="P426" s="64">
        <v>461.916</v>
      </c>
      <c r="Q426" s="64">
        <v>328.2923076923077</v>
      </c>
      <c r="R426" s="64">
        <v>234.23461538461535</v>
      </c>
      <c r="S426" s="64">
        <v>320.83703703703708</v>
      </c>
      <c r="T426" s="64">
        <v>264.28148148148153</v>
      </c>
      <c r="U426" s="64">
        <v>129.7448275862069</v>
      </c>
      <c r="V426" s="65">
        <v>3469.0087413582587</v>
      </c>
      <c r="W426" s="66">
        <v>331</v>
      </c>
      <c r="X426" s="67">
        <v>0.9194444444444444</v>
      </c>
      <c r="Y426" s="68"/>
      <c r="Z426" s="68"/>
      <c r="AA426" s="68"/>
      <c r="AB426" s="68"/>
      <c r="AC426" s="68"/>
      <c r="AD426" s="68"/>
      <c r="AE426" s="68"/>
      <c r="AF426" s="68"/>
      <c r="AG426" s="68"/>
      <c r="AH426" s="68"/>
      <c r="AI426" s="68"/>
      <c r="AJ426" s="68"/>
      <c r="AK426" s="68"/>
      <c r="AL426" s="68"/>
      <c r="AM426" s="68"/>
      <c r="AN426" s="68"/>
      <c r="AO426" s="68"/>
      <c r="AP426" s="68"/>
      <c r="AQ426" s="68"/>
      <c r="AR426" s="68"/>
    </row>
    <row r="427" spans="1:44" s="69" customFormat="1" ht="15" customHeight="1" x14ac:dyDescent="0.2">
      <c r="A427" s="59">
        <v>35020390</v>
      </c>
      <c r="B427" s="60" t="s">
        <v>25</v>
      </c>
      <c r="C427" s="60" t="s">
        <v>1465</v>
      </c>
      <c r="D427" s="60" t="s">
        <v>1466</v>
      </c>
      <c r="E427" s="60" t="s">
        <v>675</v>
      </c>
      <c r="F427" s="60">
        <v>11</v>
      </c>
      <c r="G427" s="60">
        <v>2400</v>
      </c>
      <c r="H427" s="61">
        <v>-73.866666670000001</v>
      </c>
      <c r="I427" s="62">
        <v>4.68333333</v>
      </c>
      <c r="J427" s="63">
        <v>33.606666666666662</v>
      </c>
      <c r="K427" s="64">
        <v>55.527586206896551</v>
      </c>
      <c r="L427" s="64">
        <v>84.373333333333349</v>
      </c>
      <c r="M427" s="64">
        <v>132.32499999999996</v>
      </c>
      <c r="N427" s="64">
        <v>180.75172413793101</v>
      </c>
      <c r="O427" s="64">
        <v>188.35666666666671</v>
      </c>
      <c r="P427" s="64">
        <v>206.93448275862073</v>
      </c>
      <c r="Q427" s="64">
        <v>163.29655172413797</v>
      </c>
      <c r="R427" s="64">
        <v>114.74285714285715</v>
      </c>
      <c r="S427" s="64">
        <v>135.37931034482759</v>
      </c>
      <c r="T427" s="64">
        <v>92.457142857142841</v>
      </c>
      <c r="U427" s="64">
        <v>52.544827586206893</v>
      </c>
      <c r="V427" s="65">
        <v>1440.2961494252875</v>
      </c>
      <c r="W427" s="66">
        <v>348</v>
      </c>
      <c r="X427" s="67">
        <v>0.96666666666666667</v>
      </c>
      <c r="Y427" s="68"/>
      <c r="Z427" s="68"/>
      <c r="AA427" s="68"/>
      <c r="AB427" s="68"/>
      <c r="AC427" s="68"/>
      <c r="AD427" s="68"/>
      <c r="AE427" s="68"/>
      <c r="AF427" s="68"/>
      <c r="AG427" s="68"/>
      <c r="AH427" s="68"/>
      <c r="AI427" s="68"/>
      <c r="AJ427" s="68"/>
      <c r="AK427" s="68"/>
      <c r="AL427" s="68"/>
      <c r="AM427" s="68"/>
      <c r="AN427" s="68"/>
      <c r="AO427" s="68"/>
      <c r="AP427" s="68"/>
      <c r="AQ427" s="68"/>
      <c r="AR427" s="68"/>
    </row>
    <row r="428" spans="1:44" s="69" customFormat="1" ht="15" customHeight="1" x14ac:dyDescent="0.2">
      <c r="A428" s="59">
        <v>35050010</v>
      </c>
      <c r="B428" s="60" t="s">
        <v>25</v>
      </c>
      <c r="C428" s="60" t="s">
        <v>703</v>
      </c>
      <c r="D428" s="60" t="s">
        <v>703</v>
      </c>
      <c r="E428" s="60" t="s">
        <v>675</v>
      </c>
      <c r="F428" s="60">
        <v>3</v>
      </c>
      <c r="G428" s="60">
        <v>480</v>
      </c>
      <c r="H428" s="61">
        <v>-73.349997220000006</v>
      </c>
      <c r="I428" s="62">
        <v>4.51</v>
      </c>
      <c r="J428" s="63">
        <v>57.178571428571431</v>
      </c>
      <c r="K428" s="64">
        <v>115.55172413793103</v>
      </c>
      <c r="L428" s="64">
        <v>187</v>
      </c>
      <c r="M428" s="64">
        <v>436</v>
      </c>
      <c r="N428" s="64">
        <v>521.46896551724137</v>
      </c>
      <c r="O428" s="64">
        <v>496.36071428571432</v>
      </c>
      <c r="P428" s="64">
        <v>448.20689655172413</v>
      </c>
      <c r="Q428" s="64">
        <v>362.67666666666662</v>
      </c>
      <c r="R428" s="64">
        <v>333.89655172413791</v>
      </c>
      <c r="S428" s="64">
        <v>353.32142857142856</v>
      </c>
      <c r="T428" s="64">
        <v>311.72413793103448</v>
      </c>
      <c r="U428" s="64">
        <v>110.07142857142857</v>
      </c>
      <c r="V428" s="65">
        <v>3733.4570853858777</v>
      </c>
      <c r="W428" s="66">
        <v>343</v>
      </c>
      <c r="X428" s="67">
        <v>0.95277777777777772</v>
      </c>
      <c r="Y428" s="68"/>
      <c r="Z428" s="68"/>
      <c r="AA428" s="68"/>
      <c r="AB428" s="68"/>
      <c r="AC428" s="68"/>
      <c r="AD428" s="68"/>
      <c r="AE428" s="68"/>
      <c r="AF428" s="68"/>
      <c r="AG428" s="68"/>
      <c r="AH428" s="68"/>
      <c r="AI428" s="68"/>
      <c r="AJ428" s="68"/>
      <c r="AK428" s="68"/>
      <c r="AL428" s="68"/>
      <c r="AM428" s="68"/>
      <c r="AN428" s="68"/>
      <c r="AO428" s="68"/>
      <c r="AP428" s="68"/>
      <c r="AQ428" s="68"/>
      <c r="AR428" s="68"/>
    </row>
    <row r="429" spans="1:44" s="69" customFormat="1" ht="15" customHeight="1" x14ac:dyDescent="0.2">
      <c r="A429" s="59">
        <v>35050020</v>
      </c>
      <c r="B429" s="60" t="s">
        <v>25</v>
      </c>
      <c r="C429" s="60" t="s">
        <v>704</v>
      </c>
      <c r="D429" s="60" t="s">
        <v>703</v>
      </c>
      <c r="E429" s="60" t="s">
        <v>675</v>
      </c>
      <c r="F429" s="60">
        <v>3</v>
      </c>
      <c r="G429" s="60">
        <v>426</v>
      </c>
      <c r="H429" s="61">
        <v>-73.395972220000004</v>
      </c>
      <c r="I429" s="62">
        <v>4.4232222199999995</v>
      </c>
      <c r="J429" s="63">
        <v>48.620689655172413</v>
      </c>
      <c r="K429" s="64">
        <v>123.48</v>
      </c>
      <c r="L429" s="64">
        <v>205.65517241379311</v>
      </c>
      <c r="M429" s="64">
        <v>466.37931034482756</v>
      </c>
      <c r="N429" s="64">
        <v>569.39285714285711</v>
      </c>
      <c r="O429" s="64">
        <v>501.5</v>
      </c>
      <c r="P429" s="64">
        <v>457.76666666666665</v>
      </c>
      <c r="Q429" s="64">
        <v>394.4655172413793</v>
      </c>
      <c r="R429" s="64">
        <v>364.06666666666666</v>
      </c>
      <c r="S429" s="64">
        <v>368.31034482758622</v>
      </c>
      <c r="T429" s="64">
        <v>319.70689655172413</v>
      </c>
      <c r="U429" s="64">
        <v>114.42857142857143</v>
      </c>
      <c r="V429" s="65">
        <v>3933.7726929392443</v>
      </c>
      <c r="W429" s="66">
        <v>348</v>
      </c>
      <c r="X429" s="67">
        <v>0.96666666666666667</v>
      </c>
      <c r="Y429" s="68"/>
      <c r="Z429" s="68"/>
      <c r="AA429" s="68"/>
      <c r="AB429" s="68"/>
      <c r="AC429" s="68"/>
      <c r="AD429" s="68"/>
      <c r="AE429" s="68"/>
      <c r="AF429" s="68"/>
      <c r="AG429" s="68"/>
      <c r="AH429" s="68"/>
      <c r="AI429" s="68"/>
      <c r="AJ429" s="68"/>
      <c r="AK429" s="68"/>
      <c r="AL429" s="68"/>
      <c r="AM429" s="68"/>
      <c r="AN429" s="68"/>
      <c r="AO429" s="68"/>
      <c r="AP429" s="68"/>
      <c r="AQ429" s="68"/>
      <c r="AR429" s="68"/>
    </row>
    <row r="430" spans="1:44" s="69" customFormat="1" ht="15" customHeight="1" x14ac:dyDescent="0.2">
      <c r="A430" s="59">
        <v>21205420</v>
      </c>
      <c r="B430" s="60" t="s">
        <v>55</v>
      </c>
      <c r="C430" s="60" t="s">
        <v>705</v>
      </c>
      <c r="D430" s="60" t="s">
        <v>706</v>
      </c>
      <c r="E430" s="60" t="s">
        <v>675</v>
      </c>
      <c r="F430" s="60">
        <v>11</v>
      </c>
      <c r="G430" s="60">
        <v>2543</v>
      </c>
      <c r="H430" s="61">
        <v>-74.209000000000003</v>
      </c>
      <c r="I430" s="62">
        <v>4.6914166699999997</v>
      </c>
      <c r="J430" s="63">
        <v>21.096296296296298</v>
      </c>
      <c r="K430" s="64">
        <v>32.63703703703704</v>
      </c>
      <c r="L430" s="64">
        <v>56.869230769230775</v>
      </c>
      <c r="M430" s="64">
        <v>92.351724137931058</v>
      </c>
      <c r="N430" s="64">
        <v>86.060714285714269</v>
      </c>
      <c r="O430" s="64">
        <v>58.628571428571419</v>
      </c>
      <c r="P430" s="64">
        <v>44.51111111111112</v>
      </c>
      <c r="Q430" s="64">
        <v>39.157692307692301</v>
      </c>
      <c r="R430" s="64">
        <v>51.82592592592593</v>
      </c>
      <c r="S430" s="64">
        <v>87.35714285714289</v>
      </c>
      <c r="T430" s="64">
        <v>80.067857142857136</v>
      </c>
      <c r="U430" s="64">
        <v>45.662962962962965</v>
      </c>
      <c r="V430" s="65">
        <v>696.22626626247325</v>
      </c>
      <c r="W430" s="66">
        <v>328</v>
      </c>
      <c r="X430" s="67">
        <v>0.91111111111111109</v>
      </c>
      <c r="Y430" s="68"/>
      <c r="Z430" s="68"/>
      <c r="AA430" s="68"/>
      <c r="AB430" s="68"/>
      <c r="AC430" s="68"/>
      <c r="AD430" s="68"/>
      <c r="AE430" s="68"/>
      <c r="AF430" s="68"/>
      <c r="AG430" s="68"/>
      <c r="AH430" s="68"/>
      <c r="AI430" s="68"/>
      <c r="AJ430" s="68"/>
      <c r="AK430" s="68"/>
      <c r="AL430" s="68"/>
      <c r="AM430" s="68"/>
      <c r="AN430" s="68"/>
      <c r="AO430" s="68"/>
      <c r="AP430" s="68"/>
      <c r="AQ430" s="68"/>
      <c r="AR430" s="68"/>
    </row>
    <row r="431" spans="1:44" s="69" customFormat="1" ht="15" customHeight="1" x14ac:dyDescent="0.2">
      <c r="A431" s="59">
        <v>21237010</v>
      </c>
      <c r="B431" s="60" t="s">
        <v>1381</v>
      </c>
      <c r="C431" s="60" t="s">
        <v>707</v>
      </c>
      <c r="D431" s="60" t="s">
        <v>708</v>
      </c>
      <c r="E431" s="60" t="s">
        <v>675</v>
      </c>
      <c r="F431" s="60">
        <v>10</v>
      </c>
      <c r="G431" s="60">
        <v>277</v>
      </c>
      <c r="H431" s="61">
        <v>-74.838374999999999</v>
      </c>
      <c r="I431" s="62">
        <v>4.3877777800000004</v>
      </c>
      <c r="J431" s="63">
        <v>59.660000000000011</v>
      </c>
      <c r="K431" s="64">
        <v>84.748275862068979</v>
      </c>
      <c r="L431" s="64">
        <v>102.35666666666667</v>
      </c>
      <c r="M431" s="64">
        <v>223.57931034482755</v>
      </c>
      <c r="N431" s="64">
        <v>180.37586206896552</v>
      </c>
      <c r="O431" s="64">
        <v>69.182758620689668</v>
      </c>
      <c r="P431" s="64">
        <v>47.437931034482752</v>
      </c>
      <c r="Q431" s="64">
        <v>58.61071428571428</v>
      </c>
      <c r="R431" s="64">
        <v>146.57142857142858</v>
      </c>
      <c r="S431" s="64">
        <v>149.47586206896548</v>
      </c>
      <c r="T431" s="64">
        <v>108.23214285714286</v>
      </c>
      <c r="U431" s="64">
        <v>68.632142857142853</v>
      </c>
      <c r="V431" s="65">
        <v>1298.8630952380952</v>
      </c>
      <c r="W431" s="66">
        <v>346</v>
      </c>
      <c r="X431" s="67">
        <v>0.96111111111111114</v>
      </c>
      <c r="Y431" s="68"/>
      <c r="Z431" s="68"/>
      <c r="AA431" s="68"/>
      <c r="AB431" s="68"/>
      <c r="AC431" s="68"/>
      <c r="AD431" s="68"/>
      <c r="AE431" s="68"/>
      <c r="AF431" s="68"/>
      <c r="AG431" s="68"/>
      <c r="AH431" s="68"/>
      <c r="AI431" s="68"/>
      <c r="AJ431" s="68"/>
      <c r="AK431" s="68"/>
      <c r="AL431" s="68"/>
      <c r="AM431" s="68"/>
      <c r="AN431" s="68"/>
      <c r="AO431" s="68"/>
      <c r="AP431" s="68"/>
      <c r="AQ431" s="68"/>
      <c r="AR431" s="68"/>
    </row>
    <row r="432" spans="1:44" s="69" customFormat="1" ht="15" customHeight="1" x14ac:dyDescent="0.2">
      <c r="A432" s="59">
        <v>21230060</v>
      </c>
      <c r="B432" s="60" t="s">
        <v>25</v>
      </c>
      <c r="C432" s="60" t="s">
        <v>709</v>
      </c>
      <c r="D432" s="60" t="s">
        <v>708</v>
      </c>
      <c r="E432" s="60" t="s">
        <v>675</v>
      </c>
      <c r="F432" s="60">
        <v>10</v>
      </c>
      <c r="G432" s="60">
        <v>289</v>
      </c>
      <c r="H432" s="61">
        <v>-74.825555560000012</v>
      </c>
      <c r="I432" s="62">
        <v>4.39861111</v>
      </c>
      <c r="J432" s="63">
        <v>54.793333333333329</v>
      </c>
      <c r="K432" s="64">
        <v>85.960714285714275</v>
      </c>
      <c r="L432" s="64">
        <v>107.25</v>
      </c>
      <c r="M432" s="64">
        <v>218.10689655172416</v>
      </c>
      <c r="N432" s="64">
        <v>177.14642857142857</v>
      </c>
      <c r="O432" s="64">
        <v>66.671428571428564</v>
      </c>
      <c r="P432" s="64">
        <v>44.271428571428565</v>
      </c>
      <c r="Q432" s="64">
        <v>61.882758620689671</v>
      </c>
      <c r="R432" s="64">
        <v>127.5103448275862</v>
      </c>
      <c r="S432" s="64">
        <v>157.13448275862066</v>
      </c>
      <c r="T432" s="64">
        <v>111.97666666666666</v>
      </c>
      <c r="U432" s="64">
        <v>63.193103448275849</v>
      </c>
      <c r="V432" s="65">
        <v>1275.8975862068967</v>
      </c>
      <c r="W432" s="66">
        <v>345</v>
      </c>
      <c r="X432" s="67">
        <v>0.95833333333333337</v>
      </c>
      <c r="Y432" s="68"/>
      <c r="Z432" s="68"/>
      <c r="AA432" s="68"/>
      <c r="AB432" s="68"/>
      <c r="AC432" s="68"/>
      <c r="AD432" s="68"/>
      <c r="AE432" s="68"/>
      <c r="AF432" s="68"/>
      <c r="AG432" s="68"/>
      <c r="AH432" s="68"/>
      <c r="AI432" s="68"/>
      <c r="AJ432" s="68"/>
      <c r="AK432" s="68"/>
      <c r="AL432" s="68"/>
      <c r="AM432" s="68"/>
      <c r="AN432" s="68"/>
      <c r="AO432" s="68"/>
      <c r="AP432" s="68"/>
      <c r="AQ432" s="68"/>
      <c r="AR432" s="68"/>
    </row>
    <row r="433" spans="1:44" s="69" customFormat="1" ht="15" customHeight="1" x14ac:dyDescent="0.2">
      <c r="A433" s="59">
        <v>23065120</v>
      </c>
      <c r="B433" s="60" t="s">
        <v>41</v>
      </c>
      <c r="C433" s="60" t="s">
        <v>711</v>
      </c>
      <c r="D433" s="60" t="s">
        <v>712</v>
      </c>
      <c r="E433" s="60" t="s">
        <v>675</v>
      </c>
      <c r="F433" s="60">
        <v>11</v>
      </c>
      <c r="G433" s="60">
        <v>20</v>
      </c>
      <c r="H433" s="61">
        <v>-74.13936111000001</v>
      </c>
      <c r="I433" s="62">
        <v>5.1415555599999996</v>
      </c>
      <c r="J433" s="63">
        <v>117.2692307692308</v>
      </c>
      <c r="K433" s="64">
        <v>114.56296296296296</v>
      </c>
      <c r="L433" s="64">
        <v>150.92399999999998</v>
      </c>
      <c r="M433" s="64">
        <v>194.84230769230768</v>
      </c>
      <c r="N433" s="64">
        <v>143.62400000000002</v>
      </c>
      <c r="O433" s="64">
        <v>45.634482758620692</v>
      </c>
      <c r="P433" s="64">
        <v>41.870370370370374</v>
      </c>
      <c r="Q433" s="64">
        <v>48.876000000000005</v>
      </c>
      <c r="R433" s="64">
        <v>101.05200000000001</v>
      </c>
      <c r="S433" s="64">
        <v>214.60384615384615</v>
      </c>
      <c r="T433" s="64">
        <v>206.41666666666666</v>
      </c>
      <c r="U433" s="64">
        <v>131.232</v>
      </c>
      <c r="V433" s="65">
        <v>1510.9078673740055</v>
      </c>
      <c r="W433" s="66">
        <v>310</v>
      </c>
      <c r="X433" s="67">
        <v>0.86111111111111116</v>
      </c>
      <c r="Y433" s="68"/>
      <c r="Z433" s="68"/>
      <c r="AA433" s="68"/>
      <c r="AB433" s="68"/>
      <c r="AC433" s="68"/>
      <c r="AD433" s="68"/>
      <c r="AE433" s="68"/>
      <c r="AF433" s="68"/>
      <c r="AG433" s="68"/>
      <c r="AH433" s="68"/>
      <c r="AI433" s="68"/>
      <c r="AJ433" s="68"/>
      <c r="AK433" s="68"/>
      <c r="AL433" s="68"/>
      <c r="AM433" s="68"/>
      <c r="AN433" s="68"/>
      <c r="AO433" s="68"/>
      <c r="AP433" s="68"/>
      <c r="AQ433" s="68"/>
      <c r="AR433" s="68"/>
    </row>
    <row r="434" spans="1:44" s="69" customFormat="1" ht="15" customHeight="1" x14ac:dyDescent="0.2">
      <c r="A434" s="59">
        <v>23060150</v>
      </c>
      <c r="B434" s="60" t="s">
        <v>25</v>
      </c>
      <c r="C434" s="60" t="s">
        <v>717</v>
      </c>
      <c r="D434" s="60" t="s">
        <v>718</v>
      </c>
      <c r="E434" s="60" t="s">
        <v>675</v>
      </c>
      <c r="F434" s="60">
        <v>10</v>
      </c>
      <c r="G434" s="60">
        <v>1836</v>
      </c>
      <c r="H434" s="61">
        <v>-74.627333329999999</v>
      </c>
      <c r="I434" s="62">
        <v>5.7582777800000002</v>
      </c>
      <c r="J434" s="63">
        <v>80.52413793103446</v>
      </c>
      <c r="K434" s="64">
        <v>111.62333333333332</v>
      </c>
      <c r="L434" s="64">
        <v>188.76428571428571</v>
      </c>
      <c r="M434" s="64">
        <v>259.17931034482757</v>
      </c>
      <c r="N434" s="64">
        <v>254.64444444444442</v>
      </c>
      <c r="O434" s="64">
        <v>143.91785714285714</v>
      </c>
      <c r="P434" s="64">
        <v>117.63928571428571</v>
      </c>
      <c r="Q434" s="64">
        <v>152.07142857142858</v>
      </c>
      <c r="R434" s="64">
        <v>197.91111111111113</v>
      </c>
      <c r="S434" s="64">
        <v>257.04642857142858</v>
      </c>
      <c r="T434" s="64">
        <v>208.14999999999998</v>
      </c>
      <c r="U434" s="64">
        <v>109.05000000000001</v>
      </c>
      <c r="V434" s="65">
        <v>2080.5216228790368</v>
      </c>
      <c r="W434" s="66">
        <v>334</v>
      </c>
      <c r="X434" s="67">
        <v>0.92777777777777781</v>
      </c>
      <c r="Y434" s="68"/>
      <c r="Z434" s="68"/>
      <c r="AA434" s="68"/>
      <c r="AB434" s="68"/>
      <c r="AC434" s="68"/>
      <c r="AD434" s="68"/>
      <c r="AE434" s="68"/>
      <c r="AF434" s="68"/>
      <c r="AG434" s="68"/>
      <c r="AH434" s="68"/>
      <c r="AI434" s="68"/>
      <c r="AJ434" s="68"/>
      <c r="AK434" s="68"/>
      <c r="AL434" s="68"/>
      <c r="AM434" s="68"/>
      <c r="AN434" s="68"/>
      <c r="AO434" s="68"/>
      <c r="AP434" s="68"/>
      <c r="AQ434" s="68"/>
      <c r="AR434" s="68"/>
    </row>
    <row r="435" spans="1:44" s="69" customFormat="1" ht="15" customHeight="1" x14ac:dyDescent="0.2">
      <c r="A435" s="59">
        <v>21190350</v>
      </c>
      <c r="B435" s="60" t="s">
        <v>25</v>
      </c>
      <c r="C435" s="60" t="s">
        <v>719</v>
      </c>
      <c r="D435" s="60" t="s">
        <v>720</v>
      </c>
      <c r="E435" s="60" t="s">
        <v>675</v>
      </c>
      <c r="F435" s="60">
        <v>11</v>
      </c>
      <c r="G435" s="60">
        <v>2700</v>
      </c>
      <c r="H435" s="61">
        <v>-74.359750000000005</v>
      </c>
      <c r="I435" s="62">
        <v>4.1524722199999999</v>
      </c>
      <c r="J435" s="63">
        <v>31.796428571428571</v>
      </c>
      <c r="K435" s="64">
        <v>46.757142857142867</v>
      </c>
      <c r="L435" s="64">
        <v>69.948275862068982</v>
      </c>
      <c r="M435" s="64">
        <v>93.031034482758599</v>
      </c>
      <c r="N435" s="64">
        <v>100.74666666666666</v>
      </c>
      <c r="O435" s="64">
        <v>65.548275862068976</v>
      </c>
      <c r="P435" s="64">
        <v>52.063333333333318</v>
      </c>
      <c r="Q435" s="64">
        <v>49.613793103448288</v>
      </c>
      <c r="R435" s="64">
        <v>57.123333333333328</v>
      </c>
      <c r="S435" s="64">
        <v>94.57666666666664</v>
      </c>
      <c r="T435" s="64">
        <v>73.939285714285703</v>
      </c>
      <c r="U435" s="64">
        <v>34.175862068965522</v>
      </c>
      <c r="V435" s="65">
        <v>769.32009852216743</v>
      </c>
      <c r="W435" s="66">
        <v>349</v>
      </c>
      <c r="X435" s="67">
        <v>0.96944444444444444</v>
      </c>
      <c r="Y435" s="68"/>
      <c r="Z435" s="68"/>
      <c r="AA435" s="68"/>
      <c r="AB435" s="68"/>
      <c r="AC435" s="68"/>
      <c r="AD435" s="68"/>
      <c r="AE435" s="68"/>
      <c r="AF435" s="68"/>
      <c r="AG435" s="68"/>
      <c r="AH435" s="68"/>
      <c r="AI435" s="68"/>
      <c r="AJ435" s="68"/>
      <c r="AK435" s="68"/>
      <c r="AL435" s="68"/>
      <c r="AM435" s="68"/>
      <c r="AN435" s="68"/>
      <c r="AO435" s="68"/>
      <c r="AP435" s="68"/>
      <c r="AQ435" s="68"/>
      <c r="AR435" s="68"/>
    </row>
    <row r="436" spans="1:44" s="69" customFormat="1" ht="15" customHeight="1" x14ac:dyDescent="0.2">
      <c r="A436" s="59">
        <v>21230070</v>
      </c>
      <c r="B436" s="60" t="s">
        <v>25</v>
      </c>
      <c r="C436" s="60" t="s">
        <v>721</v>
      </c>
      <c r="D436" s="60" t="s">
        <v>722</v>
      </c>
      <c r="E436" s="60" t="s">
        <v>675</v>
      </c>
      <c r="F436" s="60">
        <v>10</v>
      </c>
      <c r="G436" s="60">
        <v>1364</v>
      </c>
      <c r="H436" s="61">
        <v>-74.622833329999992</v>
      </c>
      <c r="I436" s="62">
        <v>4.8512777800000002</v>
      </c>
      <c r="J436" s="63">
        <v>52.623333333333342</v>
      </c>
      <c r="K436" s="64">
        <v>96.955172413793122</v>
      </c>
      <c r="L436" s="64">
        <v>114.66551724137929</v>
      </c>
      <c r="M436" s="64">
        <v>190.79333333333332</v>
      </c>
      <c r="N436" s="64">
        <v>130.44827586206895</v>
      </c>
      <c r="O436" s="64">
        <v>51.17</v>
      </c>
      <c r="P436" s="64">
        <v>41.903333333333336</v>
      </c>
      <c r="Q436" s="64">
        <v>49.910000000000011</v>
      </c>
      <c r="R436" s="64">
        <v>115.50000000000001</v>
      </c>
      <c r="S436" s="64">
        <v>188.52413793103443</v>
      </c>
      <c r="T436" s="64">
        <v>158.34482758620689</v>
      </c>
      <c r="U436" s="64">
        <v>114.31000000000002</v>
      </c>
      <c r="V436" s="65">
        <v>1305.1479310344826</v>
      </c>
      <c r="W436" s="66">
        <v>355</v>
      </c>
      <c r="X436" s="67">
        <v>0.98611111111111116</v>
      </c>
      <c r="Y436" s="68"/>
      <c r="Z436" s="68"/>
      <c r="AA436" s="68"/>
      <c r="AB436" s="68"/>
      <c r="AC436" s="68"/>
      <c r="AD436" s="68"/>
      <c r="AE436" s="68"/>
      <c r="AF436" s="68"/>
      <c r="AG436" s="68"/>
      <c r="AH436" s="68"/>
      <c r="AI436" s="68"/>
      <c r="AJ436" s="68"/>
      <c r="AK436" s="68"/>
      <c r="AL436" s="68"/>
      <c r="AM436" s="68"/>
      <c r="AN436" s="68"/>
      <c r="AO436" s="68"/>
      <c r="AP436" s="68"/>
      <c r="AQ436" s="68"/>
      <c r="AR436" s="68"/>
    </row>
    <row r="437" spans="1:44" s="69" customFormat="1" ht="15" customHeight="1" x14ac:dyDescent="0.2">
      <c r="A437" s="59">
        <v>21201250</v>
      </c>
      <c r="B437" s="72" t="s">
        <v>25</v>
      </c>
      <c r="C437" s="72" t="s">
        <v>1224</v>
      </c>
      <c r="D437" s="72" t="s">
        <v>725</v>
      </c>
      <c r="E437" s="72" t="s">
        <v>675</v>
      </c>
      <c r="F437" s="60">
        <v>11</v>
      </c>
      <c r="G437" s="60">
        <v>2560</v>
      </c>
      <c r="H437" s="61">
        <v>-73.966666669999995</v>
      </c>
      <c r="I437" s="62">
        <v>4.8716388899999998</v>
      </c>
      <c r="J437" s="63">
        <v>32.196296296296296</v>
      </c>
      <c r="K437" s="64">
        <v>41.544444444444444</v>
      </c>
      <c r="L437" s="64">
        <v>52.004000000000012</v>
      </c>
      <c r="M437" s="64">
        <v>78.362962962962968</v>
      </c>
      <c r="N437" s="64">
        <v>85.692592592592604</v>
      </c>
      <c r="O437" s="64">
        <v>64.330769230769221</v>
      </c>
      <c r="P437" s="64">
        <v>68.971428571428575</v>
      </c>
      <c r="Q437" s="64">
        <v>56.718518518518522</v>
      </c>
      <c r="R437" s="64">
        <v>53.666666666666679</v>
      </c>
      <c r="S437" s="64">
        <v>84.114285714285714</v>
      </c>
      <c r="T437" s="64">
        <v>76.369230769230768</v>
      </c>
      <c r="U437" s="64">
        <v>41.507999999999996</v>
      </c>
      <c r="V437" s="65">
        <v>735.47919576719585</v>
      </c>
      <c r="W437" s="66">
        <v>320</v>
      </c>
      <c r="X437" s="67">
        <v>0.88888888888888884</v>
      </c>
      <c r="Y437" s="68"/>
      <c r="Z437" s="68"/>
      <c r="AA437" s="68"/>
      <c r="AB437" s="68"/>
      <c r="AC437" s="68"/>
      <c r="AD437" s="68"/>
      <c r="AE437" s="68"/>
      <c r="AF437" s="68"/>
      <c r="AG437" s="68"/>
      <c r="AH437" s="68"/>
      <c r="AI437" s="68"/>
      <c r="AJ437" s="68"/>
      <c r="AK437" s="68"/>
      <c r="AL437" s="68"/>
      <c r="AM437" s="68"/>
      <c r="AN437" s="68"/>
      <c r="AO437" s="68"/>
      <c r="AP437" s="68"/>
      <c r="AQ437" s="68"/>
      <c r="AR437" s="68"/>
    </row>
    <row r="438" spans="1:44" s="69" customFormat="1" ht="15" customHeight="1" x14ac:dyDescent="0.2">
      <c r="A438" s="59">
        <v>21205980</v>
      </c>
      <c r="B438" s="60" t="s">
        <v>41</v>
      </c>
      <c r="C438" s="60" t="s">
        <v>730</v>
      </c>
      <c r="D438" s="60" t="s">
        <v>729</v>
      </c>
      <c r="E438" s="60" t="s">
        <v>675</v>
      </c>
      <c r="F438" s="60">
        <v>11</v>
      </c>
      <c r="G438" s="60">
        <v>2560</v>
      </c>
      <c r="H438" s="61">
        <v>-74.200916669999998</v>
      </c>
      <c r="I438" s="62">
        <v>4.7923888899999998</v>
      </c>
      <c r="J438" s="63">
        <v>28.369230769230764</v>
      </c>
      <c r="K438" s="64">
        <v>44.3888888888889</v>
      </c>
      <c r="L438" s="64">
        <v>74.385185185185193</v>
      </c>
      <c r="M438" s="64">
        <v>100.17777777777781</v>
      </c>
      <c r="N438" s="64">
        <v>98.496296296296279</v>
      </c>
      <c r="O438" s="64">
        <v>67.651851851851845</v>
      </c>
      <c r="P438" s="64">
        <v>55.396428571428558</v>
      </c>
      <c r="Q438" s="64">
        <v>47.337037037037042</v>
      </c>
      <c r="R438" s="64">
        <v>66.033333333333331</v>
      </c>
      <c r="S438" s="64">
        <v>99.899999999999977</v>
      </c>
      <c r="T438" s="64">
        <v>85.981481481481467</v>
      </c>
      <c r="U438" s="64">
        <v>52.860714285714288</v>
      </c>
      <c r="V438" s="65">
        <v>820.97822547822534</v>
      </c>
      <c r="W438" s="66">
        <v>326</v>
      </c>
      <c r="X438" s="67">
        <v>0.90555555555555556</v>
      </c>
      <c r="Y438" s="68"/>
      <c r="Z438" s="68"/>
      <c r="AA438" s="68"/>
      <c r="AB438" s="68"/>
      <c r="AC438" s="68"/>
      <c r="AD438" s="68"/>
      <c r="AE438" s="68"/>
      <c r="AF438" s="68"/>
      <c r="AG438" s="68"/>
      <c r="AH438" s="68"/>
      <c r="AI438" s="68"/>
      <c r="AJ438" s="68"/>
      <c r="AK438" s="68"/>
      <c r="AL438" s="68"/>
      <c r="AM438" s="68"/>
      <c r="AN438" s="68"/>
      <c r="AO438" s="68"/>
      <c r="AP438" s="68"/>
      <c r="AQ438" s="68"/>
      <c r="AR438" s="68"/>
    </row>
    <row r="439" spans="1:44" s="69" customFormat="1" ht="15" customHeight="1" x14ac:dyDescent="0.2">
      <c r="A439" s="59">
        <v>21206140</v>
      </c>
      <c r="B439" s="60" t="s">
        <v>41</v>
      </c>
      <c r="C439" s="60" t="s">
        <v>1467</v>
      </c>
      <c r="D439" s="60" t="s">
        <v>1468</v>
      </c>
      <c r="E439" s="60" t="s">
        <v>675</v>
      </c>
      <c r="F439" s="60">
        <v>11</v>
      </c>
      <c r="G439" s="60">
        <v>2698</v>
      </c>
      <c r="H439" s="61">
        <v>-73.933333329999996</v>
      </c>
      <c r="I439" s="62">
        <v>4.9666666699999995</v>
      </c>
      <c r="J439" s="63">
        <v>38.489655172413805</v>
      </c>
      <c r="K439" s="64">
        <v>52.417857142857144</v>
      </c>
      <c r="L439" s="64">
        <v>73.007407407407428</v>
      </c>
      <c r="M439" s="64">
        <v>102.03846153846152</v>
      </c>
      <c r="N439" s="64">
        <v>105.82413793103447</v>
      </c>
      <c r="O439" s="64">
        <v>59.537931034482753</v>
      </c>
      <c r="P439" s="64">
        <v>56.055555555555557</v>
      </c>
      <c r="Q439" s="64">
        <v>49.951724137931052</v>
      </c>
      <c r="R439" s="64">
        <v>61.134482758620699</v>
      </c>
      <c r="S439" s="64">
        <v>107.79999999999998</v>
      </c>
      <c r="T439" s="64">
        <v>99.421428571428592</v>
      </c>
      <c r="U439" s="64">
        <v>52.543333333333322</v>
      </c>
      <c r="V439" s="65">
        <v>858.22197458352628</v>
      </c>
      <c r="W439" s="66">
        <v>337</v>
      </c>
      <c r="X439" s="67">
        <v>0.93611111111111112</v>
      </c>
      <c r="Y439" s="68"/>
      <c r="Z439" s="68"/>
      <c r="AA439" s="68"/>
      <c r="AB439" s="68"/>
      <c r="AC439" s="68"/>
      <c r="AD439" s="68"/>
      <c r="AE439" s="68"/>
      <c r="AF439" s="68"/>
      <c r="AG439" s="68"/>
      <c r="AH439" s="68"/>
      <c r="AI439" s="68"/>
      <c r="AJ439" s="68"/>
      <c r="AK439" s="68"/>
      <c r="AL439" s="68"/>
      <c r="AM439" s="68"/>
      <c r="AN439" s="68"/>
      <c r="AO439" s="68"/>
      <c r="AP439" s="68"/>
      <c r="AQ439" s="68"/>
      <c r="AR439" s="68"/>
    </row>
    <row r="440" spans="1:44" s="69" customFormat="1" ht="15" customHeight="1" x14ac:dyDescent="0.2">
      <c r="A440" s="59">
        <v>35060220</v>
      </c>
      <c r="B440" s="60" t="s">
        <v>25</v>
      </c>
      <c r="C440" s="60" t="s">
        <v>556</v>
      </c>
      <c r="D440" s="60" t="s">
        <v>732</v>
      </c>
      <c r="E440" s="60" t="s">
        <v>675</v>
      </c>
      <c r="F440" s="60">
        <v>11</v>
      </c>
      <c r="G440" s="60">
        <v>1845</v>
      </c>
      <c r="H440" s="61">
        <v>-73.419777780000004</v>
      </c>
      <c r="I440" s="62">
        <v>4.8156944399999997</v>
      </c>
      <c r="J440" s="63">
        <v>57.099999999999987</v>
      </c>
      <c r="K440" s="64">
        <v>125.26071428571433</v>
      </c>
      <c r="L440" s="64">
        <v>168.19999999999996</v>
      </c>
      <c r="M440" s="64">
        <v>279.66071428571428</v>
      </c>
      <c r="N440" s="64">
        <v>400.89999999999992</v>
      </c>
      <c r="O440" s="64">
        <v>435.84814814814814</v>
      </c>
      <c r="P440" s="64">
        <v>420.93928571428563</v>
      </c>
      <c r="Q440" s="64">
        <v>346.79310344827576</v>
      </c>
      <c r="R440" s="64">
        <v>254.56666666666672</v>
      </c>
      <c r="S440" s="64">
        <v>215.90689655172417</v>
      </c>
      <c r="T440" s="64">
        <v>164.82068965517243</v>
      </c>
      <c r="U440" s="64">
        <v>93.609999999999985</v>
      </c>
      <c r="V440" s="65">
        <v>2963.6062187557009</v>
      </c>
      <c r="W440" s="66">
        <v>340</v>
      </c>
      <c r="X440" s="67">
        <v>0.94444444444444442</v>
      </c>
      <c r="Y440" s="68"/>
      <c r="Z440" s="68"/>
      <c r="AA440" s="68"/>
      <c r="AB440" s="68"/>
      <c r="AC440" s="68"/>
      <c r="AD440" s="68"/>
      <c r="AE440" s="68"/>
      <c r="AF440" s="68"/>
      <c r="AG440" s="68"/>
      <c r="AH440" s="68"/>
      <c r="AI440" s="68"/>
      <c r="AJ440" s="68"/>
      <c r="AK440" s="68"/>
      <c r="AL440" s="68"/>
      <c r="AM440" s="68"/>
      <c r="AN440" s="68"/>
      <c r="AO440" s="68"/>
      <c r="AP440" s="68"/>
      <c r="AQ440" s="68"/>
      <c r="AR440" s="68"/>
    </row>
    <row r="441" spans="1:44" s="69" customFormat="1" ht="15" customHeight="1" x14ac:dyDescent="0.2">
      <c r="A441" s="59">
        <v>35060230</v>
      </c>
      <c r="B441" s="60" t="s">
        <v>25</v>
      </c>
      <c r="C441" s="60" t="s">
        <v>733</v>
      </c>
      <c r="D441" s="60" t="s">
        <v>732</v>
      </c>
      <c r="E441" s="60" t="s">
        <v>675</v>
      </c>
      <c r="F441" s="60">
        <v>11</v>
      </c>
      <c r="G441" s="60">
        <v>1943</v>
      </c>
      <c r="H441" s="61">
        <v>-73.489055560000011</v>
      </c>
      <c r="I441" s="62">
        <v>4.7814166699999996</v>
      </c>
      <c r="J441" s="63">
        <v>32.176666666666669</v>
      </c>
      <c r="K441" s="64">
        <v>91.143333333333302</v>
      </c>
      <c r="L441" s="64">
        <v>125.42592592592594</v>
      </c>
      <c r="M441" s="64">
        <v>214.06896551724137</v>
      </c>
      <c r="N441" s="64">
        <v>301.83571428571429</v>
      </c>
      <c r="O441" s="64">
        <v>305.71071428571429</v>
      </c>
      <c r="P441" s="64">
        <v>315.44827586206895</v>
      </c>
      <c r="Q441" s="64">
        <v>244.22758620689658</v>
      </c>
      <c r="R441" s="64">
        <v>185.97499999999997</v>
      </c>
      <c r="S441" s="64">
        <v>159.52413793103452</v>
      </c>
      <c r="T441" s="64">
        <v>123.37000000000002</v>
      </c>
      <c r="U441" s="64">
        <v>52.637931034482769</v>
      </c>
      <c r="V441" s="65">
        <v>2151.5442510490789</v>
      </c>
      <c r="W441" s="66">
        <v>346</v>
      </c>
      <c r="X441" s="67">
        <v>0.96111111111111114</v>
      </c>
      <c r="Y441" s="68"/>
      <c r="Z441" s="68"/>
      <c r="AA441" s="68"/>
      <c r="AB441" s="68"/>
      <c r="AC441" s="68"/>
      <c r="AD441" s="68"/>
      <c r="AE441" s="68"/>
      <c r="AF441" s="68"/>
      <c r="AG441" s="68"/>
      <c r="AH441" s="68"/>
      <c r="AI441" s="68"/>
      <c r="AJ441" s="68"/>
      <c r="AK441" s="68"/>
      <c r="AL441" s="68"/>
      <c r="AM441" s="68"/>
      <c r="AN441" s="68"/>
      <c r="AO441" s="68"/>
      <c r="AP441" s="68"/>
      <c r="AQ441" s="68"/>
      <c r="AR441" s="68"/>
    </row>
    <row r="442" spans="1:44" s="69" customFormat="1" ht="15" customHeight="1" x14ac:dyDescent="0.2">
      <c r="A442" s="59">
        <v>35060180</v>
      </c>
      <c r="B442" s="60" t="s">
        <v>25</v>
      </c>
      <c r="C442" s="60" t="s">
        <v>732</v>
      </c>
      <c r="D442" s="60" t="s">
        <v>732</v>
      </c>
      <c r="E442" s="60" t="s">
        <v>675</v>
      </c>
      <c r="F442" s="60">
        <v>11</v>
      </c>
      <c r="G442" s="60">
        <v>1929</v>
      </c>
      <c r="H442" s="61">
        <v>-73.528583329999989</v>
      </c>
      <c r="I442" s="62">
        <v>4.7523888899999998</v>
      </c>
      <c r="J442" s="63">
        <v>39.003333333333337</v>
      </c>
      <c r="K442" s="64">
        <v>88.596551724137939</v>
      </c>
      <c r="L442" s="64">
        <v>126.82758620689656</v>
      </c>
      <c r="M442" s="64">
        <v>225.03928571428577</v>
      </c>
      <c r="N442" s="64">
        <v>280.56333333333333</v>
      </c>
      <c r="O442" s="64">
        <v>293.07857142857137</v>
      </c>
      <c r="P442" s="64">
        <v>282.22000000000003</v>
      </c>
      <c r="Q442" s="64">
        <v>212.7392857142857</v>
      </c>
      <c r="R442" s="64">
        <v>156.51379310344834</v>
      </c>
      <c r="S442" s="64">
        <v>146.45357142857142</v>
      </c>
      <c r="T442" s="64">
        <v>124.09629629629632</v>
      </c>
      <c r="U442" s="64">
        <v>59.410344827586201</v>
      </c>
      <c r="V442" s="65">
        <v>2034.5419531107461</v>
      </c>
      <c r="W442" s="66">
        <v>345</v>
      </c>
      <c r="X442" s="67">
        <v>0.95833333333333337</v>
      </c>
      <c r="Y442" s="68"/>
      <c r="Z442" s="68"/>
      <c r="AA442" s="68"/>
      <c r="AB442" s="68"/>
      <c r="AC442" s="68"/>
      <c r="AD442" s="68"/>
      <c r="AE442" s="68"/>
      <c r="AF442" s="68"/>
      <c r="AG442" s="68"/>
      <c r="AH442" s="68"/>
      <c r="AI442" s="68"/>
      <c r="AJ442" s="68"/>
      <c r="AK442" s="68"/>
      <c r="AL442" s="68"/>
      <c r="AM442" s="68"/>
      <c r="AN442" s="68"/>
      <c r="AO442" s="68"/>
      <c r="AP442" s="68"/>
      <c r="AQ442" s="68"/>
      <c r="AR442" s="68"/>
    </row>
    <row r="443" spans="1:44" s="69" customFormat="1" ht="15" customHeight="1" x14ac:dyDescent="0.2">
      <c r="A443" s="59">
        <v>35020420</v>
      </c>
      <c r="B443" s="60" t="s">
        <v>25</v>
      </c>
      <c r="C443" s="60" t="s">
        <v>1469</v>
      </c>
      <c r="D443" s="60" t="s">
        <v>1469</v>
      </c>
      <c r="E443" s="60" t="s">
        <v>675</v>
      </c>
      <c r="F443" s="60">
        <v>11</v>
      </c>
      <c r="G443" s="60">
        <v>2430</v>
      </c>
      <c r="H443" s="61">
        <v>-74.016666669999992</v>
      </c>
      <c r="I443" s="62">
        <v>4.4000000000000004</v>
      </c>
      <c r="J443" s="63">
        <v>17.296666666666667</v>
      </c>
      <c r="K443" s="64">
        <v>39.110344827586211</v>
      </c>
      <c r="L443" s="64">
        <v>57.727586206896547</v>
      </c>
      <c r="M443" s="64">
        <v>106.11999999999999</v>
      </c>
      <c r="N443" s="64">
        <v>146.70344827586209</v>
      </c>
      <c r="O443" s="64">
        <v>124.83666666666664</v>
      </c>
      <c r="P443" s="64">
        <v>123.03793103448275</v>
      </c>
      <c r="Q443" s="64">
        <v>98.344827586206918</v>
      </c>
      <c r="R443" s="64">
        <v>76.91379310344827</v>
      </c>
      <c r="S443" s="64">
        <v>90.277777777777771</v>
      </c>
      <c r="T443" s="64">
        <v>68.6111111111111</v>
      </c>
      <c r="U443" s="64">
        <v>32.75555555555556</v>
      </c>
      <c r="V443" s="65">
        <v>981.73570881226044</v>
      </c>
      <c r="W443" s="66">
        <v>345</v>
      </c>
      <c r="X443" s="67">
        <v>0.95833333333333337</v>
      </c>
      <c r="Y443" s="68"/>
      <c r="Z443" s="68"/>
      <c r="AA443" s="68"/>
      <c r="AB443" s="68"/>
      <c r="AC443" s="68"/>
      <c r="AD443" s="68"/>
      <c r="AE443" s="68"/>
      <c r="AF443" s="68"/>
      <c r="AG443" s="68"/>
      <c r="AH443" s="68"/>
      <c r="AI443" s="68"/>
      <c r="AJ443" s="68"/>
      <c r="AK443" s="68"/>
      <c r="AL443" s="68"/>
      <c r="AM443" s="68"/>
      <c r="AN443" s="68"/>
      <c r="AO443" s="68"/>
      <c r="AP443" s="68"/>
      <c r="AQ443" s="68"/>
      <c r="AR443" s="68"/>
    </row>
    <row r="444" spans="1:44" s="69" customFormat="1" ht="15" customHeight="1" x14ac:dyDescent="0.2">
      <c r="A444" s="59">
        <v>23060190</v>
      </c>
      <c r="B444" s="60" t="s">
        <v>25</v>
      </c>
      <c r="C444" s="60" t="s">
        <v>734</v>
      </c>
      <c r="D444" s="60" t="s">
        <v>734</v>
      </c>
      <c r="E444" s="60" t="s">
        <v>675</v>
      </c>
      <c r="F444" s="60">
        <v>11</v>
      </c>
      <c r="G444" s="60">
        <v>497</v>
      </c>
      <c r="H444" s="61">
        <v>-74.485500000000002</v>
      </c>
      <c r="I444" s="62">
        <v>5.1960833300000004</v>
      </c>
      <c r="J444" s="63">
        <v>64.782142857142858</v>
      </c>
      <c r="K444" s="64">
        <v>90.553571428571431</v>
      </c>
      <c r="L444" s="64">
        <v>133.50000000000003</v>
      </c>
      <c r="M444" s="64">
        <v>176.46428571428572</v>
      </c>
      <c r="N444" s="64">
        <v>156.74814814814818</v>
      </c>
      <c r="O444" s="64">
        <v>70.785714285714292</v>
      </c>
      <c r="P444" s="64">
        <v>55.528571428571418</v>
      </c>
      <c r="Q444" s="64">
        <v>64.288888888888891</v>
      </c>
      <c r="R444" s="64">
        <v>104.76999999999998</v>
      </c>
      <c r="S444" s="64">
        <v>223.84482758620692</v>
      </c>
      <c r="T444" s="64">
        <v>150.22857142857146</v>
      </c>
      <c r="U444" s="64">
        <v>80.192857142857136</v>
      </c>
      <c r="V444" s="65">
        <v>1371.6875789089584</v>
      </c>
      <c r="W444" s="66">
        <v>336</v>
      </c>
      <c r="X444" s="67">
        <v>0.93333333333333335</v>
      </c>
      <c r="Y444" s="68"/>
      <c r="Z444" s="68"/>
      <c r="AA444" s="68"/>
      <c r="AB444" s="68"/>
      <c r="AC444" s="68"/>
      <c r="AD444" s="68"/>
      <c r="AE444" s="68"/>
      <c r="AF444" s="68"/>
      <c r="AG444" s="68"/>
      <c r="AH444" s="68"/>
      <c r="AI444" s="68"/>
      <c r="AJ444" s="68"/>
      <c r="AK444" s="68"/>
      <c r="AL444" s="68"/>
      <c r="AM444" s="68"/>
      <c r="AN444" s="68"/>
      <c r="AO444" s="68"/>
      <c r="AP444" s="68"/>
      <c r="AQ444" s="68"/>
      <c r="AR444" s="68"/>
    </row>
    <row r="445" spans="1:44" s="69" customFormat="1" ht="15" customHeight="1" x14ac:dyDescent="0.2">
      <c r="A445" s="59">
        <v>21201090</v>
      </c>
      <c r="B445" s="60" t="s">
        <v>25</v>
      </c>
      <c r="C445" s="60" t="s">
        <v>735</v>
      </c>
      <c r="D445" s="60" t="s">
        <v>735</v>
      </c>
      <c r="E445" s="60" t="s">
        <v>675</v>
      </c>
      <c r="F445" s="60">
        <v>11</v>
      </c>
      <c r="G445" s="60">
        <v>567</v>
      </c>
      <c r="H445" s="61">
        <v>-74.542249999999996</v>
      </c>
      <c r="I445" s="62">
        <v>4.4426944399999995</v>
      </c>
      <c r="J445" s="63">
        <v>106.06785714285715</v>
      </c>
      <c r="K445" s="64">
        <v>119.42413793103449</v>
      </c>
      <c r="L445" s="64">
        <v>166.98571428571427</v>
      </c>
      <c r="M445" s="64">
        <v>235.9</v>
      </c>
      <c r="N445" s="64">
        <v>222.78928571428568</v>
      </c>
      <c r="O445" s="64">
        <v>73.269230769230759</v>
      </c>
      <c r="P445" s="64">
        <v>46.383333333333326</v>
      </c>
      <c r="Q445" s="64">
        <v>44.189999999999991</v>
      </c>
      <c r="R445" s="64">
        <v>105.00714285714287</v>
      </c>
      <c r="S445" s="64">
        <v>238.71333333333334</v>
      </c>
      <c r="T445" s="64">
        <v>169.76428571428571</v>
      </c>
      <c r="U445" s="64">
        <v>86.385185185185193</v>
      </c>
      <c r="V445" s="65">
        <v>1614.8795062664028</v>
      </c>
      <c r="W445" s="66">
        <v>339</v>
      </c>
      <c r="X445" s="67">
        <v>0.94166666666666665</v>
      </c>
      <c r="Y445" s="68"/>
      <c r="Z445" s="68"/>
      <c r="AA445" s="68"/>
      <c r="AB445" s="68"/>
      <c r="AC445" s="68"/>
      <c r="AD445" s="68"/>
      <c r="AE445" s="68"/>
      <c r="AF445" s="68"/>
      <c r="AG445" s="68"/>
      <c r="AH445" s="68"/>
      <c r="AI445" s="68"/>
      <c r="AJ445" s="68"/>
      <c r="AK445" s="68"/>
      <c r="AL445" s="68"/>
      <c r="AM445" s="68"/>
      <c r="AN445" s="68"/>
      <c r="AO445" s="68"/>
      <c r="AP445" s="68"/>
      <c r="AQ445" s="68"/>
      <c r="AR445" s="68"/>
    </row>
    <row r="446" spans="1:44" s="69" customFormat="1" ht="15" customHeight="1" x14ac:dyDescent="0.2">
      <c r="A446" s="59">
        <v>32157060</v>
      </c>
      <c r="B446" s="60" t="s">
        <v>1381</v>
      </c>
      <c r="C446" s="60" t="s">
        <v>738</v>
      </c>
      <c r="D446" s="60" t="s">
        <v>736</v>
      </c>
      <c r="E446" s="60" t="s">
        <v>737</v>
      </c>
      <c r="F446" s="60">
        <v>3</v>
      </c>
      <c r="G446" s="60">
        <v>98</v>
      </c>
      <c r="H446" s="61">
        <v>-69.588055560000001</v>
      </c>
      <c r="I446" s="62">
        <v>3.5717222199999998</v>
      </c>
      <c r="J446" s="63">
        <v>80.650000000000006</v>
      </c>
      <c r="K446" s="64">
        <v>105.66153846153846</v>
      </c>
      <c r="L446" s="64">
        <v>135.15384615384616</v>
      </c>
      <c r="M446" s="64">
        <v>281.93199999999996</v>
      </c>
      <c r="N446" s="64">
        <v>385.77600000000001</v>
      </c>
      <c r="O446" s="64">
        <v>416.96923076923082</v>
      </c>
      <c r="P446" s="64">
        <v>437.40714285714284</v>
      </c>
      <c r="Q446" s="64">
        <v>326.0884615384615</v>
      </c>
      <c r="R446" s="64">
        <v>238.5333333333333</v>
      </c>
      <c r="S446" s="64">
        <v>248.22499999999999</v>
      </c>
      <c r="T446" s="64">
        <v>215.4115384615385</v>
      </c>
      <c r="U446" s="64">
        <v>125.336</v>
      </c>
      <c r="V446" s="65">
        <v>2997.1440915750914</v>
      </c>
      <c r="W446" s="66">
        <v>307</v>
      </c>
      <c r="X446" s="67">
        <v>0.85277777777777775</v>
      </c>
      <c r="Y446" s="68"/>
      <c r="Z446" s="68"/>
      <c r="AA446" s="68"/>
      <c r="AB446" s="68"/>
      <c r="AC446" s="68"/>
      <c r="AD446" s="68"/>
      <c r="AE446" s="68"/>
      <c r="AF446" s="68"/>
      <c r="AG446" s="68"/>
      <c r="AH446" s="68"/>
      <c r="AI446" s="68"/>
      <c r="AJ446" s="68"/>
      <c r="AK446" s="68"/>
      <c r="AL446" s="68"/>
      <c r="AM446" s="68"/>
      <c r="AN446" s="68"/>
      <c r="AO446" s="68"/>
      <c r="AP446" s="68"/>
      <c r="AQ446" s="68"/>
      <c r="AR446" s="68"/>
    </row>
    <row r="447" spans="1:44" s="69" customFormat="1" ht="15" customHeight="1" x14ac:dyDescent="0.2">
      <c r="A447" s="59">
        <v>21030080</v>
      </c>
      <c r="B447" s="60" t="s">
        <v>25</v>
      </c>
      <c r="C447" s="60" t="s">
        <v>744</v>
      </c>
      <c r="D447" s="60" t="s">
        <v>744</v>
      </c>
      <c r="E447" s="60" t="s">
        <v>745</v>
      </c>
      <c r="F447" s="60">
        <v>4</v>
      </c>
      <c r="G447" s="60">
        <v>1350</v>
      </c>
      <c r="H447" s="61">
        <v>-75.942222220000005</v>
      </c>
      <c r="I447" s="62">
        <v>1.8136111100000001</v>
      </c>
      <c r="J447" s="63">
        <v>75.142857142857139</v>
      </c>
      <c r="K447" s="64">
        <v>93.321428571428569</v>
      </c>
      <c r="L447" s="64">
        <v>133.65517241379311</v>
      </c>
      <c r="M447" s="64">
        <v>152.56666666666666</v>
      </c>
      <c r="N447" s="64">
        <v>183.26666666666668</v>
      </c>
      <c r="O447" s="64">
        <v>194.27586206896552</v>
      </c>
      <c r="P447" s="64">
        <v>168.93333333333334</v>
      </c>
      <c r="Q447" s="64">
        <v>148.92857142857142</v>
      </c>
      <c r="R447" s="64">
        <v>135.33333333333334</v>
      </c>
      <c r="S447" s="64">
        <v>115.10344827586206</v>
      </c>
      <c r="T447" s="64">
        <v>105.03333333333333</v>
      </c>
      <c r="U447" s="64">
        <v>87.034482758620683</v>
      </c>
      <c r="V447" s="65">
        <v>1592.5951559934317</v>
      </c>
      <c r="W447" s="66">
        <v>350</v>
      </c>
      <c r="X447" s="67">
        <v>0.97222222222222221</v>
      </c>
      <c r="Y447" s="68"/>
      <c r="Z447" s="68"/>
      <c r="AA447" s="68"/>
      <c r="AB447" s="68"/>
      <c r="AC447" s="68"/>
      <c r="AD447" s="68"/>
      <c r="AE447" s="68"/>
      <c r="AF447" s="68"/>
      <c r="AG447" s="68"/>
      <c r="AH447" s="68"/>
      <c r="AI447" s="68"/>
      <c r="AJ447" s="68"/>
      <c r="AK447" s="68"/>
      <c r="AL447" s="68"/>
      <c r="AM447" s="68"/>
      <c r="AN447" s="68"/>
      <c r="AO447" s="68"/>
      <c r="AP447" s="68"/>
      <c r="AQ447" s="68"/>
      <c r="AR447" s="68"/>
    </row>
    <row r="448" spans="1:44" s="69" customFormat="1" ht="15" customHeight="1" x14ac:dyDescent="0.2">
      <c r="A448" s="59">
        <v>21030060</v>
      </c>
      <c r="B448" s="60" t="s">
        <v>25</v>
      </c>
      <c r="C448" s="60" t="s">
        <v>746</v>
      </c>
      <c r="D448" s="60" t="s">
        <v>744</v>
      </c>
      <c r="E448" s="60" t="s">
        <v>745</v>
      </c>
      <c r="F448" s="60">
        <v>4</v>
      </c>
      <c r="G448" s="60">
        <v>1345</v>
      </c>
      <c r="H448" s="61">
        <v>-76.022083330000001</v>
      </c>
      <c r="I448" s="62">
        <v>1.71427778</v>
      </c>
      <c r="J448" s="63">
        <v>82.706666666666663</v>
      </c>
      <c r="K448" s="64">
        <v>110.74137931034483</v>
      </c>
      <c r="L448" s="64">
        <v>149.19999999999996</v>
      </c>
      <c r="M448" s="64">
        <v>199.66333333333338</v>
      </c>
      <c r="N448" s="64">
        <v>228.89333333333332</v>
      </c>
      <c r="O448" s="64">
        <v>261.46000000000004</v>
      </c>
      <c r="P448" s="64">
        <v>237.36999999999995</v>
      </c>
      <c r="Q448" s="64">
        <v>217.49629629629629</v>
      </c>
      <c r="R448" s="64">
        <v>169.99333333333334</v>
      </c>
      <c r="S448" s="64">
        <v>135.39333333333335</v>
      </c>
      <c r="T448" s="64">
        <v>117.30000000000001</v>
      </c>
      <c r="U448" s="64">
        <v>99.944827586206884</v>
      </c>
      <c r="V448" s="65">
        <v>2010.1625031928481</v>
      </c>
      <c r="W448" s="66">
        <v>355</v>
      </c>
      <c r="X448" s="67">
        <v>0.98611111111111116</v>
      </c>
      <c r="Y448" s="68"/>
      <c r="Z448" s="68"/>
      <c r="AA448" s="68"/>
      <c r="AB448" s="68"/>
      <c r="AC448" s="68"/>
      <c r="AD448" s="68"/>
      <c r="AE448" s="68"/>
      <c r="AF448" s="68"/>
      <c r="AG448" s="68"/>
      <c r="AH448" s="68"/>
      <c r="AI448" s="68"/>
      <c r="AJ448" s="68"/>
      <c r="AK448" s="68"/>
      <c r="AL448" s="68"/>
      <c r="AM448" s="68"/>
      <c r="AN448" s="68"/>
      <c r="AO448" s="68"/>
      <c r="AP448" s="68"/>
      <c r="AQ448" s="68"/>
      <c r="AR448" s="68"/>
    </row>
    <row r="449" spans="1:44" s="69" customFormat="1" ht="15" customHeight="1" x14ac:dyDescent="0.2">
      <c r="A449" s="59">
        <v>21040020</v>
      </c>
      <c r="B449" s="60" t="s">
        <v>25</v>
      </c>
      <c r="C449" s="60" t="s">
        <v>747</v>
      </c>
      <c r="D449" s="60" t="s">
        <v>748</v>
      </c>
      <c r="E449" s="60" t="s">
        <v>745</v>
      </c>
      <c r="F449" s="60">
        <v>4</v>
      </c>
      <c r="G449" s="60">
        <v>2210</v>
      </c>
      <c r="H449" s="61">
        <v>-75.72847222</v>
      </c>
      <c r="I449" s="62">
        <v>2.33402778</v>
      </c>
      <c r="J449" s="63">
        <v>165.66071428571428</v>
      </c>
      <c r="K449" s="64">
        <v>156.67857142857142</v>
      </c>
      <c r="L449" s="64">
        <v>186.03333333333333</v>
      </c>
      <c r="M449" s="64">
        <v>183.36666666666667</v>
      </c>
      <c r="N449" s="64">
        <v>171.42857142857142</v>
      </c>
      <c r="O449" s="64">
        <v>78.551724137931032</v>
      </c>
      <c r="P449" s="64">
        <v>77.33214285714287</v>
      </c>
      <c r="Q449" s="64">
        <v>39.551724137931032</v>
      </c>
      <c r="R449" s="64">
        <v>88.433333333333337</v>
      </c>
      <c r="S449" s="64">
        <v>207.93333333333334</v>
      </c>
      <c r="T449" s="64">
        <v>244.93103448275863</v>
      </c>
      <c r="U449" s="64">
        <v>218.3</v>
      </c>
      <c r="V449" s="65">
        <v>1818.2011494252874</v>
      </c>
      <c r="W449" s="66">
        <v>349</v>
      </c>
      <c r="X449" s="67">
        <v>0.96944444444444444</v>
      </c>
      <c r="Y449" s="68"/>
      <c r="Z449" s="68"/>
      <c r="AA449" s="68"/>
      <c r="AB449" s="68"/>
      <c r="AC449" s="68"/>
      <c r="AD449" s="68"/>
      <c r="AE449" s="68"/>
      <c r="AF449" s="68"/>
      <c r="AG449" s="68"/>
      <c r="AH449" s="68"/>
      <c r="AI449" s="68"/>
      <c r="AJ449" s="68"/>
      <c r="AK449" s="68"/>
      <c r="AL449" s="68"/>
      <c r="AM449" s="68"/>
      <c r="AN449" s="68"/>
      <c r="AO449" s="68"/>
      <c r="AP449" s="68"/>
      <c r="AQ449" s="68"/>
      <c r="AR449" s="68"/>
    </row>
    <row r="450" spans="1:44" s="69" customFormat="1" ht="15" customHeight="1" x14ac:dyDescent="0.2">
      <c r="A450" s="59">
        <v>21040040</v>
      </c>
      <c r="B450" s="60" t="s">
        <v>25</v>
      </c>
      <c r="C450" s="60" t="s">
        <v>749</v>
      </c>
      <c r="D450" s="60" t="s">
        <v>748</v>
      </c>
      <c r="E450" s="60" t="s">
        <v>745</v>
      </c>
      <c r="F450" s="60">
        <v>4</v>
      </c>
      <c r="G450" s="60">
        <v>688</v>
      </c>
      <c r="H450" s="61">
        <v>-75.650000000000006</v>
      </c>
      <c r="I450" s="62">
        <v>2.23</v>
      </c>
      <c r="J450" s="63">
        <v>71.966666666666669</v>
      </c>
      <c r="K450" s="64">
        <v>90.644827586206887</v>
      </c>
      <c r="L450" s="64">
        <v>105.10344827586206</v>
      </c>
      <c r="M450" s="64">
        <v>104.26666666666667</v>
      </c>
      <c r="N450" s="64">
        <v>99.214285714285708</v>
      </c>
      <c r="O450" s="64">
        <v>67.724137931034477</v>
      </c>
      <c r="P450" s="64">
        <v>49.5</v>
      </c>
      <c r="Q450" s="64">
        <v>27.5</v>
      </c>
      <c r="R450" s="64">
        <v>48.172413793103445</v>
      </c>
      <c r="S450" s="64">
        <v>122.46000000000001</v>
      </c>
      <c r="T450" s="64">
        <v>125.65517241379311</v>
      </c>
      <c r="U450" s="64">
        <v>77.965517241379317</v>
      </c>
      <c r="V450" s="65">
        <v>990.17313628899842</v>
      </c>
      <c r="W450" s="66">
        <v>350</v>
      </c>
      <c r="X450" s="67">
        <v>0.97222222222222221</v>
      </c>
      <c r="Y450" s="68"/>
      <c r="Z450" s="68"/>
      <c r="AA450" s="68"/>
      <c r="AB450" s="68"/>
      <c r="AC450" s="68"/>
      <c r="AD450" s="68"/>
      <c r="AE450" s="68"/>
      <c r="AF450" s="68"/>
      <c r="AG450" s="68"/>
      <c r="AH450" s="68"/>
      <c r="AI450" s="68"/>
      <c r="AJ450" s="68"/>
      <c r="AK450" s="68"/>
      <c r="AL450" s="68"/>
      <c r="AM450" s="68"/>
      <c r="AN450" s="68"/>
      <c r="AO450" s="68"/>
      <c r="AP450" s="68"/>
      <c r="AQ450" s="68"/>
      <c r="AR450" s="68"/>
    </row>
    <row r="451" spans="1:44" s="69" customFormat="1" ht="15" customHeight="1" x14ac:dyDescent="0.2">
      <c r="A451" s="59">
        <v>21100140</v>
      </c>
      <c r="B451" s="60" t="s">
        <v>25</v>
      </c>
      <c r="C451" s="60" t="s">
        <v>751</v>
      </c>
      <c r="D451" s="60" t="s">
        <v>750</v>
      </c>
      <c r="E451" s="60" t="s">
        <v>745</v>
      </c>
      <c r="F451" s="60">
        <v>4</v>
      </c>
      <c r="G451" s="60">
        <v>1380</v>
      </c>
      <c r="H451" s="61">
        <v>-75.400888890000004</v>
      </c>
      <c r="I451" s="62">
        <v>2.43480556</v>
      </c>
      <c r="J451" s="63">
        <v>146.82142857142858</v>
      </c>
      <c r="K451" s="64">
        <v>121.30769230769231</v>
      </c>
      <c r="L451" s="64">
        <v>171.7392857142857</v>
      </c>
      <c r="M451" s="64">
        <v>199.15357142857144</v>
      </c>
      <c r="N451" s="64">
        <v>177.60714285714286</v>
      </c>
      <c r="O451" s="64">
        <v>117.73103448275862</v>
      </c>
      <c r="P451" s="64">
        <v>88.862068965517238</v>
      </c>
      <c r="Q451" s="64">
        <v>73.953846153846158</v>
      </c>
      <c r="R451" s="64">
        <v>88.18518518518519</v>
      </c>
      <c r="S451" s="64">
        <v>217.88461538461539</v>
      </c>
      <c r="T451" s="64">
        <v>210.28571428571428</v>
      </c>
      <c r="U451" s="64">
        <v>149.69230769230768</v>
      </c>
      <c r="V451" s="65">
        <v>1763.2238930290655</v>
      </c>
      <c r="W451" s="66">
        <v>329</v>
      </c>
      <c r="X451" s="67">
        <v>0.91388888888888886</v>
      </c>
      <c r="Y451" s="68"/>
      <c r="Z451" s="68"/>
      <c r="AA451" s="68"/>
      <c r="AB451" s="68"/>
      <c r="AC451" s="68"/>
      <c r="AD451" s="68"/>
      <c r="AE451" s="68"/>
      <c r="AF451" s="68"/>
      <c r="AG451" s="68"/>
      <c r="AH451" s="68"/>
      <c r="AI451" s="68"/>
      <c r="AJ451" s="68"/>
      <c r="AK451" s="68"/>
      <c r="AL451" s="68"/>
      <c r="AM451" s="68"/>
      <c r="AN451" s="68"/>
      <c r="AO451" s="68"/>
      <c r="AP451" s="68"/>
      <c r="AQ451" s="68"/>
      <c r="AR451" s="68"/>
    </row>
    <row r="452" spans="1:44" s="69" customFormat="1" ht="15" customHeight="1" x14ac:dyDescent="0.2">
      <c r="A452" s="59">
        <v>21100080</v>
      </c>
      <c r="B452" s="60" t="s">
        <v>25</v>
      </c>
      <c r="C452" s="60" t="s">
        <v>752</v>
      </c>
      <c r="D452" s="60" t="s">
        <v>750</v>
      </c>
      <c r="E452" s="60" t="s">
        <v>745</v>
      </c>
      <c r="F452" s="60">
        <v>4</v>
      </c>
      <c r="G452" s="60">
        <v>1525</v>
      </c>
      <c r="H452" s="61">
        <v>-75.206694439999993</v>
      </c>
      <c r="I452" s="62">
        <v>2.61527778</v>
      </c>
      <c r="J452" s="63">
        <v>74.482758620689651</v>
      </c>
      <c r="K452" s="64">
        <v>93.446428571428569</v>
      </c>
      <c r="L452" s="64">
        <v>125.03448275862068</v>
      </c>
      <c r="M452" s="64">
        <v>134.6</v>
      </c>
      <c r="N452" s="64">
        <v>131.5</v>
      </c>
      <c r="O452" s="64">
        <v>106.96666666666667</v>
      </c>
      <c r="P452" s="64">
        <v>84.137931034482762</v>
      </c>
      <c r="Q452" s="64">
        <v>66.862068965517238</v>
      </c>
      <c r="R452" s="64">
        <v>86.08620689655173</v>
      </c>
      <c r="S452" s="64">
        <v>128.41379310344828</v>
      </c>
      <c r="T452" s="64">
        <v>134.41379310344828</v>
      </c>
      <c r="U452" s="64">
        <v>92.833333333333329</v>
      </c>
      <c r="V452" s="65">
        <v>1258.7774630541874</v>
      </c>
      <c r="W452" s="66">
        <v>351</v>
      </c>
      <c r="X452" s="67">
        <v>0.97499999999999998</v>
      </c>
      <c r="Y452" s="68"/>
      <c r="Z452" s="68"/>
      <c r="AA452" s="68"/>
      <c r="AB452" s="68"/>
      <c r="AC452" s="68"/>
      <c r="AD452" s="68"/>
      <c r="AE452" s="68"/>
      <c r="AF452" s="68"/>
      <c r="AG452" s="68"/>
      <c r="AH452" s="68"/>
      <c r="AI452" s="68"/>
      <c r="AJ452" s="68"/>
      <c r="AK452" s="68"/>
      <c r="AL452" s="68"/>
      <c r="AM452" s="68"/>
      <c r="AN452" s="68"/>
      <c r="AO452" s="68"/>
      <c r="AP452" s="68"/>
      <c r="AQ452" s="68"/>
      <c r="AR452" s="68"/>
    </row>
    <row r="453" spans="1:44" s="69" customFormat="1" ht="15" customHeight="1" x14ac:dyDescent="0.2">
      <c r="A453" s="59">
        <v>21030050</v>
      </c>
      <c r="B453" s="60" t="s">
        <v>25</v>
      </c>
      <c r="C453" s="60" t="s">
        <v>753</v>
      </c>
      <c r="D453" s="60" t="s">
        <v>63</v>
      </c>
      <c r="E453" s="60" t="s">
        <v>745</v>
      </c>
      <c r="F453" s="60">
        <v>4</v>
      </c>
      <c r="G453" s="60">
        <v>893</v>
      </c>
      <c r="H453" s="61">
        <v>-75.78</v>
      </c>
      <c r="I453" s="62">
        <v>2.0299999999999998</v>
      </c>
      <c r="J453" s="63">
        <v>76.733333333333334</v>
      </c>
      <c r="K453" s="64">
        <v>119.9</v>
      </c>
      <c r="L453" s="64">
        <v>126.23333333333333</v>
      </c>
      <c r="M453" s="64">
        <v>129.9</v>
      </c>
      <c r="N453" s="64">
        <v>126.7</v>
      </c>
      <c r="O453" s="64">
        <v>95.566666666666663</v>
      </c>
      <c r="P453" s="64">
        <v>85.2</v>
      </c>
      <c r="Q453" s="64">
        <v>62.4</v>
      </c>
      <c r="R453" s="64">
        <v>66.933333333333337</v>
      </c>
      <c r="S453" s="64">
        <v>111.1</v>
      </c>
      <c r="T453" s="64">
        <v>130.73333333333332</v>
      </c>
      <c r="U453" s="64">
        <v>83.333333333333329</v>
      </c>
      <c r="V453" s="65">
        <v>1214.7333333333331</v>
      </c>
      <c r="W453" s="66">
        <v>360</v>
      </c>
      <c r="X453" s="67">
        <v>1</v>
      </c>
      <c r="Y453" s="68"/>
      <c r="Z453" s="68"/>
      <c r="AA453" s="68"/>
      <c r="AB453" s="68"/>
      <c r="AC453" s="68"/>
      <c r="AD453" s="68"/>
      <c r="AE453" s="68"/>
      <c r="AF453" s="68"/>
      <c r="AG453" s="68"/>
      <c r="AH453" s="68"/>
      <c r="AI453" s="68"/>
      <c r="AJ453" s="68"/>
      <c r="AK453" s="68"/>
      <c r="AL453" s="68"/>
      <c r="AM453" s="68"/>
      <c r="AN453" s="68"/>
      <c r="AO453" s="68"/>
      <c r="AP453" s="68"/>
      <c r="AQ453" s="68"/>
      <c r="AR453" s="68"/>
    </row>
    <row r="454" spans="1:44" s="69" customFormat="1" ht="15" customHeight="1" x14ac:dyDescent="0.2">
      <c r="A454" s="59">
        <v>21145020</v>
      </c>
      <c r="B454" s="60" t="s">
        <v>41</v>
      </c>
      <c r="C454" s="60" t="s">
        <v>754</v>
      </c>
      <c r="D454" s="60" t="s">
        <v>755</v>
      </c>
      <c r="E454" s="60" t="s">
        <v>745</v>
      </c>
      <c r="F454" s="60">
        <v>4</v>
      </c>
      <c r="G454" s="60">
        <v>638</v>
      </c>
      <c r="H454" s="61">
        <v>-74.935833329999994</v>
      </c>
      <c r="I454" s="62">
        <v>3.27611111</v>
      </c>
      <c r="J454" s="63">
        <v>49.222222222222221</v>
      </c>
      <c r="K454" s="64">
        <v>59.444444444444443</v>
      </c>
      <c r="L454" s="64">
        <v>101.26923076923077</v>
      </c>
      <c r="M454" s="64">
        <v>87</v>
      </c>
      <c r="N454" s="64">
        <v>85.119230769230768</v>
      </c>
      <c r="O454" s="64">
        <v>49.185185185185183</v>
      </c>
      <c r="P454" s="64">
        <v>46.222222222222221</v>
      </c>
      <c r="Q454" s="64">
        <v>35</v>
      </c>
      <c r="R454" s="64">
        <v>52.88</v>
      </c>
      <c r="S454" s="64">
        <v>102.61153846153846</v>
      </c>
      <c r="T454" s="64">
        <v>130.84444444444446</v>
      </c>
      <c r="U454" s="64">
        <v>80.225925925925921</v>
      </c>
      <c r="V454" s="65">
        <v>879.02444444444438</v>
      </c>
      <c r="W454" s="66">
        <v>318</v>
      </c>
      <c r="X454" s="67">
        <v>0.8833333333333333</v>
      </c>
      <c r="Y454" s="68"/>
      <c r="Z454" s="68"/>
      <c r="AA454" s="68"/>
      <c r="AB454" s="68"/>
      <c r="AC454" s="68"/>
      <c r="AD454" s="68"/>
      <c r="AE454" s="68"/>
      <c r="AF454" s="68"/>
      <c r="AG454" s="68"/>
      <c r="AH454" s="68"/>
      <c r="AI454" s="68"/>
      <c r="AJ454" s="68"/>
      <c r="AK454" s="68"/>
      <c r="AL454" s="68"/>
      <c r="AM454" s="68"/>
      <c r="AN454" s="68"/>
      <c r="AO454" s="68"/>
      <c r="AP454" s="68"/>
      <c r="AQ454" s="68"/>
      <c r="AR454" s="68"/>
    </row>
    <row r="455" spans="1:44" s="69" customFormat="1" ht="15" customHeight="1" x14ac:dyDescent="0.2">
      <c r="A455" s="59">
        <v>21110070</v>
      </c>
      <c r="B455" s="60" t="s">
        <v>25</v>
      </c>
      <c r="C455" s="60" t="s">
        <v>755</v>
      </c>
      <c r="D455" s="60" t="s">
        <v>755</v>
      </c>
      <c r="E455" s="60" t="s">
        <v>745</v>
      </c>
      <c r="F455" s="60">
        <v>4</v>
      </c>
      <c r="G455" s="60">
        <v>615</v>
      </c>
      <c r="H455" s="61">
        <v>-75.057333329999992</v>
      </c>
      <c r="I455" s="62">
        <v>3.15033333</v>
      </c>
      <c r="J455" s="63">
        <v>61</v>
      </c>
      <c r="K455" s="64">
        <v>84.36</v>
      </c>
      <c r="L455" s="64">
        <v>120.96551724137932</v>
      </c>
      <c r="M455" s="64">
        <v>145.75862068965517</v>
      </c>
      <c r="N455" s="64">
        <v>103.60333333333332</v>
      </c>
      <c r="O455" s="64">
        <v>47.931034482758619</v>
      </c>
      <c r="P455" s="64">
        <v>40.357142857142854</v>
      </c>
      <c r="Q455" s="64">
        <v>27.862068965517242</v>
      </c>
      <c r="R455" s="64">
        <v>45.466666666666669</v>
      </c>
      <c r="S455" s="64">
        <v>152.25925925925927</v>
      </c>
      <c r="T455" s="64">
        <v>185.43333333333334</v>
      </c>
      <c r="U455" s="64">
        <v>121.03448275862068</v>
      </c>
      <c r="V455" s="65">
        <v>1136.0314595876664</v>
      </c>
      <c r="W455" s="66">
        <v>350</v>
      </c>
      <c r="X455" s="67">
        <v>0.97222222222222221</v>
      </c>
      <c r="Y455" s="68"/>
      <c r="Z455" s="68"/>
      <c r="AA455" s="68"/>
      <c r="AB455" s="68"/>
      <c r="AC455" s="68"/>
      <c r="AD455" s="68"/>
      <c r="AE455" s="68"/>
      <c r="AF455" s="68"/>
      <c r="AG455" s="68"/>
      <c r="AH455" s="68"/>
      <c r="AI455" s="68"/>
      <c r="AJ455" s="68"/>
      <c r="AK455" s="68"/>
      <c r="AL455" s="68"/>
      <c r="AM455" s="68"/>
      <c r="AN455" s="68"/>
      <c r="AO455" s="68"/>
      <c r="AP455" s="68"/>
      <c r="AQ455" s="68"/>
      <c r="AR455" s="68"/>
    </row>
    <row r="456" spans="1:44" s="69" customFormat="1" ht="15" customHeight="1" x14ac:dyDescent="0.2">
      <c r="A456" s="59">
        <v>21105050</v>
      </c>
      <c r="B456" s="60" t="s">
        <v>34</v>
      </c>
      <c r="C456" s="60" t="s">
        <v>757</v>
      </c>
      <c r="D456" s="60" t="s">
        <v>77</v>
      </c>
      <c r="E456" s="60" t="s">
        <v>745</v>
      </c>
      <c r="F456" s="60">
        <v>4</v>
      </c>
      <c r="G456" s="60">
        <v>553</v>
      </c>
      <c r="H456" s="61">
        <v>-75.418333329999996</v>
      </c>
      <c r="I456" s="62">
        <v>2.6030555599999996</v>
      </c>
      <c r="J456" s="63">
        <v>113.28148148148149</v>
      </c>
      <c r="K456" s="64">
        <v>108.30000000000003</v>
      </c>
      <c r="L456" s="64">
        <v>158.83928571428572</v>
      </c>
      <c r="M456" s="64">
        <v>138.90769230769234</v>
      </c>
      <c r="N456" s="64">
        <v>102.7655172413793</v>
      </c>
      <c r="O456" s="64">
        <v>37.283333333333331</v>
      </c>
      <c r="P456" s="64">
        <v>31.657142857142851</v>
      </c>
      <c r="Q456" s="64">
        <v>23.553333333333338</v>
      </c>
      <c r="R456" s="64">
        <v>46.168965517241389</v>
      </c>
      <c r="S456" s="64">
        <v>164.59642857142853</v>
      </c>
      <c r="T456" s="64">
        <v>208.46666666666667</v>
      </c>
      <c r="U456" s="64">
        <v>177.49230769230766</v>
      </c>
      <c r="V456" s="65">
        <v>1311.3121547162923</v>
      </c>
      <c r="W456" s="66">
        <v>332</v>
      </c>
      <c r="X456" s="67">
        <v>0.92222222222222228</v>
      </c>
      <c r="Y456" s="68"/>
      <c r="Z456" s="68"/>
      <c r="AA456" s="68"/>
      <c r="AB456" s="68"/>
      <c r="AC456" s="68"/>
      <c r="AD456" s="68"/>
      <c r="AE456" s="68"/>
      <c r="AF456" s="68"/>
      <c r="AG456" s="68"/>
      <c r="AH456" s="68"/>
      <c r="AI456" s="68"/>
      <c r="AJ456" s="68"/>
      <c r="AK456" s="68"/>
      <c r="AL456" s="68"/>
      <c r="AM456" s="68"/>
      <c r="AN456" s="68"/>
      <c r="AO456" s="68"/>
      <c r="AP456" s="68"/>
      <c r="AQ456" s="68"/>
      <c r="AR456" s="68"/>
    </row>
    <row r="457" spans="1:44" s="69" customFormat="1" ht="15" customHeight="1" x14ac:dyDescent="0.2">
      <c r="A457" s="59">
        <v>21140010</v>
      </c>
      <c r="B457" s="60" t="s">
        <v>25</v>
      </c>
      <c r="C457" s="60" t="s">
        <v>760</v>
      </c>
      <c r="D457" s="60" t="s">
        <v>759</v>
      </c>
      <c r="E457" s="60" t="s">
        <v>745</v>
      </c>
      <c r="F457" s="60">
        <v>4</v>
      </c>
      <c r="G457" s="60">
        <v>584</v>
      </c>
      <c r="H457" s="61">
        <v>-74.90397222</v>
      </c>
      <c r="I457" s="62">
        <v>3.2915833299999999</v>
      </c>
      <c r="J457" s="63">
        <v>53.9</v>
      </c>
      <c r="K457" s="64">
        <v>48.607142857142854</v>
      </c>
      <c r="L457" s="64">
        <v>105.01785714285714</v>
      </c>
      <c r="M457" s="64">
        <v>122</v>
      </c>
      <c r="N457" s="64">
        <v>101.35714285714286</v>
      </c>
      <c r="O457" s="64">
        <v>47.275862068965516</v>
      </c>
      <c r="P457" s="64">
        <v>46.018518518518519</v>
      </c>
      <c r="Q457" s="64">
        <v>35</v>
      </c>
      <c r="R457" s="64">
        <v>44.43333333333333</v>
      </c>
      <c r="S457" s="64">
        <v>118.21428571428571</v>
      </c>
      <c r="T457" s="64">
        <v>124.23333333333333</v>
      </c>
      <c r="U457" s="64">
        <v>80.13333333333334</v>
      </c>
      <c r="V457" s="65">
        <v>926.19080915891254</v>
      </c>
      <c r="W457" s="66">
        <v>347</v>
      </c>
      <c r="X457" s="67">
        <v>0.96388888888888891</v>
      </c>
      <c r="Y457" s="68"/>
      <c r="Z457" s="68"/>
      <c r="AA457" s="68"/>
      <c r="AB457" s="68"/>
      <c r="AC457" s="68"/>
      <c r="AD457" s="68"/>
      <c r="AE457" s="68"/>
      <c r="AF457" s="68"/>
      <c r="AG457" s="68"/>
      <c r="AH457" s="68"/>
      <c r="AI457" s="68"/>
      <c r="AJ457" s="68"/>
      <c r="AK457" s="68"/>
      <c r="AL457" s="68"/>
      <c r="AM457" s="68"/>
      <c r="AN457" s="68"/>
      <c r="AO457" s="68"/>
      <c r="AP457" s="68"/>
      <c r="AQ457" s="68"/>
      <c r="AR457" s="68"/>
    </row>
    <row r="458" spans="1:44" s="69" customFormat="1" ht="15" customHeight="1" x14ac:dyDescent="0.2">
      <c r="A458" s="59">
        <v>21140080</v>
      </c>
      <c r="B458" s="60" t="s">
        <v>25</v>
      </c>
      <c r="C458" s="60" t="s">
        <v>761</v>
      </c>
      <c r="D458" s="60" t="s">
        <v>759</v>
      </c>
      <c r="E458" s="60" t="s">
        <v>745</v>
      </c>
      <c r="F458" s="60">
        <v>4</v>
      </c>
      <c r="G458" s="60">
        <v>1049</v>
      </c>
      <c r="H458" s="61">
        <v>-74.739999999999995</v>
      </c>
      <c r="I458" s="62">
        <v>3.48</v>
      </c>
      <c r="J458" s="63">
        <v>57.75</v>
      </c>
      <c r="K458" s="64">
        <v>63.448275862068968</v>
      </c>
      <c r="L458" s="64">
        <v>93.607142857142861</v>
      </c>
      <c r="M458" s="64">
        <v>114.89655172413794</v>
      </c>
      <c r="N458" s="64">
        <v>126.89285714285714</v>
      </c>
      <c r="O458" s="64">
        <v>71.962962962962962</v>
      </c>
      <c r="P458" s="64">
        <v>62.068965517241381</v>
      </c>
      <c r="Q458" s="64">
        <v>41.214285714285715</v>
      </c>
      <c r="R458" s="64">
        <v>45.275862068965516</v>
      </c>
      <c r="S458" s="64">
        <v>139.6</v>
      </c>
      <c r="T458" s="64">
        <v>149.93666666666667</v>
      </c>
      <c r="U458" s="64">
        <v>67.310344827586206</v>
      </c>
      <c r="V458" s="65">
        <v>1033.9639153439152</v>
      </c>
      <c r="W458" s="66">
        <v>344</v>
      </c>
      <c r="X458" s="67">
        <v>0.9555555555555556</v>
      </c>
      <c r="Y458" s="68"/>
      <c r="Z458" s="68"/>
      <c r="AA458" s="68"/>
      <c r="AB458" s="68"/>
      <c r="AC458" s="68"/>
      <c r="AD458" s="68"/>
      <c r="AE458" s="68"/>
      <c r="AF458" s="68"/>
      <c r="AG458" s="68"/>
      <c r="AH458" s="68"/>
      <c r="AI458" s="68"/>
      <c r="AJ458" s="68"/>
      <c r="AK458" s="68"/>
      <c r="AL458" s="68"/>
      <c r="AM458" s="68"/>
      <c r="AN458" s="68"/>
      <c r="AO458" s="68"/>
      <c r="AP458" s="68"/>
      <c r="AQ458" s="68"/>
      <c r="AR458" s="68"/>
    </row>
    <row r="459" spans="1:44" s="69" customFormat="1" ht="15" customHeight="1" x14ac:dyDescent="0.2">
      <c r="A459" s="59">
        <v>21020040</v>
      </c>
      <c r="B459" s="60" t="s">
        <v>25</v>
      </c>
      <c r="C459" s="60" t="s">
        <v>762</v>
      </c>
      <c r="D459" s="60" t="s">
        <v>763</v>
      </c>
      <c r="E459" s="60" t="s">
        <v>745</v>
      </c>
      <c r="F459" s="60">
        <v>4</v>
      </c>
      <c r="G459" s="60">
        <v>1017</v>
      </c>
      <c r="H459" s="61">
        <v>-75.91</v>
      </c>
      <c r="I459" s="62">
        <v>2.02</v>
      </c>
      <c r="J459" s="63">
        <v>75.034482758620683</v>
      </c>
      <c r="K459" s="64">
        <v>103.20689655172414</v>
      </c>
      <c r="L459" s="64">
        <v>121</v>
      </c>
      <c r="M459" s="64">
        <v>146.51724137931035</v>
      </c>
      <c r="N459" s="64">
        <v>127.06896551724138</v>
      </c>
      <c r="O459" s="64">
        <v>90.275862068965523</v>
      </c>
      <c r="P459" s="64">
        <v>74.448275862068968</v>
      </c>
      <c r="Q459" s="64">
        <v>57.655172413793103</v>
      </c>
      <c r="R459" s="64">
        <v>66.068965517241381</v>
      </c>
      <c r="S459" s="64">
        <v>107.46666666666667</v>
      </c>
      <c r="T459" s="64">
        <v>134.82142857142858</v>
      </c>
      <c r="U459" s="64">
        <v>87.966666666666669</v>
      </c>
      <c r="V459" s="65">
        <v>1191.5306239737276</v>
      </c>
      <c r="W459" s="66">
        <v>349</v>
      </c>
      <c r="X459" s="67">
        <v>0.96944444444444444</v>
      </c>
      <c r="Y459" s="68"/>
      <c r="Z459" s="68"/>
      <c r="AA459" s="68"/>
      <c r="AB459" s="68"/>
      <c r="AC459" s="68"/>
      <c r="AD459" s="68"/>
      <c r="AE459" s="68"/>
      <c r="AF459" s="68"/>
      <c r="AG459" s="68"/>
      <c r="AH459" s="68"/>
      <c r="AI459" s="68"/>
      <c r="AJ459" s="68"/>
      <c r="AK459" s="68"/>
      <c r="AL459" s="68"/>
      <c r="AM459" s="68"/>
      <c r="AN459" s="68"/>
      <c r="AO459" s="68"/>
      <c r="AP459" s="68"/>
      <c r="AQ459" s="68"/>
      <c r="AR459" s="68"/>
    </row>
    <row r="460" spans="1:44" s="69" customFormat="1" ht="15" customHeight="1" x14ac:dyDescent="0.2">
      <c r="A460" s="59">
        <v>21020050</v>
      </c>
      <c r="B460" s="60" t="s">
        <v>25</v>
      </c>
      <c r="C460" s="60" t="s">
        <v>764</v>
      </c>
      <c r="D460" s="60" t="s">
        <v>763</v>
      </c>
      <c r="E460" s="60" t="s">
        <v>745</v>
      </c>
      <c r="F460" s="60">
        <v>4</v>
      </c>
      <c r="G460" s="60">
        <v>1046</v>
      </c>
      <c r="H460" s="61">
        <v>-76.010000000000005</v>
      </c>
      <c r="I460" s="62">
        <v>1.98</v>
      </c>
      <c r="J460" s="63">
        <v>81.833333333333329</v>
      </c>
      <c r="K460" s="64">
        <v>116.03448275862068</v>
      </c>
      <c r="L460" s="64">
        <v>138.68965517241378</v>
      </c>
      <c r="M460" s="64">
        <v>159.10344827586206</v>
      </c>
      <c r="N460" s="64">
        <v>164.89285714285714</v>
      </c>
      <c r="O460" s="64">
        <v>124.37931034482759</v>
      </c>
      <c r="P460" s="64">
        <v>117.60714285714286</v>
      </c>
      <c r="Q460" s="64">
        <v>93.285714285714292</v>
      </c>
      <c r="R460" s="64">
        <v>83.708333333333329</v>
      </c>
      <c r="S460" s="64">
        <v>117.92</v>
      </c>
      <c r="T460" s="64">
        <v>137.64814814814815</v>
      </c>
      <c r="U460" s="64">
        <v>92.714285714285708</v>
      </c>
      <c r="V460" s="65">
        <v>1427.816711366539</v>
      </c>
      <c r="W460" s="66">
        <v>334</v>
      </c>
      <c r="X460" s="67">
        <v>0.92777777777777781</v>
      </c>
      <c r="Y460" s="68"/>
      <c r="Z460" s="68"/>
      <c r="AA460" s="68"/>
      <c r="AB460" s="68"/>
      <c r="AC460" s="68"/>
      <c r="AD460" s="68"/>
      <c r="AE460" s="68"/>
      <c r="AF460" s="68"/>
      <c r="AG460" s="68"/>
      <c r="AH460" s="68"/>
      <c r="AI460" s="68"/>
      <c r="AJ460" s="68"/>
      <c r="AK460" s="68"/>
      <c r="AL460" s="68"/>
      <c r="AM460" s="68"/>
      <c r="AN460" s="68"/>
      <c r="AO460" s="68"/>
      <c r="AP460" s="68"/>
      <c r="AQ460" s="68"/>
      <c r="AR460" s="68"/>
    </row>
    <row r="461" spans="1:44" s="69" customFormat="1" ht="15" customHeight="1" x14ac:dyDescent="0.2">
      <c r="A461" s="59">
        <v>21060080</v>
      </c>
      <c r="B461" s="60" t="s">
        <v>25</v>
      </c>
      <c r="C461" s="60" t="s">
        <v>765</v>
      </c>
      <c r="D461" s="60" t="s">
        <v>765</v>
      </c>
      <c r="E461" s="60" t="s">
        <v>745</v>
      </c>
      <c r="F461" s="60">
        <v>4</v>
      </c>
      <c r="G461" s="60">
        <v>990</v>
      </c>
      <c r="H461" s="61">
        <v>-75.605055560000011</v>
      </c>
      <c r="I461" s="62">
        <v>2.1900833299999998</v>
      </c>
      <c r="J461" s="63">
        <v>84.13333333333334</v>
      </c>
      <c r="K461" s="64">
        <v>87.566666666666663</v>
      </c>
      <c r="L461" s="64">
        <v>112.26666666666667</v>
      </c>
      <c r="M461" s="64">
        <v>126.66666666666667</v>
      </c>
      <c r="N461" s="64">
        <v>114.06666666666666</v>
      </c>
      <c r="O461" s="64">
        <v>100.16666666666667</v>
      </c>
      <c r="P461" s="64">
        <v>74.666666666666671</v>
      </c>
      <c r="Q461" s="64">
        <v>49.689655172413794</v>
      </c>
      <c r="R461" s="64">
        <v>57</v>
      </c>
      <c r="S461" s="64">
        <v>116.23333333333333</v>
      </c>
      <c r="T461" s="64">
        <v>114.86666666666666</v>
      </c>
      <c r="U461" s="64">
        <v>82.8</v>
      </c>
      <c r="V461" s="65">
        <v>1120.1229885057471</v>
      </c>
      <c r="W461" s="66">
        <v>358</v>
      </c>
      <c r="X461" s="67">
        <v>0.99444444444444446</v>
      </c>
      <c r="Y461" s="68"/>
      <c r="Z461" s="68"/>
      <c r="AA461" s="68"/>
      <c r="AB461" s="68"/>
      <c r="AC461" s="68"/>
      <c r="AD461" s="68"/>
      <c r="AE461" s="68"/>
      <c r="AF461" s="68"/>
      <c r="AG461" s="68"/>
      <c r="AH461" s="68"/>
      <c r="AI461" s="68"/>
      <c r="AJ461" s="68"/>
      <c r="AK461" s="68"/>
      <c r="AL461" s="68"/>
      <c r="AM461" s="68"/>
      <c r="AN461" s="68"/>
      <c r="AO461" s="68"/>
      <c r="AP461" s="68"/>
      <c r="AQ461" s="68"/>
      <c r="AR461" s="68"/>
    </row>
    <row r="462" spans="1:44" s="69" customFormat="1" ht="15" customHeight="1" x14ac:dyDescent="0.2">
      <c r="A462" s="59">
        <v>21060040</v>
      </c>
      <c r="B462" s="60" t="s">
        <v>25</v>
      </c>
      <c r="C462" s="60" t="s">
        <v>766</v>
      </c>
      <c r="D462" s="60" t="s">
        <v>765</v>
      </c>
      <c r="E462" s="60" t="s">
        <v>745</v>
      </c>
      <c r="F462" s="60">
        <v>4</v>
      </c>
      <c r="G462" s="60">
        <v>1330</v>
      </c>
      <c r="H462" s="61">
        <v>-75.54858333</v>
      </c>
      <c r="I462" s="62">
        <v>2.2020277799999999</v>
      </c>
      <c r="J462" s="63">
        <v>100.3</v>
      </c>
      <c r="K462" s="64">
        <v>125.93333333333334</v>
      </c>
      <c r="L462" s="64">
        <v>152.83333333333334</v>
      </c>
      <c r="M462" s="64">
        <v>173.1</v>
      </c>
      <c r="N462" s="64">
        <v>165.62666666666667</v>
      </c>
      <c r="O462" s="64">
        <v>130.9</v>
      </c>
      <c r="P462" s="64">
        <v>104.9</v>
      </c>
      <c r="Q462" s="64">
        <v>64.766666666666666</v>
      </c>
      <c r="R462" s="64">
        <v>80.758620689655174</v>
      </c>
      <c r="S462" s="64">
        <v>147.00666666666666</v>
      </c>
      <c r="T462" s="64">
        <v>148.03333333333333</v>
      </c>
      <c r="U462" s="64">
        <v>126.19</v>
      </c>
      <c r="V462" s="65">
        <v>1520.3486206896553</v>
      </c>
      <c r="W462" s="66">
        <v>359</v>
      </c>
      <c r="X462" s="67">
        <v>0.99722222222222223</v>
      </c>
      <c r="Y462" s="68"/>
      <c r="Z462" s="68"/>
      <c r="AA462" s="68"/>
      <c r="AB462" s="68"/>
      <c r="AC462" s="68"/>
      <c r="AD462" s="68"/>
      <c r="AE462" s="68"/>
      <c r="AF462" s="68"/>
      <c r="AG462" s="68"/>
      <c r="AH462" s="68"/>
      <c r="AI462" s="68"/>
      <c r="AJ462" s="68"/>
      <c r="AK462" s="68"/>
      <c r="AL462" s="68"/>
      <c r="AM462" s="68"/>
      <c r="AN462" s="68"/>
      <c r="AO462" s="68"/>
      <c r="AP462" s="68"/>
      <c r="AQ462" s="68"/>
      <c r="AR462" s="68"/>
    </row>
    <row r="463" spans="1:44" s="69" customFormat="1" ht="15" customHeight="1" x14ac:dyDescent="0.2">
      <c r="A463" s="59">
        <v>21030110</v>
      </c>
      <c r="B463" s="60" t="s">
        <v>25</v>
      </c>
      <c r="C463" s="60" t="s">
        <v>767</v>
      </c>
      <c r="D463" s="60" t="s">
        <v>765</v>
      </c>
      <c r="E463" s="60" t="s">
        <v>745</v>
      </c>
      <c r="F463" s="60">
        <v>4</v>
      </c>
      <c r="G463" s="60">
        <v>1190</v>
      </c>
      <c r="H463" s="61">
        <v>-75.681944439999995</v>
      </c>
      <c r="I463" s="62">
        <v>2.07775</v>
      </c>
      <c r="J463" s="63">
        <v>97.517241379310349</v>
      </c>
      <c r="K463" s="64">
        <v>136.24137931034483</v>
      </c>
      <c r="L463" s="64">
        <v>162.05172413793105</v>
      </c>
      <c r="M463" s="64">
        <v>158.44827586206895</v>
      </c>
      <c r="N463" s="64">
        <v>156.31034482758622</v>
      </c>
      <c r="O463" s="64">
        <v>135.17857142857142</v>
      </c>
      <c r="P463" s="64">
        <v>110.93103448275862</v>
      </c>
      <c r="Q463" s="64">
        <v>79</v>
      </c>
      <c r="R463" s="64">
        <v>91.275862068965523</v>
      </c>
      <c r="S463" s="64">
        <v>149.60714285714286</v>
      </c>
      <c r="T463" s="64">
        <v>164.86206896551724</v>
      </c>
      <c r="U463" s="64">
        <v>98.620689655172413</v>
      </c>
      <c r="V463" s="65">
        <v>1540.0443349753696</v>
      </c>
      <c r="W463" s="66">
        <v>346</v>
      </c>
      <c r="X463" s="67">
        <v>0.96111111111111114</v>
      </c>
      <c r="Y463" s="68"/>
      <c r="Z463" s="68"/>
      <c r="AA463" s="68"/>
      <c r="AB463" s="68"/>
      <c r="AC463" s="68"/>
      <c r="AD463" s="68"/>
      <c r="AE463" s="68"/>
      <c r="AF463" s="68"/>
      <c r="AG463" s="68"/>
      <c r="AH463" s="68"/>
      <c r="AI463" s="68"/>
      <c r="AJ463" s="68"/>
      <c r="AK463" s="68"/>
      <c r="AL463" s="68"/>
      <c r="AM463" s="68"/>
      <c r="AN463" s="68"/>
      <c r="AO463" s="68"/>
      <c r="AP463" s="68"/>
      <c r="AQ463" s="68"/>
      <c r="AR463" s="68"/>
    </row>
    <row r="464" spans="1:44" s="69" customFormat="1" ht="15" customHeight="1" x14ac:dyDescent="0.2">
      <c r="A464" s="59">
        <v>21060070</v>
      </c>
      <c r="B464" s="60" t="s">
        <v>25</v>
      </c>
      <c r="C464" s="60" t="s">
        <v>769</v>
      </c>
      <c r="D464" s="60" t="s">
        <v>770</v>
      </c>
      <c r="E464" s="60" t="s">
        <v>745</v>
      </c>
      <c r="F464" s="60">
        <v>4</v>
      </c>
      <c r="G464" s="60">
        <v>850</v>
      </c>
      <c r="H464" s="61">
        <v>-75.538083329999992</v>
      </c>
      <c r="I464" s="62">
        <v>2.38891667</v>
      </c>
      <c r="J464" s="63">
        <v>83.7</v>
      </c>
      <c r="K464" s="64">
        <v>101.93333333333334</v>
      </c>
      <c r="L464" s="64">
        <v>132.75862068965517</v>
      </c>
      <c r="M464" s="64">
        <v>117.06896551724138</v>
      </c>
      <c r="N464" s="64">
        <v>101.3</v>
      </c>
      <c r="O464" s="64">
        <v>63.862068965517238</v>
      </c>
      <c r="P464" s="64">
        <v>56.96551724137931</v>
      </c>
      <c r="Q464" s="64">
        <v>39.96551724137931</v>
      </c>
      <c r="R464" s="64">
        <v>49.413793103448278</v>
      </c>
      <c r="S464" s="64">
        <v>138.66666666666666</v>
      </c>
      <c r="T464" s="64">
        <v>130.46666666666667</v>
      </c>
      <c r="U464" s="64">
        <v>99</v>
      </c>
      <c r="V464" s="65">
        <v>1115.1011494252873</v>
      </c>
      <c r="W464" s="66">
        <v>354</v>
      </c>
      <c r="X464" s="67">
        <v>0.98333333333333328</v>
      </c>
      <c r="Y464" s="68"/>
      <c r="Z464" s="68"/>
      <c r="AA464" s="68"/>
      <c r="AB464" s="68"/>
      <c r="AC464" s="68"/>
      <c r="AD464" s="68"/>
      <c r="AE464" s="68"/>
      <c r="AF464" s="68"/>
      <c r="AG464" s="68"/>
      <c r="AH464" s="68"/>
      <c r="AI464" s="68"/>
      <c r="AJ464" s="68"/>
      <c r="AK464" s="68"/>
      <c r="AL464" s="68"/>
      <c r="AM464" s="68"/>
      <c r="AN464" s="68"/>
      <c r="AO464" s="68"/>
      <c r="AP464" s="68"/>
      <c r="AQ464" s="68"/>
      <c r="AR464" s="68"/>
    </row>
    <row r="465" spans="1:44" s="69" customFormat="1" ht="15" customHeight="1" x14ac:dyDescent="0.2">
      <c r="A465" s="59">
        <v>21060100</v>
      </c>
      <c r="B465" s="60" t="s">
        <v>25</v>
      </c>
      <c r="C465" s="60" t="s">
        <v>771</v>
      </c>
      <c r="D465" s="60" t="s">
        <v>770</v>
      </c>
      <c r="E465" s="60" t="s">
        <v>745</v>
      </c>
      <c r="F465" s="60">
        <v>4</v>
      </c>
      <c r="G465" s="60">
        <v>1460</v>
      </c>
      <c r="H465" s="61">
        <v>-75.503583329999998</v>
      </c>
      <c r="I465" s="62">
        <v>2.3171666699999998</v>
      </c>
      <c r="J465" s="63">
        <v>102.25</v>
      </c>
      <c r="K465" s="64">
        <v>131.83928571428572</v>
      </c>
      <c r="L465" s="64">
        <v>164.60714285714286</v>
      </c>
      <c r="M465" s="64">
        <v>179.92307692307693</v>
      </c>
      <c r="N465" s="64">
        <v>171.2962962962963</v>
      </c>
      <c r="O465" s="64">
        <v>118.0925925925926</v>
      </c>
      <c r="P465" s="64">
        <v>114.11111111111111</v>
      </c>
      <c r="Q465" s="64">
        <v>74.148148148148152</v>
      </c>
      <c r="R465" s="64">
        <v>93.538461538461533</v>
      </c>
      <c r="S465" s="64">
        <v>161.58928571428572</v>
      </c>
      <c r="T465" s="64">
        <v>158.75862068965517</v>
      </c>
      <c r="U465" s="64">
        <v>114.10344827586206</v>
      </c>
      <c r="V465" s="65">
        <v>1584.257469860918</v>
      </c>
      <c r="W465" s="66">
        <v>330</v>
      </c>
      <c r="X465" s="67">
        <v>0.91666666666666663</v>
      </c>
      <c r="Y465" s="68"/>
      <c r="Z465" s="68"/>
      <c r="AA465" s="68"/>
      <c r="AB465" s="68"/>
      <c r="AC465" s="68"/>
      <c r="AD465" s="68"/>
      <c r="AE465" s="68"/>
      <c r="AF465" s="68"/>
      <c r="AG465" s="68"/>
      <c r="AH465" s="68"/>
      <c r="AI465" s="68"/>
      <c r="AJ465" s="68"/>
      <c r="AK465" s="68"/>
      <c r="AL465" s="68"/>
      <c r="AM465" s="68"/>
      <c r="AN465" s="68"/>
      <c r="AO465" s="68"/>
      <c r="AP465" s="68"/>
      <c r="AQ465" s="68"/>
      <c r="AR465" s="68"/>
    </row>
    <row r="466" spans="1:44" s="69" customFormat="1" ht="15" customHeight="1" x14ac:dyDescent="0.2">
      <c r="A466" s="59">
        <v>21060110</v>
      </c>
      <c r="B466" s="60" t="s">
        <v>25</v>
      </c>
      <c r="C466" s="60" t="s">
        <v>772</v>
      </c>
      <c r="D466" s="60" t="s">
        <v>770</v>
      </c>
      <c r="E466" s="60" t="s">
        <v>745</v>
      </c>
      <c r="F466" s="60">
        <v>4</v>
      </c>
      <c r="G466" s="60">
        <v>721</v>
      </c>
      <c r="H466" s="61">
        <v>-75.624666669999996</v>
      </c>
      <c r="I466" s="62">
        <v>2.3214999999999999</v>
      </c>
      <c r="J466" s="63">
        <v>80.900000000000006</v>
      </c>
      <c r="K466" s="64">
        <v>92.357142857142861</v>
      </c>
      <c r="L466" s="64">
        <v>123.8</v>
      </c>
      <c r="M466" s="64">
        <v>110</v>
      </c>
      <c r="N466" s="64">
        <v>102.93103448275862</v>
      </c>
      <c r="O466" s="64">
        <v>52.9</v>
      </c>
      <c r="P466" s="64">
        <v>41.56666666666667</v>
      </c>
      <c r="Q466" s="64">
        <v>24.266666666666666</v>
      </c>
      <c r="R466" s="64">
        <v>48.766666666666666</v>
      </c>
      <c r="S466" s="64">
        <v>131</v>
      </c>
      <c r="T466" s="64">
        <v>135.41379310344828</v>
      </c>
      <c r="U466" s="64">
        <v>102.1</v>
      </c>
      <c r="V466" s="65">
        <v>1046.0019704433498</v>
      </c>
      <c r="W466" s="66">
        <v>356</v>
      </c>
      <c r="X466" s="67">
        <v>0.98888888888888893</v>
      </c>
      <c r="Y466" s="68"/>
      <c r="Z466" s="68"/>
      <c r="AA466" s="68"/>
      <c r="AB466" s="68"/>
      <c r="AC466" s="68"/>
      <c r="AD466" s="68"/>
      <c r="AE466" s="68"/>
      <c r="AF466" s="68"/>
      <c r="AG466" s="68"/>
      <c r="AH466" s="68"/>
      <c r="AI466" s="68"/>
      <c r="AJ466" s="68"/>
      <c r="AK466" s="68"/>
      <c r="AL466" s="68"/>
      <c r="AM466" s="68"/>
      <c r="AN466" s="68"/>
      <c r="AO466" s="68"/>
      <c r="AP466" s="68"/>
      <c r="AQ466" s="68"/>
      <c r="AR466" s="68"/>
    </row>
    <row r="467" spans="1:44" s="69" customFormat="1" ht="15" customHeight="1" x14ac:dyDescent="0.2">
      <c r="A467" s="59">
        <v>21060090</v>
      </c>
      <c r="B467" s="60" t="s">
        <v>25</v>
      </c>
      <c r="C467" s="60" t="s">
        <v>773</v>
      </c>
      <c r="D467" s="60" t="s">
        <v>774</v>
      </c>
      <c r="E467" s="60" t="s">
        <v>745</v>
      </c>
      <c r="F467" s="60">
        <v>4</v>
      </c>
      <c r="G467" s="60">
        <v>636</v>
      </c>
      <c r="H467" s="61">
        <v>-75.435527780000001</v>
      </c>
      <c r="I467" s="62">
        <v>2.5748055599999997</v>
      </c>
      <c r="J467" s="63">
        <v>109.01379310344826</v>
      </c>
      <c r="K467" s="64">
        <v>116.92</v>
      </c>
      <c r="L467" s="64">
        <v>168.0655172413793</v>
      </c>
      <c r="M467" s="64">
        <v>131.76666666666668</v>
      </c>
      <c r="N467" s="64">
        <v>115.35</v>
      </c>
      <c r="O467" s="64">
        <v>35.81666666666667</v>
      </c>
      <c r="P467" s="64">
        <v>33.551724137931032</v>
      </c>
      <c r="Q467" s="64">
        <v>21.310344827586206</v>
      </c>
      <c r="R467" s="64">
        <v>57.43333333333333</v>
      </c>
      <c r="S467" s="64">
        <v>174.1357142857143</v>
      </c>
      <c r="T467" s="64">
        <v>197.13333333333333</v>
      </c>
      <c r="U467" s="64">
        <v>161.04482758620691</v>
      </c>
      <c r="V467" s="65">
        <v>1321.5419211822659</v>
      </c>
      <c r="W467" s="66">
        <v>353</v>
      </c>
      <c r="X467" s="67">
        <v>0.98055555555555551</v>
      </c>
      <c r="Y467" s="68"/>
      <c r="Z467" s="68"/>
      <c r="AA467" s="68"/>
      <c r="AB467" s="68"/>
      <c r="AC467" s="68"/>
      <c r="AD467" s="68"/>
      <c r="AE467" s="68"/>
      <c r="AF467" s="68"/>
      <c r="AG467" s="68"/>
      <c r="AH467" s="68"/>
      <c r="AI467" s="68"/>
      <c r="AJ467" s="68"/>
      <c r="AK467" s="68"/>
      <c r="AL467" s="68"/>
      <c r="AM467" s="68"/>
      <c r="AN467" s="68"/>
      <c r="AO467" s="68"/>
      <c r="AP467" s="68"/>
      <c r="AQ467" s="68"/>
      <c r="AR467" s="68"/>
    </row>
    <row r="468" spans="1:44" s="69" customFormat="1" ht="15" customHeight="1" x14ac:dyDescent="0.2">
      <c r="A468" s="59">
        <v>21010170</v>
      </c>
      <c r="B468" s="60" t="s">
        <v>25</v>
      </c>
      <c r="C468" s="60" t="s">
        <v>776</v>
      </c>
      <c r="D468" s="60" t="s">
        <v>777</v>
      </c>
      <c r="E468" s="60" t="s">
        <v>745</v>
      </c>
      <c r="F468" s="60">
        <v>4</v>
      </c>
      <c r="G468" s="60">
        <v>1700</v>
      </c>
      <c r="H468" s="61">
        <v>-76.172499999999999</v>
      </c>
      <c r="I468" s="62">
        <v>1.90138889</v>
      </c>
      <c r="J468" s="63">
        <v>100.42857142857143</v>
      </c>
      <c r="K468" s="64">
        <v>118.86206896551724</v>
      </c>
      <c r="L468" s="64">
        <v>139.22222222222223</v>
      </c>
      <c r="M468" s="64">
        <v>165.21428571428572</v>
      </c>
      <c r="N468" s="64">
        <v>159.9655172413793</v>
      </c>
      <c r="O468" s="64">
        <v>158.37931034482759</v>
      </c>
      <c r="P468" s="64">
        <v>164.31034482758622</v>
      </c>
      <c r="Q468" s="64">
        <v>134.34615384615384</v>
      </c>
      <c r="R468" s="64">
        <v>119.5</v>
      </c>
      <c r="S468" s="64">
        <v>143.86666666666667</v>
      </c>
      <c r="T468" s="64">
        <v>148.65517241379311</v>
      </c>
      <c r="U468" s="64">
        <v>117.8</v>
      </c>
      <c r="V468" s="65">
        <v>1670.5503136710033</v>
      </c>
      <c r="W468" s="66">
        <v>344</v>
      </c>
      <c r="X468" s="67">
        <v>0.9555555555555556</v>
      </c>
      <c r="Y468" s="68"/>
      <c r="Z468" s="68"/>
      <c r="AA468" s="68"/>
      <c r="AB468" s="68"/>
      <c r="AC468" s="68"/>
      <c r="AD468" s="68"/>
      <c r="AE468" s="68"/>
      <c r="AF468" s="68"/>
      <c r="AG468" s="68"/>
      <c r="AH468" s="68"/>
      <c r="AI468" s="68"/>
      <c r="AJ468" s="68"/>
      <c r="AK468" s="68"/>
      <c r="AL468" s="68"/>
      <c r="AM468" s="68"/>
      <c r="AN468" s="68"/>
      <c r="AO468" s="68"/>
      <c r="AP468" s="68"/>
      <c r="AQ468" s="68"/>
      <c r="AR468" s="68"/>
    </row>
    <row r="469" spans="1:44" s="69" customFormat="1" ht="15" customHeight="1" x14ac:dyDescent="0.2">
      <c r="A469" s="59">
        <v>21010250</v>
      </c>
      <c r="B469" s="60" t="s">
        <v>25</v>
      </c>
      <c r="C469" s="60" t="s">
        <v>778</v>
      </c>
      <c r="D469" s="60" t="s">
        <v>777</v>
      </c>
      <c r="E469" s="60" t="s">
        <v>745</v>
      </c>
      <c r="F469" s="60">
        <v>4</v>
      </c>
      <c r="G469" s="60">
        <v>20</v>
      </c>
      <c r="H469" s="61">
        <v>-76.25</v>
      </c>
      <c r="I469" s="62">
        <v>1.98</v>
      </c>
      <c r="J469" s="63">
        <v>106.26551724137931</v>
      </c>
      <c r="K469" s="64">
        <v>133.6793103448276</v>
      </c>
      <c r="L469" s="64">
        <v>132.84137931034482</v>
      </c>
      <c r="M469" s="64">
        <v>144.51034482758618</v>
      </c>
      <c r="N469" s="64">
        <v>161.94642857142858</v>
      </c>
      <c r="O469" s="64">
        <v>164.07666666666668</v>
      </c>
      <c r="P469" s="64">
        <v>157.83103448275864</v>
      </c>
      <c r="Q469" s="64">
        <v>110.16296296296296</v>
      </c>
      <c r="R469" s="64">
        <v>90.360714285714295</v>
      </c>
      <c r="S469" s="64">
        <v>123.00400000000003</v>
      </c>
      <c r="T469" s="64">
        <v>171.49615384615387</v>
      </c>
      <c r="U469" s="64">
        <v>125.82857142857142</v>
      </c>
      <c r="V469" s="65">
        <v>1622.0030839683943</v>
      </c>
      <c r="W469" s="66">
        <v>337</v>
      </c>
      <c r="X469" s="67">
        <v>0.93611111111111112</v>
      </c>
      <c r="Y469" s="68"/>
      <c r="Z469" s="68"/>
      <c r="AA469" s="68"/>
      <c r="AB469" s="68"/>
      <c r="AC469" s="68"/>
      <c r="AD469" s="68"/>
      <c r="AE469" s="68"/>
      <c r="AF469" s="68"/>
      <c r="AG469" s="68"/>
      <c r="AH469" s="68"/>
      <c r="AI469" s="68"/>
      <c r="AJ469" s="68"/>
      <c r="AK469" s="68"/>
      <c r="AL469" s="68"/>
      <c r="AM469" s="68"/>
      <c r="AN469" s="68"/>
      <c r="AO469" s="68"/>
      <c r="AP469" s="68"/>
      <c r="AQ469" s="68"/>
      <c r="AR469" s="68"/>
    </row>
    <row r="470" spans="1:44" s="69" customFormat="1" ht="15" customHeight="1" x14ac:dyDescent="0.2">
      <c r="A470" s="59">
        <v>21010060</v>
      </c>
      <c r="B470" s="60" t="s">
        <v>25</v>
      </c>
      <c r="C470" s="60" t="s">
        <v>779</v>
      </c>
      <c r="D470" s="60" t="s">
        <v>777</v>
      </c>
      <c r="E470" s="60" t="s">
        <v>745</v>
      </c>
      <c r="F470" s="60">
        <v>4</v>
      </c>
      <c r="G470" s="60">
        <v>1763</v>
      </c>
      <c r="H470" s="61">
        <v>-76.172138889999999</v>
      </c>
      <c r="I470" s="62">
        <v>2.0208333299999999</v>
      </c>
      <c r="J470" s="63">
        <v>118.62666666666668</v>
      </c>
      <c r="K470" s="64">
        <v>141.22413793103448</v>
      </c>
      <c r="L470" s="64">
        <v>148.96428571428572</v>
      </c>
      <c r="M470" s="64">
        <v>191.85714285714286</v>
      </c>
      <c r="N470" s="64">
        <v>185.9</v>
      </c>
      <c r="O470" s="64">
        <v>181.13333333333333</v>
      </c>
      <c r="P470" s="64">
        <v>176.34482758620689</v>
      </c>
      <c r="Q470" s="64">
        <v>129.73333333333332</v>
      </c>
      <c r="R470" s="64">
        <v>106.24333333333334</v>
      </c>
      <c r="S470" s="64">
        <v>159.72413793103448</v>
      </c>
      <c r="T470" s="64">
        <v>183.43333333333334</v>
      </c>
      <c r="U470" s="64">
        <v>131.6</v>
      </c>
      <c r="V470" s="65">
        <v>1854.7845320197043</v>
      </c>
      <c r="W470" s="66">
        <v>353</v>
      </c>
      <c r="X470" s="67">
        <v>0.98055555555555551</v>
      </c>
      <c r="Y470" s="68"/>
      <c r="Z470" s="68"/>
      <c r="AA470" s="68"/>
      <c r="AB470" s="68"/>
      <c r="AC470" s="68"/>
      <c r="AD470" s="68"/>
      <c r="AE470" s="68"/>
      <c r="AF470" s="68"/>
      <c r="AG470" s="68"/>
      <c r="AH470" s="68"/>
      <c r="AI470" s="68"/>
      <c r="AJ470" s="68"/>
      <c r="AK470" s="68"/>
      <c r="AL470" s="68"/>
      <c r="AM470" s="68"/>
      <c r="AN470" s="68"/>
      <c r="AO470" s="68"/>
      <c r="AP470" s="68"/>
      <c r="AQ470" s="68"/>
      <c r="AR470" s="68"/>
    </row>
    <row r="471" spans="1:44" s="69" customFormat="1" ht="15" customHeight="1" x14ac:dyDescent="0.2">
      <c r="A471" s="59">
        <v>21050060</v>
      </c>
      <c r="B471" s="60" t="s">
        <v>25</v>
      </c>
      <c r="C471" s="60" t="s">
        <v>780</v>
      </c>
      <c r="D471" s="60" t="s">
        <v>780</v>
      </c>
      <c r="E471" s="60" t="s">
        <v>745</v>
      </c>
      <c r="F471" s="60">
        <v>4</v>
      </c>
      <c r="G471" s="60">
        <v>1500</v>
      </c>
      <c r="H471" s="61">
        <v>-75.972277779999999</v>
      </c>
      <c r="I471" s="62">
        <v>2.1990555599999997</v>
      </c>
      <c r="J471" s="70">
        <v>85.75333333333333</v>
      </c>
      <c r="K471" s="71">
        <v>108.36666666666666</v>
      </c>
      <c r="L471" s="71">
        <v>142.73103448275862</v>
      </c>
      <c r="M471" s="71">
        <v>171.58620689655172</v>
      </c>
      <c r="N471" s="71">
        <v>157.93333333333334</v>
      </c>
      <c r="O471" s="71">
        <v>91.983333333333334</v>
      </c>
      <c r="P471" s="71">
        <v>94.179310344827584</v>
      </c>
      <c r="Q471" s="71">
        <v>57.379310344827587</v>
      </c>
      <c r="R471" s="71">
        <v>69.620689655172413</v>
      </c>
      <c r="S471" s="71">
        <v>154.10344827586206</v>
      </c>
      <c r="T471" s="71">
        <v>153.79310344827587</v>
      </c>
      <c r="U471" s="71">
        <v>121.76666666666667</v>
      </c>
      <c r="V471" s="65">
        <v>1409.1964367816092</v>
      </c>
      <c r="W471" s="66">
        <v>353</v>
      </c>
      <c r="X471" s="67">
        <v>0.98055555555555551</v>
      </c>
      <c r="Y471" s="68"/>
      <c r="Z471" s="68"/>
      <c r="AA471" s="68"/>
      <c r="AB471" s="68"/>
      <c r="AC471" s="68"/>
      <c r="AD471" s="68"/>
      <c r="AE471" s="68"/>
      <c r="AF471" s="68"/>
      <c r="AG471" s="68"/>
      <c r="AH471" s="68"/>
      <c r="AI471" s="68"/>
      <c r="AJ471" s="68"/>
      <c r="AK471" s="68"/>
      <c r="AL471" s="68"/>
      <c r="AM471" s="68"/>
      <c r="AN471" s="68"/>
      <c r="AO471" s="68"/>
      <c r="AP471" s="68"/>
      <c r="AQ471" s="68"/>
      <c r="AR471" s="68"/>
    </row>
    <row r="472" spans="1:44" s="69" customFormat="1" ht="15" customHeight="1" x14ac:dyDescent="0.2">
      <c r="A472" s="59">
        <v>21050190</v>
      </c>
      <c r="B472" s="60" t="s">
        <v>25</v>
      </c>
      <c r="C472" s="60" t="s">
        <v>783</v>
      </c>
      <c r="D472" s="60" t="s">
        <v>782</v>
      </c>
      <c r="E472" s="60" t="s">
        <v>745</v>
      </c>
      <c r="F472" s="60">
        <v>4</v>
      </c>
      <c r="G472" s="60">
        <v>2220</v>
      </c>
      <c r="H472" s="61">
        <v>-76.117361110000004</v>
      </c>
      <c r="I472" s="62">
        <v>2.2180555599999998</v>
      </c>
      <c r="J472" s="63">
        <v>106.17333333333333</v>
      </c>
      <c r="K472" s="64">
        <v>144.03571428571428</v>
      </c>
      <c r="L472" s="64">
        <v>181.25</v>
      </c>
      <c r="M472" s="64">
        <v>203.9</v>
      </c>
      <c r="N472" s="64">
        <v>216.83333333333334</v>
      </c>
      <c r="O472" s="64">
        <v>185.48275862068965</v>
      </c>
      <c r="P472" s="64">
        <v>156.96666666666667</v>
      </c>
      <c r="Q472" s="64">
        <v>119.62068965517241</v>
      </c>
      <c r="R472" s="64">
        <v>116.48275862068965</v>
      </c>
      <c r="S472" s="64">
        <v>198.13333333333333</v>
      </c>
      <c r="T472" s="64">
        <v>174.7</v>
      </c>
      <c r="U472" s="64">
        <v>132.00333333333333</v>
      </c>
      <c r="V472" s="65">
        <v>1935.5819211822659</v>
      </c>
      <c r="W472" s="66">
        <v>353</v>
      </c>
      <c r="X472" s="67">
        <v>0.98055555555555551</v>
      </c>
      <c r="Y472" s="68"/>
      <c r="Z472" s="68"/>
      <c r="AA472" s="68"/>
      <c r="AB472" s="68"/>
      <c r="AC472" s="68"/>
      <c r="AD472" s="68"/>
      <c r="AE472" s="68"/>
      <c r="AF472" s="68"/>
      <c r="AG472" s="68"/>
      <c r="AH472" s="68"/>
      <c r="AI472" s="68"/>
      <c r="AJ472" s="68"/>
      <c r="AK472" s="68"/>
      <c r="AL472" s="68"/>
      <c r="AM472" s="68"/>
      <c r="AN472" s="68"/>
      <c r="AO472" s="68"/>
      <c r="AP472" s="68"/>
      <c r="AQ472" s="68"/>
      <c r="AR472" s="68"/>
    </row>
    <row r="473" spans="1:44" s="69" customFormat="1" ht="15" customHeight="1" x14ac:dyDescent="0.2">
      <c r="A473" s="59">
        <v>21050160</v>
      </c>
      <c r="B473" s="60" t="s">
        <v>25</v>
      </c>
      <c r="C473" s="60" t="s">
        <v>151</v>
      </c>
      <c r="D473" s="60" t="s">
        <v>782</v>
      </c>
      <c r="E473" s="60" t="s">
        <v>745</v>
      </c>
      <c r="F473" s="60">
        <v>4</v>
      </c>
      <c r="G473" s="60">
        <v>1745</v>
      </c>
      <c r="H473" s="61">
        <v>-76.010138889999993</v>
      </c>
      <c r="I473" s="62">
        <v>2.31705556</v>
      </c>
      <c r="J473" s="63">
        <v>106.4366666666667</v>
      </c>
      <c r="K473" s="64">
        <v>126.7103448275862</v>
      </c>
      <c r="L473" s="64">
        <v>132.87037037037038</v>
      </c>
      <c r="M473" s="64">
        <v>170.61785714285716</v>
      </c>
      <c r="N473" s="64">
        <v>144.28965517241377</v>
      </c>
      <c r="O473" s="64">
        <v>118.44333333333334</v>
      </c>
      <c r="P473" s="64">
        <v>103.99310344827587</v>
      </c>
      <c r="Q473" s="64">
        <v>75.872413793103476</v>
      </c>
      <c r="R473" s="64">
        <v>85.796666666666653</v>
      </c>
      <c r="S473" s="64">
        <v>155.3172413793103</v>
      </c>
      <c r="T473" s="64">
        <v>158.83333333333334</v>
      </c>
      <c r="U473" s="64">
        <v>134.67777777777778</v>
      </c>
      <c r="V473" s="65">
        <v>1513.858763911695</v>
      </c>
      <c r="W473" s="66">
        <v>344</v>
      </c>
      <c r="X473" s="67">
        <v>0.9555555555555556</v>
      </c>
      <c r="Y473" s="68"/>
      <c r="Z473" s="68"/>
      <c r="AA473" s="68"/>
      <c r="AB473" s="68"/>
      <c r="AC473" s="68"/>
      <c r="AD473" s="68"/>
      <c r="AE473" s="68"/>
      <c r="AF473" s="68"/>
      <c r="AG473" s="68"/>
      <c r="AH473" s="68"/>
      <c r="AI473" s="68"/>
      <c r="AJ473" s="68"/>
      <c r="AK473" s="68"/>
      <c r="AL473" s="68"/>
      <c r="AM473" s="68"/>
      <c r="AN473" s="68"/>
      <c r="AO473" s="68"/>
      <c r="AP473" s="68"/>
      <c r="AQ473" s="68"/>
      <c r="AR473" s="68"/>
    </row>
    <row r="474" spans="1:44" s="69" customFormat="1" ht="15" customHeight="1" x14ac:dyDescent="0.2">
      <c r="A474" s="59">
        <v>21050090</v>
      </c>
      <c r="B474" s="60" t="s">
        <v>25</v>
      </c>
      <c r="C474" s="60" t="s">
        <v>784</v>
      </c>
      <c r="D474" s="60" t="s">
        <v>785</v>
      </c>
      <c r="E474" s="60" t="s">
        <v>745</v>
      </c>
      <c r="F474" s="60">
        <v>4</v>
      </c>
      <c r="G474" s="60">
        <v>1545</v>
      </c>
      <c r="H474" s="61">
        <v>-75.8065</v>
      </c>
      <c r="I474" s="62">
        <v>2.55144444</v>
      </c>
      <c r="J474" s="63">
        <v>173.50000000000003</v>
      </c>
      <c r="K474" s="64">
        <v>198.23793103448276</v>
      </c>
      <c r="L474" s="64">
        <v>203.39310344827589</v>
      </c>
      <c r="M474" s="64">
        <v>208.65</v>
      </c>
      <c r="N474" s="64">
        <v>183.07000000000005</v>
      </c>
      <c r="O474" s="64">
        <v>109.6</v>
      </c>
      <c r="P474" s="64">
        <v>88.446428571428569</v>
      </c>
      <c r="Q474" s="64">
        <v>67.493333333333325</v>
      </c>
      <c r="R474" s="64">
        <v>94.85</v>
      </c>
      <c r="S474" s="64">
        <v>200.69655172413789</v>
      </c>
      <c r="T474" s="64">
        <v>242.28999999999996</v>
      </c>
      <c r="U474" s="64">
        <v>220.3</v>
      </c>
      <c r="V474" s="65">
        <v>1990.5273481116583</v>
      </c>
      <c r="W474" s="66">
        <v>354</v>
      </c>
      <c r="X474" s="67">
        <v>0.98333333333333328</v>
      </c>
      <c r="Y474" s="68"/>
      <c r="Z474" s="68"/>
      <c r="AA474" s="68"/>
      <c r="AB474" s="68"/>
      <c r="AC474" s="68"/>
      <c r="AD474" s="68"/>
      <c r="AE474" s="68"/>
      <c r="AF474" s="68"/>
      <c r="AG474" s="68"/>
      <c r="AH474" s="68"/>
      <c r="AI474" s="68"/>
      <c r="AJ474" s="68"/>
      <c r="AK474" s="68"/>
      <c r="AL474" s="68"/>
      <c r="AM474" s="68"/>
      <c r="AN474" s="68"/>
      <c r="AO474" s="68"/>
      <c r="AP474" s="68"/>
      <c r="AQ474" s="68"/>
      <c r="AR474" s="68"/>
    </row>
    <row r="475" spans="1:44" s="69" customFormat="1" ht="15" customHeight="1" x14ac:dyDescent="0.2">
      <c r="A475" s="59">
        <v>21050170</v>
      </c>
      <c r="B475" s="60" t="s">
        <v>25</v>
      </c>
      <c r="C475" s="60" t="s">
        <v>189</v>
      </c>
      <c r="D475" s="60" t="s">
        <v>785</v>
      </c>
      <c r="E475" s="60" t="s">
        <v>745</v>
      </c>
      <c r="F475" s="60">
        <v>4</v>
      </c>
      <c r="G475" s="60">
        <v>1950</v>
      </c>
      <c r="H475" s="61">
        <v>-75.758944439999993</v>
      </c>
      <c r="I475" s="62">
        <v>2.6523888899999997</v>
      </c>
      <c r="J475" s="63">
        <v>118.86666666666666</v>
      </c>
      <c r="K475" s="64">
        <v>128.68965517241378</v>
      </c>
      <c r="L475" s="64">
        <v>164</v>
      </c>
      <c r="M475" s="64">
        <v>206.6448275862069</v>
      </c>
      <c r="N475" s="64">
        <v>181.8</v>
      </c>
      <c r="O475" s="64">
        <v>119.62068965517241</v>
      </c>
      <c r="P475" s="64">
        <v>131.86206896551724</v>
      </c>
      <c r="Q475" s="64">
        <v>98.965517241379317</v>
      </c>
      <c r="R475" s="64">
        <v>121.35714285714286</v>
      </c>
      <c r="S475" s="64">
        <v>201.79310344827587</v>
      </c>
      <c r="T475" s="64">
        <v>209.51724137931035</v>
      </c>
      <c r="U475" s="64">
        <v>154.96296296296296</v>
      </c>
      <c r="V475" s="65">
        <v>1838.0798759350487</v>
      </c>
      <c r="W475" s="66">
        <v>348</v>
      </c>
      <c r="X475" s="67">
        <v>0.96666666666666667</v>
      </c>
      <c r="Y475" s="68"/>
      <c r="Z475" s="68"/>
      <c r="AA475" s="68"/>
      <c r="AB475" s="68"/>
      <c r="AC475" s="68"/>
      <c r="AD475" s="68"/>
      <c r="AE475" s="68"/>
      <c r="AF475" s="68"/>
      <c r="AG475" s="68"/>
      <c r="AH475" s="68"/>
      <c r="AI475" s="68"/>
      <c r="AJ475" s="68"/>
      <c r="AK475" s="68"/>
      <c r="AL475" s="68"/>
      <c r="AM475" s="68"/>
      <c r="AN475" s="68"/>
      <c r="AO475" s="68"/>
      <c r="AP475" s="68"/>
      <c r="AQ475" s="68"/>
      <c r="AR475" s="68"/>
    </row>
    <row r="476" spans="1:44" s="69" customFormat="1" ht="15" customHeight="1" x14ac:dyDescent="0.2">
      <c r="A476" s="59">
        <v>21115020</v>
      </c>
      <c r="B476" s="60" t="s">
        <v>786</v>
      </c>
      <c r="C476" s="60" t="s">
        <v>787</v>
      </c>
      <c r="D476" s="60" t="s">
        <v>788</v>
      </c>
      <c r="E476" s="60" t="s">
        <v>745</v>
      </c>
      <c r="F476" s="60">
        <v>4</v>
      </c>
      <c r="G476" s="60">
        <v>439</v>
      </c>
      <c r="H476" s="61">
        <v>-75.293055560000013</v>
      </c>
      <c r="I476" s="62">
        <v>2.94875</v>
      </c>
      <c r="J476" s="63">
        <v>101.35172413793101</v>
      </c>
      <c r="K476" s="64">
        <v>123.60000000000001</v>
      </c>
      <c r="L476" s="64">
        <v>163.13333333333333</v>
      </c>
      <c r="M476" s="64">
        <v>148.21333333333331</v>
      </c>
      <c r="N476" s="64">
        <v>94.856666666666669</v>
      </c>
      <c r="O476" s="64">
        <v>34.803333333333335</v>
      </c>
      <c r="P476" s="64">
        <v>31.253333333333334</v>
      </c>
      <c r="Q476" s="64">
        <v>19.933333333333334</v>
      </c>
      <c r="R476" s="64">
        <v>59.853333333333339</v>
      </c>
      <c r="S476" s="64">
        <v>204.20999999999995</v>
      </c>
      <c r="T476" s="64">
        <v>235.86999999999995</v>
      </c>
      <c r="U476" s="64">
        <v>165.93</v>
      </c>
      <c r="V476" s="65">
        <v>1383.0083908045974</v>
      </c>
      <c r="W476" s="66">
        <v>359</v>
      </c>
      <c r="X476" s="67">
        <v>0.99722222222222223</v>
      </c>
      <c r="Y476" s="68"/>
      <c r="Z476" s="68"/>
      <c r="AA476" s="68"/>
      <c r="AB476" s="68"/>
      <c r="AC476" s="68"/>
      <c r="AD476" s="68"/>
      <c r="AE476" s="68"/>
      <c r="AF476" s="68"/>
      <c r="AG476" s="68"/>
      <c r="AH476" s="68"/>
      <c r="AI476" s="68"/>
      <c r="AJ476" s="68"/>
      <c r="AK476" s="68"/>
      <c r="AL476" s="68"/>
      <c r="AM476" s="68"/>
      <c r="AN476" s="68"/>
      <c r="AO476" s="68"/>
      <c r="AP476" s="68"/>
      <c r="AQ476" s="68"/>
      <c r="AR476" s="68"/>
    </row>
    <row r="477" spans="1:44" s="69" customFormat="1" ht="15" customHeight="1" x14ac:dyDescent="0.2">
      <c r="A477" s="59">
        <v>21130080</v>
      </c>
      <c r="B477" s="60" t="s">
        <v>25</v>
      </c>
      <c r="C477" s="60" t="s">
        <v>790</v>
      </c>
      <c r="D477" s="60" t="s">
        <v>788</v>
      </c>
      <c r="E477" s="60" t="s">
        <v>745</v>
      </c>
      <c r="F477" s="60">
        <v>4</v>
      </c>
      <c r="G477" s="60">
        <v>800</v>
      </c>
      <c r="H477" s="61">
        <v>-75.492249999999999</v>
      </c>
      <c r="I477" s="62">
        <v>3.12083333</v>
      </c>
      <c r="J477" s="63">
        <v>174.21428571428572</v>
      </c>
      <c r="K477" s="64">
        <v>209.72413793103448</v>
      </c>
      <c r="L477" s="64">
        <v>249.89285714285714</v>
      </c>
      <c r="M477" s="64">
        <v>274.64285714285717</v>
      </c>
      <c r="N477" s="64">
        <v>187.16666666666666</v>
      </c>
      <c r="O477" s="64">
        <v>80.357142857142861</v>
      </c>
      <c r="P477" s="64">
        <v>47</v>
      </c>
      <c r="Q477" s="64">
        <v>48.482758620689658</v>
      </c>
      <c r="R477" s="64">
        <v>117.90689655172415</v>
      </c>
      <c r="S477" s="64">
        <v>298.89655172413791</v>
      </c>
      <c r="T477" s="64">
        <v>311.89655172413791</v>
      </c>
      <c r="U477" s="64">
        <v>225.93103448275863</v>
      </c>
      <c r="V477" s="65">
        <v>2226.1117405582927</v>
      </c>
      <c r="W477" s="66">
        <v>345</v>
      </c>
      <c r="X477" s="67">
        <v>0.95833333333333337</v>
      </c>
      <c r="Y477" s="68"/>
      <c r="Z477" s="68"/>
      <c r="AA477" s="68"/>
      <c r="AB477" s="68"/>
      <c r="AC477" s="68"/>
      <c r="AD477" s="68"/>
      <c r="AE477" s="68"/>
      <c r="AF477" s="68"/>
      <c r="AG477" s="68"/>
      <c r="AH477" s="68"/>
      <c r="AI477" s="68"/>
      <c r="AJ477" s="68"/>
      <c r="AK477" s="68"/>
      <c r="AL477" s="68"/>
      <c r="AM477" s="68"/>
      <c r="AN477" s="68"/>
      <c r="AO477" s="68"/>
      <c r="AP477" s="68"/>
      <c r="AQ477" s="68"/>
      <c r="AR477" s="68"/>
    </row>
    <row r="478" spans="1:44" s="69" customFormat="1" ht="15" customHeight="1" x14ac:dyDescent="0.2">
      <c r="A478" s="59">
        <v>21040030</v>
      </c>
      <c r="B478" s="60" t="s">
        <v>25</v>
      </c>
      <c r="C478" s="60" t="s">
        <v>792</v>
      </c>
      <c r="D478" s="60" t="s">
        <v>792</v>
      </c>
      <c r="E478" s="60" t="s">
        <v>745</v>
      </c>
      <c r="F478" s="60">
        <v>4</v>
      </c>
      <c r="G478" s="60">
        <v>1614</v>
      </c>
      <c r="H478" s="61">
        <v>-76.10030556000001</v>
      </c>
      <c r="I478" s="62">
        <v>2.0309444399999999</v>
      </c>
      <c r="J478" s="63">
        <v>106.33333333333333</v>
      </c>
      <c r="K478" s="64">
        <v>109.73333333333333</v>
      </c>
      <c r="L478" s="64">
        <v>147.96666666666667</v>
      </c>
      <c r="M478" s="64">
        <v>168.43333333333334</v>
      </c>
      <c r="N478" s="64">
        <v>153.10344827586206</v>
      </c>
      <c r="O478" s="64">
        <v>140.5</v>
      </c>
      <c r="P478" s="64">
        <v>122.76666666666667</v>
      </c>
      <c r="Q478" s="64">
        <v>100.34482758620689</v>
      </c>
      <c r="R478" s="64">
        <v>92.766666666666666</v>
      </c>
      <c r="S478" s="64">
        <v>141.45517241379309</v>
      </c>
      <c r="T478" s="64">
        <v>147.32142857142858</v>
      </c>
      <c r="U478" s="64">
        <v>115.46666666666667</v>
      </c>
      <c r="V478" s="65">
        <v>1546.1915435139574</v>
      </c>
      <c r="W478" s="66">
        <v>355</v>
      </c>
      <c r="X478" s="67">
        <v>0.98611111111111116</v>
      </c>
      <c r="Y478" s="68"/>
      <c r="Z478" s="68"/>
      <c r="AA478" s="68"/>
      <c r="AB478" s="68"/>
      <c r="AC478" s="68"/>
      <c r="AD478" s="68"/>
      <c r="AE478" s="68"/>
      <c r="AF478" s="68"/>
      <c r="AG478" s="68"/>
      <c r="AH478" s="68"/>
      <c r="AI478" s="68"/>
      <c r="AJ478" s="68"/>
      <c r="AK478" s="68"/>
      <c r="AL478" s="68"/>
      <c r="AM478" s="68"/>
      <c r="AN478" s="68"/>
      <c r="AO478" s="68"/>
      <c r="AP478" s="68"/>
      <c r="AQ478" s="68"/>
      <c r="AR478" s="68"/>
    </row>
    <row r="479" spans="1:44" s="69" customFormat="1" ht="15" customHeight="1" x14ac:dyDescent="0.2">
      <c r="A479" s="59">
        <v>21130060</v>
      </c>
      <c r="B479" s="60" t="s">
        <v>25</v>
      </c>
      <c r="C479" s="60" t="s">
        <v>793</v>
      </c>
      <c r="D479" s="60" t="s">
        <v>352</v>
      </c>
      <c r="E479" s="60" t="s">
        <v>745</v>
      </c>
      <c r="F479" s="60">
        <v>4</v>
      </c>
      <c r="G479" s="60">
        <v>2250</v>
      </c>
      <c r="H479" s="61">
        <v>-75.559194439999999</v>
      </c>
      <c r="I479" s="62">
        <v>3.0071388899999998</v>
      </c>
      <c r="J479" s="63">
        <v>166.51724137931035</v>
      </c>
      <c r="K479" s="64">
        <v>167.42857142857142</v>
      </c>
      <c r="L479" s="64">
        <v>190.1</v>
      </c>
      <c r="M479" s="64">
        <v>197.31724137931033</v>
      </c>
      <c r="N479" s="64">
        <v>173.89285714285714</v>
      </c>
      <c r="O479" s="64">
        <v>86.103448275862064</v>
      </c>
      <c r="P479" s="64">
        <v>68.517241379310349</v>
      </c>
      <c r="Q479" s="64">
        <v>70.966666666666669</v>
      </c>
      <c r="R479" s="64">
        <v>106.25</v>
      </c>
      <c r="S479" s="64">
        <v>238.77777777777777</v>
      </c>
      <c r="T479" s="64">
        <v>242.04</v>
      </c>
      <c r="U479" s="64">
        <v>158.07142857142858</v>
      </c>
      <c r="V479" s="65">
        <v>1865.9824740010947</v>
      </c>
      <c r="W479" s="66">
        <v>345</v>
      </c>
      <c r="X479" s="67">
        <v>0.95833333333333337</v>
      </c>
      <c r="Y479" s="68"/>
      <c r="Z479" s="68"/>
      <c r="AA479" s="68"/>
      <c r="AB479" s="68"/>
      <c r="AC479" s="68"/>
      <c r="AD479" s="68"/>
      <c r="AE479" s="68"/>
      <c r="AF479" s="68"/>
      <c r="AG479" s="68"/>
      <c r="AH479" s="68"/>
      <c r="AI479" s="68"/>
      <c r="AJ479" s="68"/>
      <c r="AK479" s="68"/>
      <c r="AL479" s="68"/>
      <c r="AM479" s="68"/>
      <c r="AN479" s="68"/>
      <c r="AO479" s="68"/>
      <c r="AP479" s="68"/>
      <c r="AQ479" s="68"/>
      <c r="AR479" s="68"/>
    </row>
    <row r="480" spans="1:44" s="69" customFormat="1" ht="15" customHeight="1" x14ac:dyDescent="0.2">
      <c r="A480" s="59">
        <v>21090020</v>
      </c>
      <c r="B480" s="60" t="s">
        <v>25</v>
      </c>
      <c r="C480" s="60" t="s">
        <v>794</v>
      </c>
      <c r="D480" s="60" t="s">
        <v>352</v>
      </c>
      <c r="E480" s="60" t="s">
        <v>745</v>
      </c>
      <c r="F480" s="60">
        <v>4</v>
      </c>
      <c r="G480" s="60">
        <v>620</v>
      </c>
      <c r="H480" s="61">
        <v>-75.399194440000002</v>
      </c>
      <c r="I480" s="62">
        <v>2.85555556</v>
      </c>
      <c r="J480" s="63">
        <v>168.9</v>
      </c>
      <c r="K480" s="64">
        <v>168.25</v>
      </c>
      <c r="L480" s="64">
        <v>200.31724137931033</v>
      </c>
      <c r="M480" s="64">
        <v>201.1448275862069</v>
      </c>
      <c r="N480" s="64">
        <v>135.23333333333332</v>
      </c>
      <c r="O480" s="64">
        <v>37.413793103448278</v>
      </c>
      <c r="P480" s="64">
        <v>34.035714285714285</v>
      </c>
      <c r="Q480" s="64">
        <v>22.689655172413794</v>
      </c>
      <c r="R480" s="64">
        <v>66.275862068965523</v>
      </c>
      <c r="S480" s="64">
        <v>278.88666666666666</v>
      </c>
      <c r="T480" s="64">
        <v>270.98333333333335</v>
      </c>
      <c r="U480" s="64">
        <v>215.98333333333332</v>
      </c>
      <c r="V480" s="65">
        <v>1800.1137602627259</v>
      </c>
      <c r="W480" s="66">
        <v>348</v>
      </c>
      <c r="X480" s="67">
        <v>0.96666666666666667</v>
      </c>
      <c r="Y480" s="68"/>
      <c r="Z480" s="68"/>
      <c r="AA480" s="68"/>
      <c r="AB480" s="68"/>
      <c r="AC480" s="68"/>
      <c r="AD480" s="68"/>
      <c r="AE480" s="68"/>
      <c r="AF480" s="68"/>
      <c r="AG480" s="68"/>
      <c r="AH480" s="68"/>
      <c r="AI480" s="68"/>
      <c r="AJ480" s="68"/>
      <c r="AK480" s="68"/>
      <c r="AL480" s="68"/>
      <c r="AM480" s="68"/>
      <c r="AN480" s="68"/>
      <c r="AO480" s="68"/>
      <c r="AP480" s="68"/>
      <c r="AQ480" s="68"/>
      <c r="AR480" s="68"/>
    </row>
    <row r="481" spans="1:44" s="69" customFormat="1" ht="15" customHeight="1" x14ac:dyDescent="0.2">
      <c r="A481" s="59">
        <v>21120130</v>
      </c>
      <c r="B481" s="60" t="s">
        <v>25</v>
      </c>
      <c r="C481" s="60" t="s">
        <v>1470</v>
      </c>
      <c r="D481" s="60" t="s">
        <v>352</v>
      </c>
      <c r="E481" s="60" t="s">
        <v>745</v>
      </c>
      <c r="F481" s="60">
        <v>4</v>
      </c>
      <c r="G481" s="60">
        <v>560</v>
      </c>
      <c r="H481" s="61">
        <v>-75.426055560000009</v>
      </c>
      <c r="I481" s="62">
        <v>2.9118611099999998</v>
      </c>
      <c r="J481" s="63">
        <v>149.96071428571426</v>
      </c>
      <c r="K481" s="64">
        <v>153.27500000000003</v>
      </c>
      <c r="L481" s="64">
        <v>190.39615384615382</v>
      </c>
      <c r="M481" s="64">
        <v>179.89599999999999</v>
      </c>
      <c r="N481" s="64">
        <v>114.83333333333333</v>
      </c>
      <c r="O481" s="64">
        <v>42.555555555555557</v>
      </c>
      <c r="P481" s="64">
        <v>34.036000000000001</v>
      </c>
      <c r="Q481" s="64">
        <v>20.432142857142857</v>
      </c>
      <c r="R481" s="64">
        <v>65.607142857142861</v>
      </c>
      <c r="S481" s="64">
        <v>241.47142857142856</v>
      </c>
      <c r="T481" s="64">
        <v>244.61379310344827</v>
      </c>
      <c r="U481" s="64">
        <v>207.11785714285716</v>
      </c>
      <c r="V481" s="65">
        <v>1644.1951215527768</v>
      </c>
      <c r="W481" s="66">
        <v>327</v>
      </c>
      <c r="X481" s="67">
        <v>0.90833333333333333</v>
      </c>
      <c r="Y481" s="68"/>
      <c r="Z481" s="68"/>
      <c r="AA481" s="68"/>
      <c r="AB481" s="68"/>
      <c r="AC481" s="68"/>
      <c r="AD481" s="68"/>
      <c r="AE481" s="68"/>
      <c r="AF481" s="68"/>
      <c r="AG481" s="68"/>
      <c r="AH481" s="68"/>
      <c r="AI481" s="68"/>
      <c r="AJ481" s="68"/>
      <c r="AK481" s="68"/>
      <c r="AL481" s="68"/>
      <c r="AM481" s="68"/>
      <c r="AN481" s="68"/>
      <c r="AO481" s="68"/>
      <c r="AP481" s="68"/>
      <c r="AQ481" s="68"/>
      <c r="AR481" s="68"/>
    </row>
    <row r="482" spans="1:44" s="69" customFormat="1" ht="15" customHeight="1" x14ac:dyDescent="0.2">
      <c r="A482" s="59">
        <v>21010100</v>
      </c>
      <c r="B482" s="60" t="s">
        <v>25</v>
      </c>
      <c r="C482" s="60" t="s">
        <v>598</v>
      </c>
      <c r="D482" s="60" t="s">
        <v>795</v>
      </c>
      <c r="E482" s="60" t="s">
        <v>745</v>
      </c>
      <c r="F482" s="60">
        <v>4</v>
      </c>
      <c r="G482" s="60">
        <v>1530</v>
      </c>
      <c r="H482" s="61">
        <v>-76.133333329999999</v>
      </c>
      <c r="I482" s="62">
        <v>1.7248333300000001</v>
      </c>
      <c r="J482" s="63">
        <v>85.36666666666666</v>
      </c>
      <c r="K482" s="64">
        <v>124.89655172413794</v>
      </c>
      <c r="L482" s="64">
        <v>144.69999999999999</v>
      </c>
      <c r="M482" s="64">
        <v>172.72413793103448</v>
      </c>
      <c r="N482" s="64">
        <v>198.2</v>
      </c>
      <c r="O482" s="64">
        <v>205.85714285714286</v>
      </c>
      <c r="P482" s="64">
        <v>187.03703703703704</v>
      </c>
      <c r="Q482" s="64">
        <v>154.21428571428572</v>
      </c>
      <c r="R482" s="64">
        <v>120.55172413793103</v>
      </c>
      <c r="S482" s="64">
        <v>122.75862068965517</v>
      </c>
      <c r="T482" s="64">
        <v>122.83333333333333</v>
      </c>
      <c r="U482" s="64">
        <v>109.06666666666666</v>
      </c>
      <c r="V482" s="65">
        <v>1748.2061667578905</v>
      </c>
      <c r="W482" s="66">
        <v>349</v>
      </c>
      <c r="X482" s="67">
        <v>0.96944444444444444</v>
      </c>
      <c r="Y482" s="68"/>
      <c r="Z482" s="68"/>
      <c r="AA482" s="68"/>
      <c r="AB482" s="68"/>
      <c r="AC482" s="68"/>
      <c r="AD482" s="68"/>
      <c r="AE482" s="68"/>
      <c r="AF482" s="68"/>
      <c r="AG482" s="68"/>
      <c r="AH482" s="68"/>
      <c r="AI482" s="68"/>
      <c r="AJ482" s="68"/>
      <c r="AK482" s="68"/>
      <c r="AL482" s="68"/>
      <c r="AM482" s="68"/>
      <c r="AN482" s="68"/>
      <c r="AO482" s="68"/>
      <c r="AP482" s="68"/>
      <c r="AQ482" s="68"/>
      <c r="AR482" s="68"/>
    </row>
    <row r="483" spans="1:44" s="69" customFormat="1" ht="15" customHeight="1" x14ac:dyDescent="0.2">
      <c r="A483" s="59">
        <v>21040060</v>
      </c>
      <c r="B483" s="60" t="s">
        <v>25</v>
      </c>
      <c r="C483" s="60" t="s">
        <v>733</v>
      </c>
      <c r="D483" s="60" t="s">
        <v>796</v>
      </c>
      <c r="E483" s="60" t="s">
        <v>745</v>
      </c>
      <c r="F483" s="60">
        <v>4</v>
      </c>
      <c r="G483" s="60">
        <v>805</v>
      </c>
      <c r="H483" s="61">
        <v>-75.779361110000011</v>
      </c>
      <c r="I483" s="62">
        <v>2.1993611099999999</v>
      </c>
      <c r="J483" s="63">
        <v>104.57142857142857</v>
      </c>
      <c r="K483" s="64">
        <v>106.5</v>
      </c>
      <c r="L483" s="64">
        <v>134</v>
      </c>
      <c r="M483" s="64">
        <v>124.68965517241379</v>
      </c>
      <c r="N483" s="64">
        <v>104.10714285714286</v>
      </c>
      <c r="O483" s="64">
        <v>67.275862068965523</v>
      </c>
      <c r="P483" s="64">
        <v>50.5</v>
      </c>
      <c r="Q483" s="64">
        <v>30.586206896551722</v>
      </c>
      <c r="R483" s="64">
        <v>42.785714285714285</v>
      </c>
      <c r="S483" s="64">
        <v>118.21428571428571</v>
      </c>
      <c r="T483" s="64">
        <v>143.58620689655172</v>
      </c>
      <c r="U483" s="64">
        <v>100.5</v>
      </c>
      <c r="V483" s="65">
        <v>1127.3165024630541</v>
      </c>
      <c r="W483" s="66">
        <v>344</v>
      </c>
      <c r="X483" s="67">
        <v>0.9555555555555556</v>
      </c>
      <c r="Y483" s="68"/>
      <c r="Z483" s="68"/>
      <c r="AA483" s="68"/>
      <c r="AB483" s="68"/>
      <c r="AC483" s="68"/>
      <c r="AD483" s="68"/>
      <c r="AE483" s="68"/>
      <c r="AF483" s="68"/>
      <c r="AG483" s="68"/>
      <c r="AH483" s="68"/>
      <c r="AI483" s="68"/>
      <c r="AJ483" s="68"/>
      <c r="AK483" s="68"/>
      <c r="AL483" s="68"/>
      <c r="AM483" s="68"/>
      <c r="AN483" s="68"/>
      <c r="AO483" s="68"/>
      <c r="AP483" s="68"/>
      <c r="AQ483" s="68"/>
      <c r="AR483" s="68"/>
    </row>
    <row r="484" spans="1:44" s="69" customFormat="1" ht="15" customHeight="1" x14ac:dyDescent="0.2">
      <c r="A484" s="59">
        <v>21010110</v>
      </c>
      <c r="B484" s="60" t="s">
        <v>25</v>
      </c>
      <c r="C484" s="60" t="s">
        <v>797</v>
      </c>
      <c r="D484" s="60" t="s">
        <v>798</v>
      </c>
      <c r="E484" s="60" t="s">
        <v>745</v>
      </c>
      <c r="F484" s="60">
        <v>4</v>
      </c>
      <c r="G484" s="60">
        <v>1265</v>
      </c>
      <c r="H484" s="61">
        <v>-76.074416669999991</v>
      </c>
      <c r="I484" s="62">
        <v>1.8449166699999999</v>
      </c>
      <c r="J484" s="63">
        <v>57.70333333333334</v>
      </c>
      <c r="K484" s="64">
        <v>96.472413793103456</v>
      </c>
      <c r="L484" s="64">
        <v>110.19666666666667</v>
      </c>
      <c r="M484" s="64">
        <v>139.48620689655175</v>
      </c>
      <c r="N484" s="64">
        <v>145.09000000000003</v>
      </c>
      <c r="O484" s="64">
        <v>139.29666666666668</v>
      </c>
      <c r="P484" s="64">
        <v>123.63666666666664</v>
      </c>
      <c r="Q484" s="64">
        <v>102.83999999999999</v>
      </c>
      <c r="R484" s="64">
        <v>82.38333333333334</v>
      </c>
      <c r="S484" s="64">
        <v>112.37333333333331</v>
      </c>
      <c r="T484" s="64">
        <v>108.40333333333332</v>
      </c>
      <c r="U484" s="64">
        <v>83.513793103448279</v>
      </c>
      <c r="V484" s="65">
        <v>1301.3957471264371</v>
      </c>
      <c r="W484" s="66">
        <v>357</v>
      </c>
      <c r="X484" s="67">
        <v>0.9916666666666667</v>
      </c>
      <c r="Y484" s="68"/>
      <c r="Z484" s="68"/>
      <c r="AA484" s="68"/>
      <c r="AB484" s="68"/>
      <c r="AC484" s="68"/>
      <c r="AD484" s="68"/>
      <c r="AE484" s="68"/>
      <c r="AF484" s="68"/>
      <c r="AG484" s="68"/>
      <c r="AH484" s="68"/>
      <c r="AI484" s="68"/>
      <c r="AJ484" s="68"/>
      <c r="AK484" s="68"/>
      <c r="AL484" s="68"/>
      <c r="AM484" s="68"/>
      <c r="AN484" s="68"/>
      <c r="AO484" s="68"/>
      <c r="AP484" s="68"/>
      <c r="AQ484" s="68"/>
      <c r="AR484" s="68"/>
    </row>
    <row r="485" spans="1:44" s="69" customFormat="1" ht="15" customHeight="1" x14ac:dyDescent="0.2">
      <c r="A485" s="59">
        <v>21010040</v>
      </c>
      <c r="B485" s="60" t="s">
        <v>25</v>
      </c>
      <c r="C485" s="60" t="s">
        <v>799</v>
      </c>
      <c r="D485" s="60" t="s">
        <v>798</v>
      </c>
      <c r="E485" s="60" t="s">
        <v>745</v>
      </c>
      <c r="F485" s="60">
        <v>4</v>
      </c>
      <c r="G485" s="60">
        <v>1334</v>
      </c>
      <c r="H485" s="61">
        <v>-76.085694439999997</v>
      </c>
      <c r="I485" s="62">
        <v>1.9614722200000001</v>
      </c>
      <c r="J485" s="63">
        <v>77.599999999999994</v>
      </c>
      <c r="K485" s="64">
        <v>109.63333333333334</v>
      </c>
      <c r="L485" s="64">
        <v>124.23333333333333</v>
      </c>
      <c r="M485" s="64">
        <v>156.20689655172413</v>
      </c>
      <c r="N485" s="64">
        <v>146.26666666666668</v>
      </c>
      <c r="O485" s="64">
        <v>138.03333333333333</v>
      </c>
      <c r="P485" s="64">
        <v>118.66666666666667</v>
      </c>
      <c r="Q485" s="64">
        <v>100.36666666666666</v>
      </c>
      <c r="R485" s="64">
        <v>88.833333333333329</v>
      </c>
      <c r="S485" s="64">
        <v>113.51724137931035</v>
      </c>
      <c r="T485" s="64">
        <v>125.33333333333333</v>
      </c>
      <c r="U485" s="64">
        <v>96.724137931034477</v>
      </c>
      <c r="V485" s="65">
        <v>1395.4149425287353</v>
      </c>
      <c r="W485" s="66">
        <v>357</v>
      </c>
      <c r="X485" s="67">
        <v>0.9916666666666667</v>
      </c>
      <c r="Y485" s="68"/>
      <c r="Z485" s="68"/>
      <c r="AA485" s="68"/>
      <c r="AB485" s="68"/>
      <c r="AC485" s="68"/>
      <c r="AD485" s="68"/>
      <c r="AE485" s="68"/>
      <c r="AF485" s="68"/>
      <c r="AG485" s="68"/>
      <c r="AH485" s="68"/>
      <c r="AI485" s="68"/>
      <c r="AJ485" s="68"/>
      <c r="AK485" s="68"/>
      <c r="AL485" s="68"/>
      <c r="AM485" s="68"/>
      <c r="AN485" s="68"/>
      <c r="AO485" s="68"/>
      <c r="AP485" s="68"/>
      <c r="AQ485" s="68"/>
      <c r="AR485" s="68"/>
    </row>
    <row r="486" spans="1:44" s="69" customFormat="1" ht="15" customHeight="1" x14ac:dyDescent="0.2">
      <c r="A486" s="59">
        <v>21010210</v>
      </c>
      <c r="B486" s="60" t="s">
        <v>25</v>
      </c>
      <c r="C486" s="60" t="s">
        <v>800</v>
      </c>
      <c r="D486" s="60" t="s">
        <v>798</v>
      </c>
      <c r="E486" s="60" t="s">
        <v>745</v>
      </c>
      <c r="F486" s="60">
        <v>4</v>
      </c>
      <c r="G486" s="60">
        <v>1674</v>
      </c>
      <c r="H486" s="61">
        <v>-76.188916669999998</v>
      </c>
      <c r="I486" s="62">
        <v>1.71380556</v>
      </c>
      <c r="J486" s="63">
        <v>129.24137931034483</v>
      </c>
      <c r="K486" s="64">
        <v>131.68965517241378</v>
      </c>
      <c r="L486" s="64">
        <v>186.06666666666666</v>
      </c>
      <c r="M486" s="64">
        <v>212.58620689655172</v>
      </c>
      <c r="N486" s="64">
        <v>232.79310344827587</v>
      </c>
      <c r="O486" s="64">
        <v>240.83333333333334</v>
      </c>
      <c r="P486" s="64">
        <v>209.5</v>
      </c>
      <c r="Q486" s="64">
        <v>174.72413793103448</v>
      </c>
      <c r="R486" s="64">
        <v>139</v>
      </c>
      <c r="S486" s="64">
        <v>171.53333333333333</v>
      </c>
      <c r="T486" s="64">
        <v>152.79310344827587</v>
      </c>
      <c r="U486" s="64">
        <v>119.28666666666666</v>
      </c>
      <c r="V486" s="65">
        <v>2100.0475862068965</v>
      </c>
      <c r="W486" s="66">
        <v>354</v>
      </c>
      <c r="X486" s="67">
        <v>0.98333333333333328</v>
      </c>
      <c r="Y486" s="68"/>
      <c r="Z486" s="68"/>
      <c r="AA486" s="68"/>
      <c r="AB486" s="68"/>
      <c r="AC486" s="68"/>
      <c r="AD486" s="68"/>
      <c r="AE486" s="68"/>
      <c r="AF486" s="68"/>
      <c r="AG486" s="68"/>
      <c r="AH486" s="68"/>
      <c r="AI486" s="68"/>
      <c r="AJ486" s="68"/>
      <c r="AK486" s="68"/>
      <c r="AL486" s="68"/>
      <c r="AM486" s="68"/>
      <c r="AN486" s="68"/>
      <c r="AO486" s="68"/>
      <c r="AP486" s="68"/>
      <c r="AQ486" s="68"/>
      <c r="AR486" s="68"/>
    </row>
    <row r="487" spans="1:44" s="69" customFormat="1" ht="15" customHeight="1" x14ac:dyDescent="0.2">
      <c r="A487" s="59">
        <v>21110440</v>
      </c>
      <c r="B487" s="60" t="s">
        <v>25</v>
      </c>
      <c r="C487" s="60" t="s">
        <v>802</v>
      </c>
      <c r="D487" s="60" t="s">
        <v>803</v>
      </c>
      <c r="E487" s="60" t="s">
        <v>745</v>
      </c>
      <c r="F487" s="60">
        <v>4</v>
      </c>
      <c r="G487" s="60">
        <v>735</v>
      </c>
      <c r="H487" s="61">
        <v>-75.239277779999995</v>
      </c>
      <c r="I487" s="62">
        <v>2.7956666700000001</v>
      </c>
      <c r="J487" s="63">
        <v>149.12962962962962</v>
      </c>
      <c r="K487" s="64">
        <v>156.58461538461538</v>
      </c>
      <c r="L487" s="64">
        <v>212.66400000000002</v>
      </c>
      <c r="M487" s="64">
        <v>188.88518518518518</v>
      </c>
      <c r="N487" s="64">
        <v>108.7730769230769</v>
      </c>
      <c r="O487" s="64">
        <v>49.225925925925928</v>
      </c>
      <c r="P487" s="64">
        <v>46.861538461538466</v>
      </c>
      <c r="Q487" s="64">
        <v>20.162962962962958</v>
      </c>
      <c r="R487" s="64">
        <v>68.44814814814815</v>
      </c>
      <c r="S487" s="64">
        <v>235.52142857142857</v>
      </c>
      <c r="T487" s="64">
        <v>267.95</v>
      </c>
      <c r="U487" s="64">
        <v>207.19629629629631</v>
      </c>
      <c r="V487" s="65">
        <v>1711.4028074888074</v>
      </c>
      <c r="W487" s="66">
        <v>319</v>
      </c>
      <c r="X487" s="67">
        <v>0.88611111111111107</v>
      </c>
      <c r="Y487" s="68"/>
      <c r="Z487" s="68"/>
      <c r="AA487" s="68"/>
      <c r="AB487" s="68"/>
      <c r="AC487" s="68"/>
      <c r="AD487" s="68"/>
      <c r="AE487" s="68"/>
      <c r="AF487" s="68"/>
      <c r="AG487" s="68"/>
      <c r="AH487" s="68"/>
      <c r="AI487" s="68"/>
      <c r="AJ487" s="68"/>
      <c r="AK487" s="68"/>
      <c r="AL487" s="68"/>
      <c r="AM487" s="68"/>
      <c r="AN487" s="68"/>
      <c r="AO487" s="68"/>
      <c r="AP487" s="68"/>
      <c r="AQ487" s="68"/>
      <c r="AR487" s="68"/>
    </row>
    <row r="488" spans="1:44" s="69" customFormat="1" ht="15" customHeight="1" x14ac:dyDescent="0.2">
      <c r="A488" s="59">
        <v>21010220</v>
      </c>
      <c r="B488" s="60" t="s">
        <v>25</v>
      </c>
      <c r="C488" s="60" t="s">
        <v>804</v>
      </c>
      <c r="D488" s="60" t="s">
        <v>805</v>
      </c>
      <c r="E488" s="60" t="s">
        <v>745</v>
      </c>
      <c r="F488" s="60">
        <v>4</v>
      </c>
      <c r="G488" s="60">
        <v>1625</v>
      </c>
      <c r="H488" s="61">
        <v>-76.185000000000002</v>
      </c>
      <c r="I488" s="62">
        <v>2.0658888899999996</v>
      </c>
      <c r="J488" s="63">
        <v>147.83333333333334</v>
      </c>
      <c r="K488" s="64">
        <v>180.48275862068965</v>
      </c>
      <c r="L488" s="64">
        <v>191.42857142857142</v>
      </c>
      <c r="M488" s="64">
        <v>212.86666666666667</v>
      </c>
      <c r="N488" s="64">
        <v>193.33333333333334</v>
      </c>
      <c r="O488" s="64">
        <v>226.16666666666666</v>
      </c>
      <c r="P488" s="64">
        <v>221.48333333333332</v>
      </c>
      <c r="Q488" s="64">
        <v>166.86666666666667</v>
      </c>
      <c r="R488" s="64">
        <v>136.69999999999999</v>
      </c>
      <c r="S488" s="64">
        <v>232.81481481481481</v>
      </c>
      <c r="T488" s="64">
        <v>222.3</v>
      </c>
      <c r="U488" s="64">
        <v>166.34482758620689</v>
      </c>
      <c r="V488" s="65">
        <v>2298.6209724502828</v>
      </c>
      <c r="W488" s="66">
        <v>353</v>
      </c>
      <c r="X488" s="67">
        <v>0.98055555555555551</v>
      </c>
      <c r="Y488" s="68"/>
      <c r="Z488" s="68"/>
      <c r="AA488" s="68"/>
      <c r="AB488" s="68"/>
      <c r="AC488" s="68"/>
      <c r="AD488" s="68"/>
      <c r="AE488" s="68"/>
      <c r="AF488" s="68"/>
      <c r="AG488" s="68"/>
      <c r="AH488" s="68"/>
      <c r="AI488" s="68"/>
      <c r="AJ488" s="68"/>
      <c r="AK488" s="68"/>
      <c r="AL488" s="68"/>
      <c r="AM488" s="68"/>
      <c r="AN488" s="68"/>
      <c r="AO488" s="68"/>
      <c r="AP488" s="68"/>
      <c r="AQ488" s="68"/>
      <c r="AR488" s="68"/>
    </row>
    <row r="489" spans="1:44" s="69" customFormat="1" ht="15" customHeight="1" x14ac:dyDescent="0.2">
      <c r="A489" s="59">
        <v>21010190</v>
      </c>
      <c r="B489" s="60" t="s">
        <v>25</v>
      </c>
      <c r="C489" s="60" t="s">
        <v>806</v>
      </c>
      <c r="D489" s="60" t="s">
        <v>807</v>
      </c>
      <c r="E489" s="60" t="s">
        <v>745</v>
      </c>
      <c r="F489" s="60">
        <v>4</v>
      </c>
      <c r="G489" s="60">
        <v>1700</v>
      </c>
      <c r="H489" s="61">
        <v>-76.24972222000001</v>
      </c>
      <c r="I489" s="62">
        <v>1.8489444399999999</v>
      </c>
      <c r="J489" s="63">
        <v>84.260714285714286</v>
      </c>
      <c r="K489" s="64">
        <v>101.7655172413793</v>
      </c>
      <c r="L489" s="64">
        <v>124.16071428571429</v>
      </c>
      <c r="M489" s="64">
        <v>170.22592592592594</v>
      </c>
      <c r="N489" s="64">
        <v>157.33448275862068</v>
      </c>
      <c r="O489" s="64">
        <v>190.95862068965519</v>
      </c>
      <c r="P489" s="64">
        <v>175.26666666666665</v>
      </c>
      <c r="Q489" s="64">
        <v>149.85666666666665</v>
      </c>
      <c r="R489" s="64">
        <v>97.7</v>
      </c>
      <c r="S489" s="64">
        <v>114.78846153846153</v>
      </c>
      <c r="T489" s="64">
        <v>121.44137931034483</v>
      </c>
      <c r="U489" s="64">
        <v>92.517857142857139</v>
      </c>
      <c r="V489" s="65">
        <v>1580.2770065120064</v>
      </c>
      <c r="W489" s="66">
        <v>340</v>
      </c>
      <c r="X489" s="67">
        <v>0.94444444444444442</v>
      </c>
      <c r="Y489" s="68"/>
      <c r="Z489" s="68"/>
      <c r="AA489" s="68"/>
      <c r="AB489" s="68"/>
      <c r="AC489" s="68"/>
      <c r="AD489" s="68"/>
      <c r="AE489" s="68"/>
      <c r="AF489" s="68"/>
      <c r="AG489" s="68"/>
      <c r="AH489" s="68"/>
      <c r="AI489" s="68"/>
      <c r="AJ489" s="68"/>
      <c r="AK489" s="68"/>
      <c r="AL489" s="68"/>
      <c r="AM489" s="68"/>
      <c r="AN489" s="68"/>
      <c r="AO489" s="68"/>
      <c r="AP489" s="68"/>
      <c r="AQ489" s="68"/>
      <c r="AR489" s="68"/>
    </row>
    <row r="490" spans="1:44" s="69" customFormat="1" ht="15" customHeight="1" x14ac:dyDescent="0.2">
      <c r="A490" s="59">
        <v>21010130</v>
      </c>
      <c r="B490" s="60" t="s">
        <v>25</v>
      </c>
      <c r="C490" s="60" t="s">
        <v>808</v>
      </c>
      <c r="D490" s="60" t="s">
        <v>807</v>
      </c>
      <c r="E490" s="60" t="s">
        <v>745</v>
      </c>
      <c r="F490" s="60">
        <v>4</v>
      </c>
      <c r="G490" s="60">
        <v>1660</v>
      </c>
      <c r="H490" s="61">
        <v>-76.246694439999999</v>
      </c>
      <c r="I490" s="62">
        <v>1.81038889</v>
      </c>
      <c r="J490" s="63">
        <v>99.233333333333334</v>
      </c>
      <c r="K490" s="64">
        <v>114.96666666666667</v>
      </c>
      <c r="L490" s="64">
        <v>151.68965517241378</v>
      </c>
      <c r="M490" s="64">
        <v>203.84827586206899</v>
      </c>
      <c r="N490" s="64">
        <v>204.37931034482759</v>
      </c>
      <c r="O490" s="64">
        <v>209.1</v>
      </c>
      <c r="P490" s="64">
        <v>174.6</v>
      </c>
      <c r="Q490" s="64">
        <v>138.28571428571428</v>
      </c>
      <c r="R490" s="64">
        <v>119.66666666666667</v>
      </c>
      <c r="S490" s="64">
        <v>170.6</v>
      </c>
      <c r="T490" s="64">
        <v>154.43333333333334</v>
      </c>
      <c r="U490" s="64">
        <v>123.2</v>
      </c>
      <c r="V490" s="65">
        <v>1864.0029556650245</v>
      </c>
      <c r="W490" s="66">
        <v>355</v>
      </c>
      <c r="X490" s="67">
        <v>0.98611111111111116</v>
      </c>
      <c r="Y490" s="68"/>
      <c r="Z490" s="68"/>
      <c r="AA490" s="68"/>
      <c r="AB490" s="68"/>
      <c r="AC490" s="68"/>
      <c r="AD490" s="68"/>
      <c r="AE490" s="68"/>
      <c r="AF490" s="68"/>
      <c r="AG490" s="68"/>
      <c r="AH490" s="68"/>
      <c r="AI490" s="68"/>
      <c r="AJ490" s="68"/>
      <c r="AK490" s="68"/>
      <c r="AL490" s="68"/>
      <c r="AM490" s="68"/>
      <c r="AN490" s="68"/>
      <c r="AO490" s="68"/>
      <c r="AP490" s="68"/>
      <c r="AQ490" s="68"/>
      <c r="AR490" s="68"/>
    </row>
    <row r="491" spans="1:44" s="69" customFormat="1" ht="15" customHeight="1" x14ac:dyDescent="0.2">
      <c r="A491" s="59">
        <v>21010230</v>
      </c>
      <c r="B491" s="60" t="s">
        <v>25</v>
      </c>
      <c r="C491" s="60" t="s">
        <v>809</v>
      </c>
      <c r="D491" s="60" t="s">
        <v>807</v>
      </c>
      <c r="E491" s="60" t="s">
        <v>745</v>
      </c>
      <c r="F491" s="60">
        <v>4</v>
      </c>
      <c r="G491" s="60">
        <v>1949</v>
      </c>
      <c r="H491" s="61">
        <v>-76.304249999999996</v>
      </c>
      <c r="I491" s="62">
        <v>1.9058055600000001</v>
      </c>
      <c r="J491" s="63">
        <v>94.193333333333328</v>
      </c>
      <c r="K491" s="64">
        <v>115.76666666666667</v>
      </c>
      <c r="L491" s="64">
        <v>116.96</v>
      </c>
      <c r="M491" s="64">
        <v>144.47333333333333</v>
      </c>
      <c r="N491" s="64">
        <v>139.76333333333332</v>
      </c>
      <c r="O491" s="64">
        <v>145.89655172413794</v>
      </c>
      <c r="P491" s="64">
        <v>136.9966666666667</v>
      </c>
      <c r="Q491" s="64">
        <v>102.18275862068967</v>
      </c>
      <c r="R491" s="64">
        <v>86.786206896551732</v>
      </c>
      <c r="S491" s="64">
        <v>121.82999999999997</v>
      </c>
      <c r="T491" s="64">
        <v>135.01379310344828</v>
      </c>
      <c r="U491" s="64">
        <v>117.72666666666665</v>
      </c>
      <c r="V491" s="65">
        <v>1457.5893103448275</v>
      </c>
      <c r="W491" s="66">
        <v>356</v>
      </c>
      <c r="X491" s="67">
        <v>0.98888888888888893</v>
      </c>
      <c r="Y491" s="68"/>
      <c r="Z491" s="68"/>
      <c r="AA491" s="68"/>
      <c r="AB491" s="68"/>
      <c r="AC491" s="68"/>
      <c r="AD491" s="68"/>
      <c r="AE491" s="68"/>
      <c r="AF491" s="68"/>
      <c r="AG491" s="68"/>
      <c r="AH491" s="68"/>
      <c r="AI491" s="68"/>
      <c r="AJ491" s="68"/>
      <c r="AK491" s="68"/>
      <c r="AL491" s="68"/>
      <c r="AM491" s="68"/>
      <c r="AN491" s="68"/>
      <c r="AO491" s="68"/>
      <c r="AP491" s="68"/>
      <c r="AQ491" s="68"/>
      <c r="AR491" s="68"/>
    </row>
    <row r="492" spans="1:44" s="69" customFormat="1" ht="15" customHeight="1" x14ac:dyDescent="0.2">
      <c r="A492" s="59">
        <v>21010140</v>
      </c>
      <c r="B492" s="60" t="s">
        <v>25</v>
      </c>
      <c r="C492" s="60" t="s">
        <v>810</v>
      </c>
      <c r="D492" s="60" t="s">
        <v>807</v>
      </c>
      <c r="E492" s="60" t="s">
        <v>745</v>
      </c>
      <c r="F492" s="60">
        <v>4</v>
      </c>
      <c r="G492" s="60">
        <v>1940</v>
      </c>
      <c r="H492" s="61">
        <v>-76.360833329999991</v>
      </c>
      <c r="I492" s="62">
        <v>1.8643888900000001</v>
      </c>
      <c r="J492" s="63">
        <v>116.00689655172413</v>
      </c>
      <c r="K492" s="64">
        <v>137.9</v>
      </c>
      <c r="L492" s="64">
        <v>163.75862068965517</v>
      </c>
      <c r="M492" s="64">
        <v>205.1</v>
      </c>
      <c r="N492" s="64">
        <v>214.77333333333334</v>
      </c>
      <c r="O492" s="64">
        <v>234.62068965517241</v>
      </c>
      <c r="P492" s="64">
        <v>211.93103448275863</v>
      </c>
      <c r="Q492" s="64">
        <v>176.5</v>
      </c>
      <c r="R492" s="64">
        <v>142.89655172413794</v>
      </c>
      <c r="S492" s="64">
        <v>175.26666666666668</v>
      </c>
      <c r="T492" s="64">
        <v>160.86666666666667</v>
      </c>
      <c r="U492" s="64">
        <v>129.80000000000001</v>
      </c>
      <c r="V492" s="65">
        <v>2069.420459770115</v>
      </c>
      <c r="W492" s="66">
        <v>355</v>
      </c>
      <c r="X492" s="67">
        <v>0.98611111111111116</v>
      </c>
      <c r="Y492" s="68"/>
      <c r="Z492" s="68"/>
      <c r="AA492" s="68"/>
      <c r="AB492" s="68"/>
      <c r="AC492" s="68"/>
      <c r="AD492" s="68"/>
      <c r="AE492" s="68"/>
      <c r="AF492" s="68"/>
      <c r="AG492" s="68"/>
      <c r="AH492" s="68"/>
      <c r="AI492" s="68"/>
      <c r="AJ492" s="68"/>
      <c r="AK492" s="68"/>
      <c r="AL492" s="68"/>
      <c r="AM492" s="68"/>
      <c r="AN492" s="68"/>
      <c r="AO492" s="68"/>
      <c r="AP492" s="68"/>
      <c r="AQ492" s="68"/>
      <c r="AR492" s="68"/>
    </row>
    <row r="493" spans="1:44" s="69" customFormat="1" ht="15" customHeight="1" x14ac:dyDescent="0.2">
      <c r="A493" s="59">
        <v>21015030</v>
      </c>
      <c r="B493" s="60" t="s">
        <v>25</v>
      </c>
      <c r="C493" s="60" t="s">
        <v>811</v>
      </c>
      <c r="D493" s="60" t="s">
        <v>807</v>
      </c>
      <c r="E493" s="60" t="s">
        <v>745</v>
      </c>
      <c r="F493" s="60">
        <v>4</v>
      </c>
      <c r="G493" s="60">
        <v>1800</v>
      </c>
      <c r="H493" s="61">
        <v>-76.294972220000005</v>
      </c>
      <c r="I493" s="62">
        <v>1.8884722200000001</v>
      </c>
      <c r="J493" s="63">
        <v>87.99</v>
      </c>
      <c r="K493" s="64">
        <v>100.10344827586205</v>
      </c>
      <c r="L493" s="64">
        <v>128.35862068965517</v>
      </c>
      <c r="M493" s="64">
        <v>157.00666666666666</v>
      </c>
      <c r="N493" s="64">
        <v>147.73999999999998</v>
      </c>
      <c r="O493" s="64">
        <v>154.59666666666672</v>
      </c>
      <c r="P493" s="64">
        <v>138.36896551724138</v>
      </c>
      <c r="Q493" s="64">
        <v>103.79000000000002</v>
      </c>
      <c r="R493" s="64">
        <v>92.716666666666697</v>
      </c>
      <c r="S493" s="64">
        <v>115.2214285714286</v>
      </c>
      <c r="T493" s="64">
        <v>141.04</v>
      </c>
      <c r="U493" s="64">
        <v>117.23666666666668</v>
      </c>
      <c r="V493" s="65">
        <v>1484.1691297208538</v>
      </c>
      <c r="W493" s="66">
        <v>355</v>
      </c>
      <c r="X493" s="67">
        <v>0.98611111111111116</v>
      </c>
      <c r="Y493" s="68"/>
      <c r="Z493" s="68"/>
      <c r="AA493" s="68"/>
      <c r="AB493" s="68"/>
      <c r="AC493" s="68"/>
      <c r="AD493" s="68"/>
      <c r="AE493" s="68"/>
      <c r="AF493" s="68"/>
      <c r="AG493" s="68"/>
      <c r="AH493" s="68"/>
      <c r="AI493" s="68"/>
      <c r="AJ493" s="68"/>
      <c r="AK493" s="68"/>
      <c r="AL493" s="68"/>
      <c r="AM493" s="68"/>
      <c r="AN493" s="68"/>
      <c r="AO493" s="68"/>
      <c r="AP493" s="68"/>
      <c r="AQ493" s="68"/>
      <c r="AR493" s="68"/>
    </row>
    <row r="494" spans="1:44" s="69" customFormat="1" ht="15" customHeight="1" x14ac:dyDescent="0.2">
      <c r="A494" s="59">
        <v>21010200</v>
      </c>
      <c r="B494" s="60" t="s">
        <v>25</v>
      </c>
      <c r="C494" s="60" t="s">
        <v>812</v>
      </c>
      <c r="D494" s="60" t="s">
        <v>807</v>
      </c>
      <c r="E494" s="60" t="s">
        <v>745</v>
      </c>
      <c r="F494" s="60">
        <v>4</v>
      </c>
      <c r="G494" s="60">
        <v>1800</v>
      </c>
      <c r="H494" s="61">
        <v>-76.317555560000002</v>
      </c>
      <c r="I494" s="62">
        <v>1.85030556</v>
      </c>
      <c r="J494" s="63">
        <v>100.82758620689656</v>
      </c>
      <c r="K494" s="64">
        <v>123.79310344827586</v>
      </c>
      <c r="L494" s="64">
        <v>143.37037037037038</v>
      </c>
      <c r="M494" s="64">
        <v>207.42857142857142</v>
      </c>
      <c r="N494" s="64">
        <v>213.60714285714286</v>
      </c>
      <c r="O494" s="64">
        <v>214.63333333333333</v>
      </c>
      <c r="P494" s="64">
        <v>202.75</v>
      </c>
      <c r="Q494" s="64">
        <v>153.89655172413794</v>
      </c>
      <c r="R494" s="64">
        <v>130.82758620689654</v>
      </c>
      <c r="S494" s="64">
        <v>159.81481481481481</v>
      </c>
      <c r="T494" s="64">
        <v>129.0344827586207</v>
      </c>
      <c r="U494" s="64">
        <v>120.7</v>
      </c>
      <c r="V494" s="65">
        <v>1900.6835431490604</v>
      </c>
      <c r="W494" s="66">
        <v>343</v>
      </c>
      <c r="X494" s="67">
        <v>0.95277777777777772</v>
      </c>
      <c r="Y494" s="68"/>
      <c r="Z494" s="68"/>
      <c r="AA494" s="68"/>
      <c r="AB494" s="68"/>
      <c r="AC494" s="68"/>
      <c r="AD494" s="68"/>
      <c r="AE494" s="68"/>
      <c r="AF494" s="68"/>
      <c r="AG494" s="68"/>
      <c r="AH494" s="68"/>
      <c r="AI494" s="68"/>
      <c r="AJ494" s="68"/>
      <c r="AK494" s="68"/>
      <c r="AL494" s="68"/>
      <c r="AM494" s="68"/>
      <c r="AN494" s="68"/>
      <c r="AO494" s="68"/>
      <c r="AP494" s="68"/>
      <c r="AQ494" s="68"/>
      <c r="AR494" s="68"/>
    </row>
    <row r="495" spans="1:44" s="69" customFormat="1" ht="15" customHeight="1" x14ac:dyDescent="0.2">
      <c r="A495" s="59">
        <v>21010160</v>
      </c>
      <c r="B495" s="60" t="s">
        <v>25</v>
      </c>
      <c r="C495" s="60" t="s">
        <v>813</v>
      </c>
      <c r="D495" s="60" t="s">
        <v>807</v>
      </c>
      <c r="E495" s="60" t="s">
        <v>745</v>
      </c>
      <c r="F495" s="60">
        <v>4</v>
      </c>
      <c r="G495" s="60">
        <v>1724</v>
      </c>
      <c r="H495" s="61">
        <v>-76.39416666999999</v>
      </c>
      <c r="I495" s="62">
        <v>1.8994444399999999</v>
      </c>
      <c r="J495" s="63">
        <v>90.679310344827584</v>
      </c>
      <c r="K495" s="64">
        <v>97.736666666666665</v>
      </c>
      <c r="L495" s="64">
        <v>105.54615384615384</v>
      </c>
      <c r="M495" s="64">
        <v>157.47307692307692</v>
      </c>
      <c r="N495" s="64">
        <v>153.41851851851848</v>
      </c>
      <c r="O495" s="64">
        <v>184.50799999999998</v>
      </c>
      <c r="P495" s="64">
        <v>175.42916666666667</v>
      </c>
      <c r="Q495" s="64">
        <v>141.87599999999998</v>
      </c>
      <c r="R495" s="64">
        <v>102.12799999999999</v>
      </c>
      <c r="S495" s="64">
        <v>112.96153846153847</v>
      </c>
      <c r="T495" s="64">
        <v>147.13793103448276</v>
      </c>
      <c r="U495" s="64">
        <v>104.37037037037037</v>
      </c>
      <c r="V495" s="65">
        <v>1573.2647328323017</v>
      </c>
      <c r="W495" s="66">
        <v>319</v>
      </c>
      <c r="X495" s="67">
        <v>0.88611111111111107</v>
      </c>
      <c r="Y495" s="68"/>
      <c r="Z495" s="68"/>
      <c r="AA495" s="68"/>
      <c r="AB495" s="68"/>
      <c r="AC495" s="68"/>
      <c r="AD495" s="68"/>
      <c r="AE495" s="68"/>
      <c r="AF495" s="68"/>
      <c r="AG495" s="68"/>
      <c r="AH495" s="68"/>
      <c r="AI495" s="68"/>
      <c r="AJ495" s="68"/>
      <c r="AK495" s="68"/>
      <c r="AL495" s="68"/>
      <c r="AM495" s="68"/>
      <c r="AN495" s="68"/>
      <c r="AO495" s="68"/>
      <c r="AP495" s="68"/>
      <c r="AQ495" s="68"/>
      <c r="AR495" s="68"/>
    </row>
    <row r="496" spans="1:44" s="69" customFormat="1" ht="15" customHeight="1" x14ac:dyDescent="0.2">
      <c r="A496" s="59">
        <v>21040050</v>
      </c>
      <c r="B496" s="60" t="s">
        <v>25</v>
      </c>
      <c r="C496" s="60" t="s">
        <v>815</v>
      </c>
      <c r="D496" s="60" t="s">
        <v>815</v>
      </c>
      <c r="E496" s="60" t="s">
        <v>745</v>
      </c>
      <c r="F496" s="60">
        <v>4</v>
      </c>
      <c r="G496" s="60">
        <v>830</v>
      </c>
      <c r="H496" s="61">
        <v>-75.822805560000006</v>
      </c>
      <c r="I496" s="62">
        <v>2.10883333</v>
      </c>
      <c r="J496" s="63">
        <v>71.18620689655171</v>
      </c>
      <c r="K496" s="64">
        <v>101.15862068965519</v>
      </c>
      <c r="L496" s="64">
        <v>117.40714285714287</v>
      </c>
      <c r="M496" s="64">
        <v>111.42962962962963</v>
      </c>
      <c r="N496" s="64">
        <v>95.100000000000009</v>
      </c>
      <c r="O496" s="64">
        <v>64.548148148148158</v>
      </c>
      <c r="P496" s="64">
        <v>53.24074074074074</v>
      </c>
      <c r="Q496" s="64">
        <v>37.144444444444446</v>
      </c>
      <c r="R496" s="64">
        <v>38.882758620689657</v>
      </c>
      <c r="S496" s="64">
        <v>95.796428571428564</v>
      </c>
      <c r="T496" s="64">
        <v>122.04642857142856</v>
      </c>
      <c r="U496" s="64">
        <v>82.982758620689651</v>
      </c>
      <c r="V496" s="65">
        <v>990.9233077905493</v>
      </c>
      <c r="W496" s="66">
        <v>335</v>
      </c>
      <c r="X496" s="67">
        <v>0.93055555555555558</v>
      </c>
      <c r="Y496" s="68"/>
      <c r="Z496" s="68"/>
      <c r="AA496" s="68"/>
      <c r="AB496" s="68"/>
      <c r="AC496" s="68"/>
      <c r="AD496" s="68"/>
      <c r="AE496" s="68"/>
      <c r="AF496" s="68"/>
      <c r="AG496" s="68"/>
      <c r="AH496" s="68"/>
      <c r="AI496" s="68"/>
      <c r="AJ496" s="68"/>
      <c r="AK496" s="68"/>
      <c r="AL496" s="68"/>
      <c r="AM496" s="68"/>
      <c r="AN496" s="68"/>
      <c r="AO496" s="68"/>
      <c r="AP496" s="68"/>
      <c r="AQ496" s="68"/>
      <c r="AR496" s="68"/>
    </row>
    <row r="497" spans="1:44" s="69" customFormat="1" ht="15" customHeight="1" x14ac:dyDescent="0.2">
      <c r="A497" s="59">
        <v>21115070</v>
      </c>
      <c r="B497" s="60" t="s">
        <v>41</v>
      </c>
      <c r="C497" s="60" t="s">
        <v>1471</v>
      </c>
      <c r="D497" s="60" t="s">
        <v>817</v>
      </c>
      <c r="E497" s="60" t="s">
        <v>745</v>
      </c>
      <c r="F497" s="60">
        <v>4</v>
      </c>
      <c r="G497" s="60">
        <v>1300</v>
      </c>
      <c r="H497" s="61">
        <v>-75.072999999999993</v>
      </c>
      <c r="I497" s="62">
        <v>3.0149444399999998</v>
      </c>
      <c r="J497" s="63">
        <v>94.644827586206901</v>
      </c>
      <c r="K497" s="64">
        <v>108.24999999999999</v>
      </c>
      <c r="L497" s="64">
        <v>174.17857142857147</v>
      </c>
      <c r="M497" s="64">
        <v>181.22499999999999</v>
      </c>
      <c r="N497" s="64">
        <v>142.57666666666668</v>
      </c>
      <c r="O497" s="64">
        <v>72.428571428571431</v>
      </c>
      <c r="P497" s="64">
        <v>61.753846153846148</v>
      </c>
      <c r="Q497" s="64">
        <v>43.818518518518509</v>
      </c>
      <c r="R497" s="64">
        <v>67.306896551724137</v>
      </c>
      <c r="S497" s="64">
        <v>200.48965517241382</v>
      </c>
      <c r="T497" s="64">
        <v>210.17407407407407</v>
      </c>
      <c r="U497" s="64">
        <v>142.67857142857142</v>
      </c>
      <c r="V497" s="65">
        <v>1499.5251990091645</v>
      </c>
      <c r="W497" s="66">
        <v>335</v>
      </c>
      <c r="X497" s="67">
        <v>0.93055555555555558</v>
      </c>
      <c r="Y497" s="68"/>
      <c r="Z497" s="68"/>
      <c r="AA497" s="68"/>
      <c r="AB497" s="68"/>
      <c r="AC497" s="68"/>
      <c r="AD497" s="68"/>
      <c r="AE497" s="68"/>
      <c r="AF497" s="68"/>
      <c r="AG497" s="68"/>
      <c r="AH497" s="68"/>
      <c r="AI497" s="68"/>
      <c r="AJ497" s="68"/>
      <c r="AK497" s="68"/>
      <c r="AL497" s="68"/>
      <c r="AM497" s="68"/>
      <c r="AN497" s="68"/>
      <c r="AO497" s="68"/>
      <c r="AP497" s="68"/>
      <c r="AQ497" s="68"/>
      <c r="AR497" s="68"/>
    </row>
    <row r="498" spans="1:44" s="69" customFormat="1" ht="15" customHeight="1" x14ac:dyDescent="0.2">
      <c r="A498" s="59">
        <v>21110180</v>
      </c>
      <c r="B498" s="60" t="s">
        <v>25</v>
      </c>
      <c r="C498" s="60" t="s">
        <v>816</v>
      </c>
      <c r="D498" s="60" t="s">
        <v>817</v>
      </c>
      <c r="E498" s="60" t="s">
        <v>745</v>
      </c>
      <c r="F498" s="60">
        <v>4</v>
      </c>
      <c r="G498" s="60">
        <v>591</v>
      </c>
      <c r="H498" s="61">
        <v>-75.159722220000006</v>
      </c>
      <c r="I498" s="62">
        <v>3.03602778</v>
      </c>
      <c r="J498" s="63">
        <v>69.466666666666669</v>
      </c>
      <c r="K498" s="64">
        <v>89.846666666666664</v>
      </c>
      <c r="L498" s="64">
        <v>147.19999999999999</v>
      </c>
      <c r="M498" s="64">
        <v>128.4</v>
      </c>
      <c r="N498" s="64">
        <v>93.75</v>
      </c>
      <c r="O498" s="64">
        <v>32.733333333333334</v>
      </c>
      <c r="P498" s="64">
        <v>29.241379310344829</v>
      </c>
      <c r="Q498" s="64">
        <v>13.964285714285714</v>
      </c>
      <c r="R498" s="64">
        <v>46.310344827586206</v>
      </c>
      <c r="S498" s="64">
        <v>183.5</v>
      </c>
      <c r="T498" s="64">
        <v>200.35</v>
      </c>
      <c r="U498" s="64">
        <v>141.65517241379311</v>
      </c>
      <c r="V498" s="65">
        <v>1176.4178489326764</v>
      </c>
      <c r="W498" s="66">
        <v>353</v>
      </c>
      <c r="X498" s="67">
        <v>0.98055555555555551</v>
      </c>
      <c r="Y498" s="68"/>
      <c r="Z498" s="68"/>
      <c r="AA498" s="68"/>
      <c r="AB498" s="68"/>
      <c r="AC498" s="68"/>
      <c r="AD498" s="68"/>
      <c r="AE498" s="68"/>
      <c r="AF498" s="68"/>
      <c r="AG498" s="68"/>
      <c r="AH498" s="68"/>
      <c r="AI498" s="68"/>
      <c r="AJ498" s="68"/>
      <c r="AK498" s="68"/>
      <c r="AL498" s="68"/>
      <c r="AM498" s="68"/>
      <c r="AN498" s="68"/>
      <c r="AO498" s="68"/>
      <c r="AP498" s="68"/>
      <c r="AQ498" s="68"/>
      <c r="AR498" s="68"/>
    </row>
    <row r="499" spans="1:44" s="69" customFormat="1" ht="15" customHeight="1" x14ac:dyDescent="0.2">
      <c r="A499" s="59">
        <v>21110160</v>
      </c>
      <c r="B499" s="60" t="s">
        <v>25</v>
      </c>
      <c r="C499" s="60" t="s">
        <v>818</v>
      </c>
      <c r="D499" s="60" t="s">
        <v>817</v>
      </c>
      <c r="E499" s="60" t="s">
        <v>745</v>
      </c>
      <c r="F499" s="60">
        <v>4</v>
      </c>
      <c r="G499" s="60">
        <v>500</v>
      </c>
      <c r="H499" s="61">
        <v>-75.199027779999994</v>
      </c>
      <c r="I499" s="62">
        <v>3.1184722199999997</v>
      </c>
      <c r="J499" s="63">
        <v>76.2</v>
      </c>
      <c r="K499" s="64">
        <v>91.482758620689651</v>
      </c>
      <c r="L499" s="64">
        <v>123.43333333333334</v>
      </c>
      <c r="M499" s="64">
        <v>127.7</v>
      </c>
      <c r="N499" s="64">
        <v>94.13333333333334</v>
      </c>
      <c r="O499" s="64">
        <v>35</v>
      </c>
      <c r="P499" s="64">
        <v>35.533333333333331</v>
      </c>
      <c r="Q499" s="64">
        <v>22.6</v>
      </c>
      <c r="R499" s="64">
        <v>49.7</v>
      </c>
      <c r="S499" s="64">
        <v>173.86666666666667</v>
      </c>
      <c r="T499" s="64">
        <v>186.06896551724137</v>
      </c>
      <c r="U499" s="64">
        <v>123.36666666666666</v>
      </c>
      <c r="V499" s="65">
        <v>1139.0850574712645</v>
      </c>
      <c r="W499" s="66">
        <v>357</v>
      </c>
      <c r="X499" s="67">
        <v>0.9916666666666667</v>
      </c>
      <c r="Y499" s="68"/>
      <c r="Z499" s="68"/>
      <c r="AA499" s="68"/>
      <c r="AB499" s="68"/>
      <c r="AC499" s="68"/>
      <c r="AD499" s="68"/>
      <c r="AE499" s="68"/>
      <c r="AF499" s="68"/>
      <c r="AG499" s="68"/>
      <c r="AH499" s="68"/>
      <c r="AI499" s="68"/>
      <c r="AJ499" s="68"/>
      <c r="AK499" s="68"/>
      <c r="AL499" s="68"/>
      <c r="AM499" s="68"/>
      <c r="AN499" s="68"/>
      <c r="AO499" s="68"/>
      <c r="AP499" s="68"/>
      <c r="AQ499" s="68"/>
      <c r="AR499" s="68"/>
    </row>
    <row r="500" spans="1:44" s="69" customFormat="1" ht="15" customHeight="1" x14ac:dyDescent="0.2">
      <c r="A500" s="59">
        <v>21080080</v>
      </c>
      <c r="B500" s="60" t="s">
        <v>39</v>
      </c>
      <c r="C500" s="60" t="s">
        <v>819</v>
      </c>
      <c r="D500" s="60" t="s">
        <v>820</v>
      </c>
      <c r="E500" s="60" t="s">
        <v>745</v>
      </c>
      <c r="F500" s="60">
        <v>4</v>
      </c>
      <c r="G500" s="60">
        <v>1800</v>
      </c>
      <c r="H500" s="61">
        <v>-75.632000000000005</v>
      </c>
      <c r="I500" s="62">
        <v>2.79305556</v>
      </c>
      <c r="J500" s="63">
        <v>121.40689655172413</v>
      </c>
      <c r="K500" s="64">
        <v>142.50344827586204</v>
      </c>
      <c r="L500" s="64">
        <v>185.20333333333332</v>
      </c>
      <c r="M500" s="64">
        <v>185.36999999999998</v>
      </c>
      <c r="N500" s="64">
        <v>152.65</v>
      </c>
      <c r="O500" s="64">
        <v>72.272413793103453</v>
      </c>
      <c r="P500" s="64">
        <v>61.93</v>
      </c>
      <c r="Q500" s="64">
        <v>59.146666666666661</v>
      </c>
      <c r="R500" s="64">
        <v>109.77</v>
      </c>
      <c r="S500" s="64">
        <v>174.01724137931035</v>
      </c>
      <c r="T500" s="64">
        <v>179.04137931034487</v>
      </c>
      <c r="U500" s="64">
        <v>132.11379310344827</v>
      </c>
      <c r="V500" s="65">
        <v>1575.425172413793</v>
      </c>
      <c r="W500" s="66">
        <v>354</v>
      </c>
      <c r="X500" s="67">
        <v>0.98333333333333328</v>
      </c>
      <c r="Y500" s="68"/>
      <c r="Z500" s="68"/>
      <c r="AA500" s="68"/>
      <c r="AB500" s="68"/>
      <c r="AC500" s="68"/>
      <c r="AD500" s="68"/>
      <c r="AE500" s="68"/>
      <c r="AF500" s="68"/>
      <c r="AG500" s="68"/>
      <c r="AH500" s="68"/>
      <c r="AI500" s="68"/>
      <c r="AJ500" s="68"/>
      <c r="AK500" s="68"/>
      <c r="AL500" s="68"/>
      <c r="AM500" s="68"/>
      <c r="AN500" s="68"/>
      <c r="AO500" s="68"/>
      <c r="AP500" s="68"/>
      <c r="AQ500" s="68"/>
      <c r="AR500" s="68"/>
    </row>
    <row r="501" spans="1:44" s="69" customFormat="1" ht="15" customHeight="1" x14ac:dyDescent="0.2">
      <c r="A501" s="59">
        <v>21080100</v>
      </c>
      <c r="B501" s="60" t="s">
        <v>25</v>
      </c>
      <c r="C501" s="60" t="s">
        <v>821</v>
      </c>
      <c r="D501" s="60" t="s">
        <v>820</v>
      </c>
      <c r="E501" s="60" t="s">
        <v>745</v>
      </c>
      <c r="F501" s="60">
        <v>4</v>
      </c>
      <c r="G501" s="60">
        <v>1800</v>
      </c>
      <c r="H501" s="61">
        <v>-75.613055560000006</v>
      </c>
      <c r="I501" s="62">
        <v>2.7728333300000001</v>
      </c>
      <c r="J501" s="63">
        <v>178.98461538461541</v>
      </c>
      <c r="K501" s="64">
        <v>202.16538461538462</v>
      </c>
      <c r="L501" s="64">
        <v>199.21481481481482</v>
      </c>
      <c r="M501" s="64">
        <v>226.01034482758621</v>
      </c>
      <c r="N501" s="64">
        <v>163.8111111111111</v>
      </c>
      <c r="O501" s="64">
        <v>89.977777777777774</v>
      </c>
      <c r="P501" s="64">
        <v>79.721428571428561</v>
      </c>
      <c r="Q501" s="64">
        <v>50.728571428571435</v>
      </c>
      <c r="R501" s="64">
        <v>106.79285714285713</v>
      </c>
      <c r="S501" s="64">
        <v>211.48076923076923</v>
      </c>
      <c r="T501" s="64">
        <v>246.26785714285714</v>
      </c>
      <c r="U501" s="64">
        <v>220.43333333333334</v>
      </c>
      <c r="V501" s="65">
        <v>1975.5888653811071</v>
      </c>
      <c r="W501" s="66">
        <v>327</v>
      </c>
      <c r="X501" s="67">
        <v>0.90833333333333333</v>
      </c>
      <c r="Y501" s="68"/>
      <c r="Z501" s="68"/>
      <c r="AA501" s="68"/>
      <c r="AB501" s="68"/>
      <c r="AC501" s="68"/>
      <c r="AD501" s="68"/>
      <c r="AE501" s="68"/>
      <c r="AF501" s="68"/>
      <c r="AG501" s="68"/>
      <c r="AH501" s="68"/>
      <c r="AI501" s="68"/>
      <c r="AJ501" s="68"/>
      <c r="AK501" s="68"/>
      <c r="AL501" s="68"/>
      <c r="AM501" s="68"/>
      <c r="AN501" s="68"/>
      <c r="AO501" s="68"/>
      <c r="AP501" s="68"/>
      <c r="AQ501" s="68"/>
      <c r="AR501" s="68"/>
    </row>
    <row r="502" spans="1:44" s="69" customFormat="1" ht="15" customHeight="1" x14ac:dyDescent="0.2">
      <c r="A502" s="59">
        <v>21050140</v>
      </c>
      <c r="B502" s="60" t="s">
        <v>25</v>
      </c>
      <c r="C502" s="60" t="s">
        <v>823</v>
      </c>
      <c r="D502" s="60" t="s">
        <v>824</v>
      </c>
      <c r="E502" s="60" t="s">
        <v>745</v>
      </c>
      <c r="F502" s="60">
        <v>4</v>
      </c>
      <c r="G502" s="60">
        <v>900</v>
      </c>
      <c r="H502" s="61">
        <v>-75.615666669999996</v>
      </c>
      <c r="I502" s="62">
        <v>2.5107777799999997</v>
      </c>
      <c r="J502" s="63">
        <v>183.10344827586206</v>
      </c>
      <c r="K502" s="64">
        <v>169.58620689655172</v>
      </c>
      <c r="L502" s="64">
        <v>229.55833333333331</v>
      </c>
      <c r="M502" s="64">
        <v>178.65384615384616</v>
      </c>
      <c r="N502" s="64">
        <v>114.58333333333333</v>
      </c>
      <c r="O502" s="64">
        <v>51.333333333333336</v>
      </c>
      <c r="P502" s="64">
        <v>35.237037037037034</v>
      </c>
      <c r="Q502" s="64">
        <v>23.703703703703702</v>
      </c>
      <c r="R502" s="64">
        <v>61.5</v>
      </c>
      <c r="S502" s="64">
        <v>204.07407407407408</v>
      </c>
      <c r="T502" s="64">
        <v>276.10714285714283</v>
      </c>
      <c r="U502" s="64">
        <v>254.25</v>
      </c>
      <c r="V502" s="65">
        <v>1781.6904589982178</v>
      </c>
      <c r="W502" s="66">
        <v>324</v>
      </c>
      <c r="X502" s="67">
        <v>0.9</v>
      </c>
      <c r="Y502" s="68"/>
      <c r="Z502" s="68"/>
      <c r="AA502" s="68"/>
      <c r="AB502" s="68"/>
      <c r="AC502" s="68"/>
      <c r="AD502" s="68"/>
      <c r="AE502" s="68"/>
      <c r="AF502" s="68"/>
      <c r="AG502" s="68"/>
      <c r="AH502" s="68"/>
      <c r="AI502" s="68"/>
      <c r="AJ502" s="68"/>
      <c r="AK502" s="68"/>
      <c r="AL502" s="68"/>
      <c r="AM502" s="68"/>
      <c r="AN502" s="68"/>
      <c r="AO502" s="68"/>
      <c r="AP502" s="68"/>
      <c r="AQ502" s="68"/>
      <c r="AR502" s="68"/>
    </row>
    <row r="503" spans="1:44" s="69" customFormat="1" ht="15" customHeight="1" x14ac:dyDescent="0.2">
      <c r="A503" s="59">
        <v>21050150</v>
      </c>
      <c r="B503" s="60" t="s">
        <v>25</v>
      </c>
      <c r="C503" s="60" t="s">
        <v>825</v>
      </c>
      <c r="D503" s="60" t="s">
        <v>824</v>
      </c>
      <c r="E503" s="60" t="s">
        <v>745</v>
      </c>
      <c r="F503" s="60">
        <v>4</v>
      </c>
      <c r="G503" s="60">
        <v>788</v>
      </c>
      <c r="H503" s="61">
        <v>-75.760000000000005</v>
      </c>
      <c r="I503" s="62">
        <v>2.46</v>
      </c>
      <c r="J503" s="63">
        <v>216.11111111111111</v>
      </c>
      <c r="K503" s="64">
        <v>173.55172413793105</v>
      </c>
      <c r="L503" s="64">
        <v>209.65517241379311</v>
      </c>
      <c r="M503" s="64">
        <v>168.03333333333333</v>
      </c>
      <c r="N503" s="64">
        <v>133.16666666666666</v>
      </c>
      <c r="O503" s="64">
        <v>51.6</v>
      </c>
      <c r="P503" s="64">
        <v>38.017241379310342</v>
      </c>
      <c r="Q503" s="64">
        <v>29.233333333333334</v>
      </c>
      <c r="R503" s="64">
        <v>55.833333333333336</v>
      </c>
      <c r="S503" s="64">
        <v>213.14285714285714</v>
      </c>
      <c r="T503" s="64">
        <v>241.07142857142858</v>
      </c>
      <c r="U503" s="64">
        <v>254.40740740740742</v>
      </c>
      <c r="V503" s="65">
        <v>1783.8236088305055</v>
      </c>
      <c r="W503" s="66">
        <v>347</v>
      </c>
      <c r="X503" s="67">
        <v>0.96388888888888891</v>
      </c>
      <c r="Y503" s="68"/>
      <c r="Z503" s="68"/>
      <c r="AA503" s="68"/>
      <c r="AB503" s="68"/>
      <c r="AC503" s="68"/>
      <c r="AD503" s="68"/>
      <c r="AE503" s="68"/>
      <c r="AF503" s="68"/>
      <c r="AG503" s="68"/>
      <c r="AH503" s="68"/>
      <c r="AI503" s="68"/>
      <c r="AJ503" s="68"/>
      <c r="AK503" s="68"/>
      <c r="AL503" s="68"/>
      <c r="AM503" s="68"/>
      <c r="AN503" s="68"/>
      <c r="AO503" s="68"/>
      <c r="AP503" s="68"/>
      <c r="AQ503" s="68"/>
      <c r="AR503" s="68"/>
    </row>
    <row r="504" spans="1:44" s="69" customFormat="1" ht="15" customHeight="1" x14ac:dyDescent="0.2">
      <c r="A504" s="59">
        <v>21050290</v>
      </c>
      <c r="B504" s="60" t="s">
        <v>25</v>
      </c>
      <c r="C504" s="60" t="s">
        <v>826</v>
      </c>
      <c r="D504" s="60" t="s">
        <v>824</v>
      </c>
      <c r="E504" s="60" t="s">
        <v>745</v>
      </c>
      <c r="F504" s="60">
        <v>4</v>
      </c>
      <c r="G504" s="60">
        <v>825</v>
      </c>
      <c r="H504" s="61">
        <v>-75.728499999999997</v>
      </c>
      <c r="I504" s="62">
        <v>2.4912777799999999</v>
      </c>
      <c r="J504" s="63">
        <v>171.83571428571435</v>
      </c>
      <c r="K504" s="64">
        <v>155.47142857142859</v>
      </c>
      <c r="L504" s="64">
        <v>176.85769230769228</v>
      </c>
      <c r="M504" s="64">
        <v>173.11153846153846</v>
      </c>
      <c r="N504" s="64">
        <v>130.52592592592595</v>
      </c>
      <c r="O504" s="64">
        <v>45.967857142857149</v>
      </c>
      <c r="P504" s="64">
        <v>42.577777777777769</v>
      </c>
      <c r="Q504" s="64">
        <v>26.318518518518516</v>
      </c>
      <c r="R504" s="64">
        <v>45.821428571428577</v>
      </c>
      <c r="S504" s="64">
        <v>184.66785714285712</v>
      </c>
      <c r="T504" s="64">
        <v>228.29999999999998</v>
      </c>
      <c r="U504" s="64">
        <v>231.87037037037041</v>
      </c>
      <c r="V504" s="65">
        <v>1613.3261090761093</v>
      </c>
      <c r="W504" s="66">
        <v>327</v>
      </c>
      <c r="X504" s="67">
        <v>0.90833333333333333</v>
      </c>
      <c r="Y504" s="68"/>
      <c r="Z504" s="68"/>
      <c r="AA504" s="68"/>
      <c r="AB504" s="68"/>
      <c r="AC504" s="68"/>
      <c r="AD504" s="68"/>
      <c r="AE504" s="68"/>
      <c r="AF504" s="68"/>
      <c r="AG504" s="68"/>
      <c r="AH504" s="68"/>
      <c r="AI504" s="68"/>
      <c r="AJ504" s="68"/>
      <c r="AK504" s="68"/>
      <c r="AL504" s="68"/>
      <c r="AM504" s="68"/>
      <c r="AN504" s="68"/>
      <c r="AO504" s="68"/>
      <c r="AP504" s="68"/>
      <c r="AQ504" s="68"/>
      <c r="AR504" s="68"/>
    </row>
    <row r="505" spans="1:44" s="69" customFormat="1" ht="15" customHeight="1" x14ac:dyDescent="0.2">
      <c r="A505" s="59">
        <v>21110290</v>
      </c>
      <c r="B505" s="60" t="s">
        <v>25</v>
      </c>
      <c r="C505" s="60" t="s">
        <v>435</v>
      </c>
      <c r="D505" s="60" t="s">
        <v>827</v>
      </c>
      <c r="E505" s="60" t="s">
        <v>745</v>
      </c>
      <c r="F505" s="60">
        <v>4</v>
      </c>
      <c r="G505" s="60">
        <v>400</v>
      </c>
      <c r="H505" s="61">
        <v>-75.170305560000003</v>
      </c>
      <c r="I505" s="62">
        <v>3.3495555599999998</v>
      </c>
      <c r="J505" s="63">
        <v>79</v>
      </c>
      <c r="K505" s="64">
        <v>98.86666666666666</v>
      </c>
      <c r="L505" s="64">
        <v>148.93103448275863</v>
      </c>
      <c r="M505" s="64">
        <v>169.4814814814815</v>
      </c>
      <c r="N505" s="64">
        <v>117.1</v>
      </c>
      <c r="O505" s="64">
        <v>36.310344827586206</v>
      </c>
      <c r="P505" s="64">
        <v>31.433333333333334</v>
      </c>
      <c r="Q505" s="64">
        <v>23.285714285714285</v>
      </c>
      <c r="R505" s="64">
        <v>72.373333333333321</v>
      </c>
      <c r="S505" s="64">
        <v>196.22413793103448</v>
      </c>
      <c r="T505" s="64">
        <v>216.6103448275862</v>
      </c>
      <c r="U505" s="64">
        <v>168.07142857142858</v>
      </c>
      <c r="V505" s="65">
        <v>1357.6878197409233</v>
      </c>
      <c r="W505" s="66">
        <v>349</v>
      </c>
      <c r="X505" s="67">
        <v>0.96944444444444444</v>
      </c>
      <c r="Y505" s="68"/>
      <c r="Z505" s="68"/>
      <c r="AA505" s="68"/>
      <c r="AB505" s="68"/>
      <c r="AC505" s="68"/>
      <c r="AD505" s="68"/>
      <c r="AE505" s="68"/>
      <c r="AF505" s="68"/>
      <c r="AG505" s="68"/>
      <c r="AH505" s="68"/>
      <c r="AI505" s="68"/>
      <c r="AJ505" s="68"/>
      <c r="AK505" s="68"/>
      <c r="AL505" s="68"/>
      <c r="AM505" s="68"/>
      <c r="AN505" s="68"/>
      <c r="AO505" s="68"/>
      <c r="AP505" s="68"/>
      <c r="AQ505" s="68"/>
      <c r="AR505" s="68"/>
    </row>
    <row r="506" spans="1:44" s="69" customFormat="1" ht="15" customHeight="1" x14ac:dyDescent="0.2">
      <c r="A506" s="59">
        <v>21110120</v>
      </c>
      <c r="B506" s="60" t="s">
        <v>25</v>
      </c>
      <c r="C506" s="60" t="s">
        <v>828</v>
      </c>
      <c r="D506" s="60" t="s">
        <v>827</v>
      </c>
      <c r="E506" s="60" t="s">
        <v>745</v>
      </c>
      <c r="F506" s="60">
        <v>4</v>
      </c>
      <c r="G506" s="60">
        <v>400</v>
      </c>
      <c r="H506" s="61">
        <v>-75.200777779999996</v>
      </c>
      <c r="I506" s="62">
        <v>3.3053333299999998</v>
      </c>
      <c r="J506" s="63">
        <v>73.209999999999994</v>
      </c>
      <c r="K506" s="64">
        <v>82.23666666666665</v>
      </c>
      <c r="L506" s="64">
        <v>114.22413793103452</v>
      </c>
      <c r="M506" s="64">
        <v>121.73333333333332</v>
      </c>
      <c r="N506" s="64">
        <v>99.796551724137942</v>
      </c>
      <c r="O506" s="64">
        <v>27.178571428571427</v>
      </c>
      <c r="P506" s="64">
        <v>24.137931034482758</v>
      </c>
      <c r="Q506" s="64">
        <v>19.362068965517246</v>
      </c>
      <c r="R506" s="64">
        <v>61.940000000000012</v>
      </c>
      <c r="S506" s="64">
        <v>131.33333333333331</v>
      </c>
      <c r="T506" s="64">
        <v>179.06896551724137</v>
      </c>
      <c r="U506" s="64">
        <v>121.14444444444443</v>
      </c>
      <c r="V506" s="65">
        <v>1055.3660043787629</v>
      </c>
      <c r="W506" s="66">
        <v>347</v>
      </c>
      <c r="X506" s="67">
        <v>0.96388888888888891</v>
      </c>
      <c r="Y506" s="68"/>
      <c r="Z506" s="68"/>
      <c r="AA506" s="68"/>
      <c r="AB506" s="68"/>
      <c r="AC506" s="68"/>
      <c r="AD506" s="68"/>
      <c r="AE506" s="68"/>
      <c r="AF506" s="68"/>
      <c r="AG506" s="68"/>
      <c r="AH506" s="68"/>
      <c r="AI506" s="68"/>
      <c r="AJ506" s="68"/>
      <c r="AK506" s="68"/>
      <c r="AL506" s="68"/>
      <c r="AM506" s="68"/>
      <c r="AN506" s="68"/>
      <c r="AO506" s="68"/>
      <c r="AP506" s="68"/>
      <c r="AQ506" s="68"/>
      <c r="AR506" s="68"/>
    </row>
    <row r="507" spans="1:44" s="69" customFormat="1" ht="15" customHeight="1" x14ac:dyDescent="0.2">
      <c r="A507" s="59">
        <v>21110330</v>
      </c>
      <c r="B507" s="60" t="s">
        <v>25</v>
      </c>
      <c r="C507" s="60" t="s">
        <v>829</v>
      </c>
      <c r="D507" s="60" t="s">
        <v>827</v>
      </c>
      <c r="E507" s="60" t="s">
        <v>745</v>
      </c>
      <c r="F507" s="60">
        <v>4</v>
      </c>
      <c r="G507" s="60">
        <v>429</v>
      </c>
      <c r="H507" s="61">
        <v>-75.218416669999996</v>
      </c>
      <c r="I507" s="62">
        <v>3.1873888899999998</v>
      </c>
      <c r="J507" s="63">
        <v>79.062068965517241</v>
      </c>
      <c r="K507" s="64">
        <v>96.379310344827587</v>
      </c>
      <c r="L507" s="64">
        <v>132.63333333333333</v>
      </c>
      <c r="M507" s="64">
        <v>142.55172413793105</v>
      </c>
      <c r="N507" s="64">
        <v>90.97</v>
      </c>
      <c r="O507" s="64">
        <v>31.896551724137932</v>
      </c>
      <c r="P507" s="64">
        <v>33.766666666666666</v>
      </c>
      <c r="Q507" s="64">
        <v>24.862068965517242</v>
      </c>
      <c r="R507" s="64">
        <v>57.6</v>
      </c>
      <c r="S507" s="64">
        <v>168.44827586206895</v>
      </c>
      <c r="T507" s="64">
        <v>207.20689655172413</v>
      </c>
      <c r="U507" s="64">
        <v>137.93103448275863</v>
      </c>
      <c r="V507" s="65">
        <v>1203.3079310344826</v>
      </c>
      <c r="W507" s="66">
        <v>352</v>
      </c>
      <c r="X507" s="67">
        <v>0.97777777777777775</v>
      </c>
      <c r="Y507" s="68"/>
      <c r="Z507" s="68"/>
      <c r="AA507" s="68"/>
      <c r="AB507" s="68"/>
      <c r="AC507" s="68"/>
      <c r="AD507" s="68"/>
      <c r="AE507" s="68"/>
      <c r="AF507" s="68"/>
      <c r="AG507" s="68"/>
      <c r="AH507" s="68"/>
      <c r="AI507" s="68"/>
      <c r="AJ507" s="68"/>
      <c r="AK507" s="68"/>
      <c r="AL507" s="68"/>
      <c r="AM507" s="68"/>
      <c r="AN507" s="68"/>
      <c r="AO507" s="68"/>
      <c r="AP507" s="68"/>
      <c r="AQ507" s="68"/>
      <c r="AR507" s="68"/>
    </row>
    <row r="508" spans="1:44" s="69" customFormat="1" ht="15" customHeight="1" x14ac:dyDescent="0.2">
      <c r="A508" s="59">
        <v>21145040</v>
      </c>
      <c r="B508" s="60" t="s">
        <v>55</v>
      </c>
      <c r="C508" s="60" t="s">
        <v>830</v>
      </c>
      <c r="D508" s="60" t="s">
        <v>827</v>
      </c>
      <c r="E508" s="60" t="s">
        <v>745</v>
      </c>
      <c r="F508" s="60">
        <v>4</v>
      </c>
      <c r="G508" s="60">
        <v>440</v>
      </c>
      <c r="H508" s="61">
        <v>-75.110111110000005</v>
      </c>
      <c r="I508" s="62">
        <v>3.3733611099999998</v>
      </c>
      <c r="J508" s="63">
        <v>54.524137931034481</v>
      </c>
      <c r="K508" s="64">
        <v>74.639285714285705</v>
      </c>
      <c r="L508" s="64">
        <v>135.0461538461538</v>
      </c>
      <c r="M508" s="64">
        <v>131.66428571428574</v>
      </c>
      <c r="N508" s="64">
        <v>85.740740740740762</v>
      </c>
      <c r="O508" s="64">
        <v>26.646428571428572</v>
      </c>
      <c r="P508" s="64">
        <v>25.376923076923081</v>
      </c>
      <c r="Q508" s="64">
        <v>16.672000000000004</v>
      </c>
      <c r="R508" s="64">
        <v>63.096153846153854</v>
      </c>
      <c r="S508" s="64">
        <v>165.00714285714284</v>
      </c>
      <c r="T508" s="64">
        <v>174.82222222222222</v>
      </c>
      <c r="U508" s="64">
        <v>125.5607142857143</v>
      </c>
      <c r="V508" s="65">
        <v>1078.7961888060852</v>
      </c>
      <c r="W508" s="66">
        <v>326</v>
      </c>
      <c r="X508" s="67">
        <v>0.90555555555555556</v>
      </c>
      <c r="Y508" s="68"/>
      <c r="Z508" s="68"/>
      <c r="AA508" s="68"/>
      <c r="AB508" s="68"/>
      <c r="AC508" s="68"/>
      <c r="AD508" s="68"/>
      <c r="AE508" s="68"/>
      <c r="AF508" s="68"/>
      <c r="AG508" s="68"/>
      <c r="AH508" s="68"/>
      <c r="AI508" s="68"/>
      <c r="AJ508" s="68"/>
      <c r="AK508" s="68"/>
      <c r="AL508" s="68"/>
      <c r="AM508" s="68"/>
      <c r="AN508" s="68"/>
      <c r="AO508" s="68"/>
      <c r="AP508" s="68"/>
      <c r="AQ508" s="68"/>
      <c r="AR508" s="68"/>
    </row>
    <row r="509" spans="1:44" s="69" customFormat="1" ht="15" customHeight="1" x14ac:dyDescent="0.2">
      <c r="A509" s="59">
        <v>21115060</v>
      </c>
      <c r="B509" s="60" t="s">
        <v>41</v>
      </c>
      <c r="C509" s="60" t="s">
        <v>211</v>
      </c>
      <c r="D509" s="60" t="s">
        <v>827</v>
      </c>
      <c r="E509" s="60" t="s">
        <v>745</v>
      </c>
      <c r="F509" s="60">
        <v>4</v>
      </c>
      <c r="G509" s="60">
        <v>400</v>
      </c>
      <c r="H509" s="61">
        <v>-75.184055560000004</v>
      </c>
      <c r="I509" s="62">
        <v>3.3292222200000001</v>
      </c>
      <c r="J509" s="63">
        <v>73.863333333333316</v>
      </c>
      <c r="K509" s="64">
        <v>72.600000000000023</v>
      </c>
      <c r="L509" s="64">
        <v>123.25666666666666</v>
      </c>
      <c r="M509" s="64">
        <v>134.76000000000002</v>
      </c>
      <c r="N509" s="64">
        <v>100.70333333333333</v>
      </c>
      <c r="O509" s="64">
        <v>28.623333333333331</v>
      </c>
      <c r="P509" s="64">
        <v>29.150000000000002</v>
      </c>
      <c r="Q509" s="64">
        <v>20.224137931034488</v>
      </c>
      <c r="R509" s="64">
        <v>71.926666666666677</v>
      </c>
      <c r="S509" s="64">
        <v>159.51666666666668</v>
      </c>
      <c r="T509" s="64">
        <v>191.02068965517239</v>
      </c>
      <c r="U509" s="64">
        <v>136.26666666666668</v>
      </c>
      <c r="V509" s="65">
        <v>1141.9114942528736</v>
      </c>
      <c r="W509" s="66">
        <v>357</v>
      </c>
      <c r="X509" s="67">
        <v>0.9916666666666667</v>
      </c>
      <c r="Y509" s="68"/>
      <c r="Z509" s="68"/>
      <c r="AA509" s="68"/>
      <c r="AB509" s="68"/>
      <c r="AC509" s="68"/>
      <c r="AD509" s="68"/>
      <c r="AE509" s="68"/>
      <c r="AF509" s="68"/>
      <c r="AG509" s="68"/>
      <c r="AH509" s="68"/>
      <c r="AI509" s="68"/>
      <c r="AJ509" s="68"/>
      <c r="AK509" s="68"/>
      <c r="AL509" s="68"/>
      <c r="AM509" s="68"/>
      <c r="AN509" s="68"/>
      <c r="AO509" s="68"/>
      <c r="AP509" s="68"/>
      <c r="AQ509" s="68"/>
      <c r="AR509" s="68"/>
    </row>
    <row r="510" spans="1:44" s="69" customFormat="1" ht="15" customHeight="1" x14ac:dyDescent="0.2">
      <c r="A510" s="59">
        <v>21140100</v>
      </c>
      <c r="B510" s="60" t="s">
        <v>25</v>
      </c>
      <c r="C510" s="60" t="s">
        <v>704</v>
      </c>
      <c r="D510" s="60" t="s">
        <v>827</v>
      </c>
      <c r="E510" s="60" t="s">
        <v>745</v>
      </c>
      <c r="F510" s="60">
        <v>4</v>
      </c>
      <c r="G510" s="60">
        <v>368</v>
      </c>
      <c r="H510" s="61">
        <v>-75.104638890000004</v>
      </c>
      <c r="I510" s="62">
        <v>3.423</v>
      </c>
      <c r="J510" s="63">
        <v>71.121428571428567</v>
      </c>
      <c r="K510" s="64">
        <v>93.631034482758622</v>
      </c>
      <c r="L510" s="64">
        <v>155.94827586206895</v>
      </c>
      <c r="M510" s="64">
        <v>144.89285714285714</v>
      </c>
      <c r="N510" s="64">
        <v>102.44137931034481</v>
      </c>
      <c r="O510" s="64">
        <v>35.233333333333334</v>
      </c>
      <c r="P510" s="64">
        <v>26.38</v>
      </c>
      <c r="Q510" s="64">
        <v>23.529999999999998</v>
      </c>
      <c r="R510" s="64">
        <v>66.723333333333343</v>
      </c>
      <c r="S510" s="64">
        <v>179.45333333333332</v>
      </c>
      <c r="T510" s="64">
        <v>201.36999999999998</v>
      </c>
      <c r="U510" s="64">
        <v>159.16206896551728</v>
      </c>
      <c r="V510" s="65">
        <v>1259.8870443349751</v>
      </c>
      <c r="W510" s="66">
        <v>352</v>
      </c>
      <c r="X510" s="67">
        <v>0.97777777777777775</v>
      </c>
      <c r="Y510" s="68"/>
      <c r="Z510" s="68"/>
      <c r="AA510" s="68"/>
      <c r="AB510" s="68"/>
      <c r="AC510" s="68"/>
      <c r="AD510" s="68"/>
      <c r="AE510" s="68"/>
      <c r="AF510" s="68"/>
      <c r="AG510" s="68"/>
      <c r="AH510" s="68"/>
      <c r="AI510" s="68"/>
      <c r="AJ510" s="68"/>
      <c r="AK510" s="68"/>
      <c r="AL510" s="68"/>
      <c r="AM510" s="68"/>
      <c r="AN510" s="68"/>
      <c r="AO510" s="68"/>
      <c r="AP510" s="68"/>
      <c r="AQ510" s="68"/>
      <c r="AR510" s="68"/>
    </row>
    <row r="511" spans="1:44" s="69" customFormat="1" ht="15" customHeight="1" x14ac:dyDescent="0.2">
      <c r="A511" s="59">
        <v>21115080</v>
      </c>
      <c r="B511" s="60" t="s">
        <v>41</v>
      </c>
      <c r="C511" s="60" t="s">
        <v>831</v>
      </c>
      <c r="D511" s="60" t="s">
        <v>827</v>
      </c>
      <c r="E511" s="60" t="s">
        <v>745</v>
      </c>
      <c r="F511" s="60">
        <v>4</v>
      </c>
      <c r="G511" s="60">
        <v>430</v>
      </c>
      <c r="H511" s="61">
        <v>-75.247500000000002</v>
      </c>
      <c r="I511" s="62">
        <v>3.1830555599999997</v>
      </c>
      <c r="J511" s="63">
        <v>66.996666666666684</v>
      </c>
      <c r="K511" s="64">
        <v>87.99666666666667</v>
      </c>
      <c r="L511" s="64">
        <v>128.77333333333331</v>
      </c>
      <c r="M511" s="64">
        <v>131.21666666666667</v>
      </c>
      <c r="N511" s="64">
        <v>95.193333333333342</v>
      </c>
      <c r="O511" s="64">
        <v>29.443333333333335</v>
      </c>
      <c r="P511" s="64">
        <v>29.77</v>
      </c>
      <c r="Q511" s="64">
        <v>20.15666666666667</v>
      </c>
      <c r="R511" s="64">
        <v>68.451724137931038</v>
      </c>
      <c r="S511" s="64">
        <v>158.86000000000001</v>
      </c>
      <c r="T511" s="64">
        <v>183.57666666666668</v>
      </c>
      <c r="U511" s="64">
        <v>126.26551724137931</v>
      </c>
      <c r="V511" s="65">
        <v>1126.7005747126436</v>
      </c>
      <c r="W511" s="66">
        <v>358</v>
      </c>
      <c r="X511" s="67">
        <v>0.99444444444444446</v>
      </c>
      <c r="Y511" s="68"/>
      <c r="Z511" s="68"/>
      <c r="AA511" s="68"/>
      <c r="AB511" s="68"/>
      <c r="AC511" s="68"/>
      <c r="AD511" s="68"/>
      <c r="AE511" s="68"/>
      <c r="AF511" s="68"/>
      <c r="AG511" s="68"/>
      <c r="AH511" s="68"/>
      <c r="AI511" s="68"/>
      <c r="AJ511" s="68"/>
      <c r="AK511" s="68"/>
      <c r="AL511" s="68"/>
      <c r="AM511" s="68"/>
      <c r="AN511" s="68"/>
      <c r="AO511" s="68"/>
      <c r="AP511" s="68"/>
      <c r="AQ511" s="68"/>
      <c r="AR511" s="68"/>
    </row>
    <row r="512" spans="1:44" s="69" customFormat="1" ht="15" customHeight="1" x14ac:dyDescent="0.2">
      <c r="A512" s="59">
        <v>21080070</v>
      </c>
      <c r="B512" s="60" t="s">
        <v>25</v>
      </c>
      <c r="C512" s="60" t="s">
        <v>832</v>
      </c>
      <c r="D512" s="60" t="s">
        <v>833</v>
      </c>
      <c r="E512" s="60" t="s">
        <v>745</v>
      </c>
      <c r="F512" s="60">
        <v>4</v>
      </c>
      <c r="G512" s="60">
        <v>650</v>
      </c>
      <c r="H512" s="61">
        <v>-75.580916669999993</v>
      </c>
      <c r="I512" s="62">
        <v>2.6369166699999997</v>
      </c>
      <c r="J512" s="63">
        <v>220.59310344827585</v>
      </c>
      <c r="K512" s="64">
        <v>147.52068965517242</v>
      </c>
      <c r="L512" s="64">
        <v>227.09259259259255</v>
      </c>
      <c r="M512" s="64">
        <v>219.51111111111115</v>
      </c>
      <c r="N512" s="64">
        <v>153.63846153846154</v>
      </c>
      <c r="O512" s="64">
        <v>44.644827586206901</v>
      </c>
      <c r="P512" s="64">
        <v>33.520689655172404</v>
      </c>
      <c r="Q512" s="64">
        <v>18.039285714285715</v>
      </c>
      <c r="R512" s="64">
        <v>76.470370370370375</v>
      </c>
      <c r="S512" s="64">
        <v>228.52142857142863</v>
      </c>
      <c r="T512" s="64">
        <v>308.12222222222226</v>
      </c>
      <c r="U512" s="64">
        <v>290.72399999999999</v>
      </c>
      <c r="V512" s="65">
        <v>1968.3987824653</v>
      </c>
      <c r="W512" s="66">
        <v>331</v>
      </c>
      <c r="X512" s="67">
        <v>0.9194444444444444</v>
      </c>
      <c r="Y512" s="68"/>
      <c r="Z512" s="68"/>
      <c r="AA512" s="68"/>
      <c r="AB512" s="68"/>
      <c r="AC512" s="68"/>
      <c r="AD512" s="68"/>
      <c r="AE512" s="68"/>
      <c r="AF512" s="68"/>
      <c r="AG512" s="68"/>
      <c r="AH512" s="68"/>
      <c r="AI512" s="68"/>
      <c r="AJ512" s="68"/>
      <c r="AK512" s="68"/>
      <c r="AL512" s="68"/>
      <c r="AM512" s="68"/>
      <c r="AN512" s="68"/>
      <c r="AO512" s="68"/>
      <c r="AP512" s="68"/>
      <c r="AQ512" s="68"/>
      <c r="AR512" s="68"/>
    </row>
    <row r="513" spans="1:44" s="69" customFormat="1" ht="15" customHeight="1" x14ac:dyDescent="0.2">
      <c r="A513" s="59">
        <v>21080030</v>
      </c>
      <c r="B513" s="60" t="s">
        <v>25</v>
      </c>
      <c r="C513" s="60" t="s">
        <v>833</v>
      </c>
      <c r="D513" s="60" t="s">
        <v>833</v>
      </c>
      <c r="E513" s="60" t="s">
        <v>745</v>
      </c>
      <c r="F513" s="60">
        <v>4</v>
      </c>
      <c r="G513" s="60">
        <v>600</v>
      </c>
      <c r="H513" s="61">
        <v>-75.528861110000008</v>
      </c>
      <c r="I513" s="62">
        <v>2.66961111</v>
      </c>
      <c r="J513" s="63">
        <v>163.15999999999997</v>
      </c>
      <c r="K513" s="64">
        <v>152.65862068965515</v>
      </c>
      <c r="L513" s="64">
        <v>222.91785714285712</v>
      </c>
      <c r="M513" s="64">
        <v>168.48333333333329</v>
      </c>
      <c r="N513" s="64">
        <v>126.42333333333335</v>
      </c>
      <c r="O513" s="64">
        <v>36.31666666666667</v>
      </c>
      <c r="P513" s="64">
        <v>37.240000000000009</v>
      </c>
      <c r="Q513" s="64">
        <v>18.826666666666661</v>
      </c>
      <c r="R513" s="64">
        <v>49.913333333333327</v>
      </c>
      <c r="S513" s="64">
        <v>196.85517241379313</v>
      </c>
      <c r="T513" s="64">
        <v>265.94827586206901</v>
      </c>
      <c r="U513" s="64">
        <v>228.87499999999994</v>
      </c>
      <c r="V513" s="65">
        <v>1667.618259441708</v>
      </c>
      <c r="W513" s="66">
        <v>353</v>
      </c>
      <c r="X513" s="67">
        <v>0.98055555555555551</v>
      </c>
      <c r="Y513" s="68"/>
      <c r="Z513" s="68"/>
      <c r="AA513" s="68"/>
      <c r="AB513" s="68"/>
      <c r="AC513" s="68"/>
      <c r="AD513" s="68"/>
      <c r="AE513" s="68"/>
      <c r="AF513" s="68"/>
      <c r="AG513" s="68"/>
      <c r="AH513" s="68"/>
      <c r="AI513" s="68"/>
      <c r="AJ513" s="68"/>
      <c r="AK513" s="68"/>
      <c r="AL513" s="68"/>
      <c r="AM513" s="68"/>
      <c r="AN513" s="68"/>
      <c r="AO513" s="68"/>
      <c r="AP513" s="68"/>
      <c r="AQ513" s="68"/>
      <c r="AR513" s="68"/>
    </row>
    <row r="514" spans="1:44" s="69" customFormat="1" ht="15" customHeight="1" x14ac:dyDescent="0.2">
      <c r="A514" s="59">
        <v>15060020</v>
      </c>
      <c r="B514" s="60" t="s">
        <v>25</v>
      </c>
      <c r="C514" s="60" t="s">
        <v>834</v>
      </c>
      <c r="D514" s="60" t="s">
        <v>835</v>
      </c>
      <c r="E514" s="60" t="s">
        <v>836</v>
      </c>
      <c r="F514" s="60">
        <v>5</v>
      </c>
      <c r="G514" s="60">
        <v>93</v>
      </c>
      <c r="H514" s="61">
        <v>-72.611805560000008</v>
      </c>
      <c r="I514" s="62">
        <v>11.197388890000001</v>
      </c>
      <c r="J514" s="63">
        <v>9.6321428571428562</v>
      </c>
      <c r="K514" s="64">
        <v>7.9333333333333336</v>
      </c>
      <c r="L514" s="64">
        <v>13.430000000000001</v>
      </c>
      <c r="M514" s="64">
        <v>85.196666666666673</v>
      </c>
      <c r="N514" s="64">
        <v>143.24137931034483</v>
      </c>
      <c r="O514" s="64">
        <v>83.44</v>
      </c>
      <c r="P514" s="64">
        <v>39.993333333333339</v>
      </c>
      <c r="Q514" s="64">
        <v>104.35862068965515</v>
      </c>
      <c r="R514" s="64">
        <v>173.88275862068966</v>
      </c>
      <c r="S514" s="64">
        <v>159.38928571428573</v>
      </c>
      <c r="T514" s="64">
        <v>142.74814814814815</v>
      </c>
      <c r="U514" s="64">
        <v>65.434482758620689</v>
      </c>
      <c r="V514" s="65">
        <v>1028.6801514322206</v>
      </c>
      <c r="W514" s="66">
        <v>349</v>
      </c>
      <c r="X514" s="67">
        <v>0.96944444444444444</v>
      </c>
      <c r="Y514" s="68"/>
      <c r="Z514" s="68"/>
      <c r="AA514" s="68"/>
      <c r="AB514" s="68"/>
      <c r="AC514" s="68"/>
      <c r="AD514" s="68"/>
      <c r="AE514" s="68"/>
      <c r="AF514" s="68"/>
      <c r="AG514" s="68"/>
      <c r="AH514" s="68"/>
      <c r="AI514" s="68"/>
      <c r="AJ514" s="68"/>
      <c r="AK514" s="68"/>
      <c r="AL514" s="68"/>
      <c r="AM514" s="68"/>
      <c r="AN514" s="68"/>
      <c r="AO514" s="68"/>
      <c r="AP514" s="68"/>
      <c r="AQ514" s="68"/>
      <c r="AR514" s="68"/>
    </row>
    <row r="515" spans="1:44" s="69" customFormat="1" ht="15" customHeight="1" x14ac:dyDescent="0.2">
      <c r="A515" s="59">
        <v>15060040</v>
      </c>
      <c r="B515" s="60" t="s">
        <v>25</v>
      </c>
      <c r="C515" s="60" t="s">
        <v>727</v>
      </c>
      <c r="D515" s="60" t="s">
        <v>837</v>
      </c>
      <c r="E515" s="60" t="s">
        <v>836</v>
      </c>
      <c r="F515" s="60">
        <v>5</v>
      </c>
      <c r="G515" s="60">
        <v>900</v>
      </c>
      <c r="H515" s="61">
        <v>-72.877527779999994</v>
      </c>
      <c r="I515" s="62">
        <v>11.034361110000001</v>
      </c>
      <c r="J515" s="63">
        <v>7.7642857142857142</v>
      </c>
      <c r="K515" s="64">
        <v>17.982758620689655</v>
      </c>
      <c r="L515" s="64">
        <v>18.072413793103451</v>
      </c>
      <c r="M515" s="64">
        <v>111.52413793103449</v>
      </c>
      <c r="N515" s="64">
        <v>160.82413793103447</v>
      </c>
      <c r="O515" s="64">
        <v>101.95862068965518</v>
      </c>
      <c r="P515" s="64">
        <v>75.113793103448288</v>
      </c>
      <c r="Q515" s="64">
        <v>99.544444444444451</v>
      </c>
      <c r="R515" s="64">
        <v>147.04074074074074</v>
      </c>
      <c r="S515" s="64">
        <v>178.45000000000002</v>
      </c>
      <c r="T515" s="64">
        <v>136.40357142857144</v>
      </c>
      <c r="U515" s="64">
        <v>41.013793103448279</v>
      </c>
      <c r="V515" s="65">
        <v>1095.6926975004562</v>
      </c>
      <c r="W515" s="66">
        <v>339</v>
      </c>
      <c r="X515" s="67">
        <v>0.94166666666666665</v>
      </c>
      <c r="Y515" s="68"/>
      <c r="Z515" s="68"/>
      <c r="AA515" s="68"/>
      <c r="AB515" s="68"/>
      <c r="AC515" s="68"/>
      <c r="AD515" s="68"/>
      <c r="AE515" s="68"/>
      <c r="AF515" s="68"/>
      <c r="AG515" s="68"/>
      <c r="AH515" s="68"/>
      <c r="AI515" s="68"/>
      <c r="AJ515" s="68"/>
      <c r="AK515" s="68"/>
      <c r="AL515" s="68"/>
      <c r="AM515" s="68"/>
      <c r="AN515" s="68"/>
      <c r="AO515" s="68"/>
      <c r="AP515" s="68"/>
      <c r="AQ515" s="68"/>
      <c r="AR515" s="68"/>
    </row>
    <row r="516" spans="1:44" s="69" customFormat="1" ht="15" customHeight="1" x14ac:dyDescent="0.2">
      <c r="A516" s="59">
        <v>15060060</v>
      </c>
      <c r="B516" s="60" t="s">
        <v>25</v>
      </c>
      <c r="C516" s="60" t="s">
        <v>1472</v>
      </c>
      <c r="D516" s="60" t="s">
        <v>837</v>
      </c>
      <c r="E516" s="60" t="s">
        <v>836</v>
      </c>
      <c r="F516" s="60">
        <v>5</v>
      </c>
      <c r="G516" s="60">
        <v>300</v>
      </c>
      <c r="H516" s="61">
        <v>-72.684666669999999</v>
      </c>
      <c r="I516" s="62">
        <v>10.935166670000001</v>
      </c>
      <c r="J516" s="63">
        <v>11.517241379310345</v>
      </c>
      <c r="K516" s="64">
        <v>7.0821428571428573</v>
      </c>
      <c r="L516" s="64">
        <v>21.168965517241379</v>
      </c>
      <c r="M516" s="64">
        <v>90.693103448275863</v>
      </c>
      <c r="N516" s="64">
        <v>139.81724137931033</v>
      </c>
      <c r="O516" s="64">
        <v>105.16206896551724</v>
      </c>
      <c r="P516" s="64">
        <v>68.753571428571419</v>
      </c>
      <c r="Q516" s="64">
        <v>146.72499999999999</v>
      </c>
      <c r="R516" s="64">
        <v>172.23214285714289</v>
      </c>
      <c r="S516" s="64">
        <v>201.71071428571426</v>
      </c>
      <c r="T516" s="64">
        <v>117.53571428571431</v>
      </c>
      <c r="U516" s="64">
        <v>66.731034482758631</v>
      </c>
      <c r="V516" s="65">
        <v>1149.1289408866994</v>
      </c>
      <c r="W516" s="66">
        <v>342</v>
      </c>
      <c r="X516" s="67">
        <v>0.95</v>
      </c>
      <c r="Y516" s="68"/>
      <c r="Z516" s="68"/>
      <c r="AA516" s="68"/>
      <c r="AB516" s="68"/>
      <c r="AC516" s="68"/>
      <c r="AD516" s="68"/>
      <c r="AE516" s="68"/>
      <c r="AF516" s="68"/>
      <c r="AG516" s="68"/>
      <c r="AH516" s="68"/>
      <c r="AI516" s="68"/>
      <c r="AJ516" s="68"/>
      <c r="AK516" s="68"/>
      <c r="AL516" s="68"/>
      <c r="AM516" s="68"/>
      <c r="AN516" s="68"/>
      <c r="AO516" s="68"/>
      <c r="AP516" s="68"/>
      <c r="AQ516" s="68"/>
      <c r="AR516" s="68"/>
    </row>
    <row r="517" spans="1:44" s="69" customFormat="1" ht="15" customHeight="1" x14ac:dyDescent="0.2">
      <c r="A517" s="59">
        <v>15030010</v>
      </c>
      <c r="B517" s="60" t="s">
        <v>25</v>
      </c>
      <c r="C517" s="60" t="s">
        <v>838</v>
      </c>
      <c r="D517" s="60" t="s">
        <v>838</v>
      </c>
      <c r="E517" s="60" t="s">
        <v>836</v>
      </c>
      <c r="F517" s="60">
        <v>5</v>
      </c>
      <c r="G517" s="60">
        <v>5</v>
      </c>
      <c r="H517" s="61">
        <v>-73.312194439999999</v>
      </c>
      <c r="I517" s="62">
        <v>11.27522222</v>
      </c>
      <c r="J517" s="63">
        <v>16.414285714285715</v>
      </c>
      <c r="K517" s="64">
        <v>18.971428571428572</v>
      </c>
      <c r="L517" s="64">
        <v>25.137037037037036</v>
      </c>
      <c r="M517" s="64">
        <v>104.56551724137933</v>
      </c>
      <c r="N517" s="64">
        <v>147.74137931034485</v>
      </c>
      <c r="O517" s="64">
        <v>79.837931034482764</v>
      </c>
      <c r="P517" s="64">
        <v>40.693103448275856</v>
      </c>
      <c r="Q517" s="64">
        <v>113.28620689655176</v>
      </c>
      <c r="R517" s="64">
        <v>200.93103448275863</v>
      </c>
      <c r="S517" s="64">
        <v>297.08965517241376</v>
      </c>
      <c r="T517" s="64">
        <v>207.55172413793105</v>
      </c>
      <c r="U517" s="64">
        <v>40.940740740740743</v>
      </c>
      <c r="V517" s="65">
        <v>1293.16004378763</v>
      </c>
      <c r="W517" s="66">
        <v>342</v>
      </c>
      <c r="X517" s="67">
        <v>0.95</v>
      </c>
      <c r="Y517" s="68"/>
      <c r="Z517" s="68"/>
      <c r="AA517" s="68"/>
      <c r="AB517" s="68"/>
      <c r="AC517" s="68"/>
      <c r="AD517" s="68"/>
      <c r="AE517" s="68"/>
      <c r="AF517" s="68"/>
      <c r="AG517" s="68"/>
      <c r="AH517" s="68"/>
      <c r="AI517" s="68"/>
      <c r="AJ517" s="68"/>
      <c r="AK517" s="68"/>
      <c r="AL517" s="68"/>
      <c r="AM517" s="68"/>
      <c r="AN517" s="68"/>
      <c r="AO517" s="68"/>
      <c r="AP517" s="68"/>
      <c r="AQ517" s="68"/>
      <c r="AR517" s="68"/>
    </row>
    <row r="518" spans="1:44" s="69" customFormat="1" ht="15" customHeight="1" x14ac:dyDescent="0.2">
      <c r="A518" s="59">
        <v>15060050</v>
      </c>
      <c r="B518" s="60" t="s">
        <v>25</v>
      </c>
      <c r="C518" s="60" t="s">
        <v>839</v>
      </c>
      <c r="D518" s="60" t="s">
        <v>840</v>
      </c>
      <c r="E518" s="60" t="s">
        <v>836</v>
      </c>
      <c r="F518" s="60">
        <v>5</v>
      </c>
      <c r="G518" s="60">
        <v>420</v>
      </c>
      <c r="H518" s="61">
        <v>-73.047972220000005</v>
      </c>
      <c r="I518" s="62">
        <v>10.952999999999999</v>
      </c>
      <c r="J518" s="63">
        <v>7.3758620689655165</v>
      </c>
      <c r="K518" s="64">
        <v>7.8103448275862073</v>
      </c>
      <c r="L518" s="64">
        <v>18.872413793103448</v>
      </c>
      <c r="M518" s="64">
        <v>100.09655172413794</v>
      </c>
      <c r="N518" s="64">
        <v>154.27931034482759</v>
      </c>
      <c r="O518" s="64">
        <v>94.234482758620686</v>
      </c>
      <c r="P518" s="64">
        <v>69.796551724137942</v>
      </c>
      <c r="Q518" s="64">
        <v>109.97241379310344</v>
      </c>
      <c r="R518" s="64">
        <v>152.74642857142859</v>
      </c>
      <c r="S518" s="64">
        <v>161.33703703703705</v>
      </c>
      <c r="T518" s="64">
        <v>103.38518518518516</v>
      </c>
      <c r="U518" s="64">
        <v>34.671428571428571</v>
      </c>
      <c r="V518" s="65">
        <v>1014.5780103995621</v>
      </c>
      <c r="W518" s="66">
        <v>342</v>
      </c>
      <c r="X518" s="67">
        <v>0.95</v>
      </c>
      <c r="Y518" s="68"/>
      <c r="Z518" s="68"/>
      <c r="AA518" s="68"/>
      <c r="AB518" s="68"/>
      <c r="AC518" s="68"/>
      <c r="AD518" s="68"/>
      <c r="AE518" s="68"/>
      <c r="AF518" s="68"/>
      <c r="AG518" s="68"/>
      <c r="AH518" s="68"/>
      <c r="AI518" s="68"/>
      <c r="AJ518" s="68"/>
      <c r="AK518" s="68"/>
      <c r="AL518" s="68"/>
      <c r="AM518" s="68"/>
      <c r="AN518" s="68"/>
      <c r="AO518" s="68"/>
      <c r="AP518" s="68"/>
      <c r="AQ518" s="68"/>
      <c r="AR518" s="68"/>
    </row>
    <row r="519" spans="1:44" s="69" customFormat="1" ht="15" customHeight="1" x14ac:dyDescent="0.2">
      <c r="A519" s="59">
        <v>15060150</v>
      </c>
      <c r="B519" s="60" t="s">
        <v>25</v>
      </c>
      <c r="C519" s="60" t="s">
        <v>841</v>
      </c>
      <c r="D519" s="60" t="s">
        <v>842</v>
      </c>
      <c r="E519" s="60" t="s">
        <v>836</v>
      </c>
      <c r="F519" s="60">
        <v>5</v>
      </c>
      <c r="G519" s="60">
        <v>350</v>
      </c>
      <c r="H519" s="61">
        <v>-72.798194440000003</v>
      </c>
      <c r="I519" s="62">
        <v>10.777944440000001</v>
      </c>
      <c r="J519" s="63">
        <v>2.3275862068965516</v>
      </c>
      <c r="K519" s="64">
        <v>5.2071428571428573</v>
      </c>
      <c r="L519" s="64">
        <v>16.917241379310347</v>
      </c>
      <c r="M519" s="64">
        <v>61.365517241379315</v>
      </c>
      <c r="N519" s="64">
        <v>117.33214285714284</v>
      </c>
      <c r="O519" s="64">
        <v>60.189285714285703</v>
      </c>
      <c r="P519" s="64">
        <v>57.448275862068975</v>
      </c>
      <c r="Q519" s="64">
        <v>68.679310344827584</v>
      </c>
      <c r="R519" s="64">
        <v>107.90333333333334</v>
      </c>
      <c r="S519" s="64">
        <v>146.60689655172416</v>
      </c>
      <c r="T519" s="64">
        <v>79.365517241379308</v>
      </c>
      <c r="U519" s="64">
        <v>27.767857142857139</v>
      </c>
      <c r="V519" s="65">
        <v>751.11010673234807</v>
      </c>
      <c r="W519" s="66">
        <v>345</v>
      </c>
      <c r="X519" s="67">
        <v>0.95833333333333337</v>
      </c>
      <c r="Y519" s="68"/>
      <c r="Z519" s="68"/>
      <c r="AA519" s="68"/>
      <c r="AB519" s="68"/>
      <c r="AC519" s="68"/>
      <c r="AD519" s="68"/>
      <c r="AE519" s="68"/>
      <c r="AF519" s="68"/>
      <c r="AG519" s="68"/>
      <c r="AH519" s="68"/>
      <c r="AI519" s="68"/>
      <c r="AJ519" s="68"/>
      <c r="AK519" s="68"/>
      <c r="AL519" s="68"/>
      <c r="AM519" s="68"/>
      <c r="AN519" s="68"/>
      <c r="AO519" s="68"/>
      <c r="AP519" s="68"/>
      <c r="AQ519" s="68"/>
      <c r="AR519" s="68"/>
    </row>
    <row r="520" spans="1:44" s="69" customFormat="1" ht="15" customHeight="1" x14ac:dyDescent="0.2">
      <c r="A520" s="59">
        <v>15070160</v>
      </c>
      <c r="B520" s="60" t="s">
        <v>25</v>
      </c>
      <c r="C520" s="60" t="s">
        <v>845</v>
      </c>
      <c r="D520" s="60" t="s">
        <v>844</v>
      </c>
      <c r="E520" s="60" t="s">
        <v>836</v>
      </c>
      <c r="F520" s="60">
        <v>5</v>
      </c>
      <c r="G520" s="60">
        <v>85</v>
      </c>
      <c r="H520" s="61">
        <v>-72.469972220000002</v>
      </c>
      <c r="I520" s="62">
        <v>11.437749999999999</v>
      </c>
      <c r="J520" s="63">
        <v>4.8620689655172411</v>
      </c>
      <c r="K520" s="64">
        <v>8.65</v>
      </c>
      <c r="L520" s="64">
        <v>3.6206896551724137</v>
      </c>
      <c r="M520" s="64">
        <v>41.866666666666667</v>
      </c>
      <c r="N520" s="64">
        <v>98.700000000000017</v>
      </c>
      <c r="O520" s="64">
        <v>44.98</v>
      </c>
      <c r="P520" s="64">
        <v>13.644827586206896</v>
      </c>
      <c r="Q520" s="64">
        <v>49.033333333333331</v>
      </c>
      <c r="R520" s="64">
        <v>119.80333333333334</v>
      </c>
      <c r="S520" s="64">
        <v>141.33448275862068</v>
      </c>
      <c r="T520" s="64">
        <v>101.26333333333332</v>
      </c>
      <c r="U520" s="64">
        <v>21.560714285714287</v>
      </c>
      <c r="V520" s="65">
        <v>649.31944991789828</v>
      </c>
      <c r="W520" s="66">
        <v>354</v>
      </c>
      <c r="X520" s="67">
        <v>0.98333333333333328</v>
      </c>
      <c r="Y520" s="68"/>
      <c r="Z520" s="68"/>
      <c r="AA520" s="68"/>
      <c r="AB520" s="68"/>
      <c r="AC520" s="68"/>
      <c r="AD520" s="68"/>
      <c r="AE520" s="68"/>
      <c r="AF520" s="68"/>
      <c r="AG520" s="68"/>
      <c r="AH520" s="68"/>
      <c r="AI520" s="68"/>
      <c r="AJ520" s="68"/>
      <c r="AK520" s="68"/>
      <c r="AL520" s="68"/>
      <c r="AM520" s="68"/>
      <c r="AN520" s="68"/>
      <c r="AO520" s="68"/>
      <c r="AP520" s="68"/>
      <c r="AQ520" s="68"/>
      <c r="AR520" s="68"/>
    </row>
    <row r="521" spans="1:44" s="69" customFormat="1" ht="15" customHeight="1" x14ac:dyDescent="0.2">
      <c r="A521" s="59">
        <v>15070230</v>
      </c>
      <c r="B521" s="60" t="s">
        <v>25</v>
      </c>
      <c r="C521" s="60" t="s">
        <v>1473</v>
      </c>
      <c r="D521" s="60" t="s">
        <v>844</v>
      </c>
      <c r="E521" s="60" t="s">
        <v>836</v>
      </c>
      <c r="F521" s="60">
        <v>5</v>
      </c>
      <c r="G521" s="60">
        <v>85</v>
      </c>
      <c r="H521" s="61">
        <v>-72.553777780000004</v>
      </c>
      <c r="I521" s="62">
        <v>11.44011111</v>
      </c>
      <c r="J521" s="63">
        <v>2.2678571428571428</v>
      </c>
      <c r="K521" s="64">
        <v>5.0714285714285712</v>
      </c>
      <c r="L521" s="64">
        <v>7.6785714285714288</v>
      </c>
      <c r="M521" s="64">
        <v>47.785714285714285</v>
      </c>
      <c r="N521" s="64">
        <v>112.625</v>
      </c>
      <c r="O521" s="64">
        <v>66.678571428571431</v>
      </c>
      <c r="P521" s="64">
        <v>22.87857142857143</v>
      </c>
      <c r="Q521" s="64">
        <v>105.03703703703704</v>
      </c>
      <c r="R521" s="64">
        <v>123.76</v>
      </c>
      <c r="S521" s="64">
        <v>182.8</v>
      </c>
      <c r="T521" s="64">
        <v>114.03846153846153</v>
      </c>
      <c r="U521" s="64">
        <v>38.53846153846154</v>
      </c>
      <c r="V521" s="65">
        <v>829.15967439967449</v>
      </c>
      <c r="W521" s="66">
        <v>325</v>
      </c>
      <c r="X521" s="67">
        <v>0.90277777777777779</v>
      </c>
      <c r="Y521" s="68"/>
      <c r="Z521" s="68"/>
      <c r="AA521" s="68"/>
      <c r="AB521" s="68"/>
      <c r="AC521" s="68"/>
      <c r="AD521" s="68"/>
      <c r="AE521" s="68"/>
      <c r="AF521" s="68"/>
      <c r="AG521" s="68"/>
      <c r="AH521" s="68"/>
      <c r="AI521" s="68"/>
      <c r="AJ521" s="68"/>
      <c r="AK521" s="68"/>
      <c r="AL521" s="68"/>
      <c r="AM521" s="68"/>
      <c r="AN521" s="68"/>
      <c r="AO521" s="68"/>
      <c r="AP521" s="68"/>
      <c r="AQ521" s="68"/>
      <c r="AR521" s="68"/>
    </row>
    <row r="522" spans="1:44" s="69" customFormat="1" ht="15" customHeight="1" x14ac:dyDescent="0.2">
      <c r="A522" s="59">
        <v>15070130</v>
      </c>
      <c r="B522" s="60" t="s">
        <v>25</v>
      </c>
      <c r="C522" s="60" t="s">
        <v>846</v>
      </c>
      <c r="D522" s="60" t="s">
        <v>559</v>
      </c>
      <c r="E522" s="60" t="s">
        <v>836</v>
      </c>
      <c r="F522" s="60">
        <v>5</v>
      </c>
      <c r="G522" s="60">
        <v>2</v>
      </c>
      <c r="H522" s="61">
        <v>-72.676416669999995</v>
      </c>
      <c r="I522" s="62">
        <v>11.70947222</v>
      </c>
      <c r="J522" s="63">
        <v>1.5791666666666666</v>
      </c>
      <c r="K522" s="64">
        <v>2.38</v>
      </c>
      <c r="L522" s="64">
        <v>3.5166666666666671</v>
      </c>
      <c r="M522" s="64">
        <v>13.819230769230769</v>
      </c>
      <c r="N522" s="64">
        <v>47.615384615384613</v>
      </c>
      <c r="O522" s="64">
        <v>21.950000000000003</v>
      </c>
      <c r="P522" s="64">
        <v>10.096153846153847</v>
      </c>
      <c r="Q522" s="64">
        <v>30.824000000000002</v>
      </c>
      <c r="R522" s="64">
        <v>67.795999999999992</v>
      </c>
      <c r="S522" s="64">
        <v>128.91999999999999</v>
      </c>
      <c r="T522" s="64">
        <v>78.680769230769229</v>
      </c>
      <c r="U522" s="64">
        <v>10.068</v>
      </c>
      <c r="V522" s="65">
        <v>417.24537179487174</v>
      </c>
      <c r="W522" s="66">
        <v>303</v>
      </c>
      <c r="X522" s="67">
        <v>0.84166666666666667</v>
      </c>
      <c r="Y522" s="68"/>
      <c r="Z522" s="68"/>
      <c r="AA522" s="68"/>
      <c r="AB522" s="68"/>
      <c r="AC522" s="68"/>
      <c r="AD522" s="68"/>
      <c r="AE522" s="68"/>
      <c r="AF522" s="68"/>
      <c r="AG522" s="68"/>
      <c r="AH522" s="68"/>
      <c r="AI522" s="68"/>
      <c r="AJ522" s="68"/>
      <c r="AK522" s="68"/>
      <c r="AL522" s="68"/>
      <c r="AM522" s="68"/>
      <c r="AN522" s="68"/>
      <c r="AO522" s="68"/>
      <c r="AP522" s="68"/>
      <c r="AQ522" s="68"/>
      <c r="AR522" s="68"/>
    </row>
    <row r="523" spans="1:44" s="69" customFormat="1" ht="15" customHeight="1" x14ac:dyDescent="0.2">
      <c r="A523" s="59">
        <v>15070150</v>
      </c>
      <c r="B523" s="60" t="s">
        <v>25</v>
      </c>
      <c r="C523" s="60" t="s">
        <v>1474</v>
      </c>
      <c r="D523" s="60" t="s">
        <v>559</v>
      </c>
      <c r="E523" s="60" t="s">
        <v>836</v>
      </c>
      <c r="F523" s="60">
        <v>5</v>
      </c>
      <c r="G523" s="60">
        <v>80</v>
      </c>
      <c r="H523" s="61">
        <v>-72.558972220000001</v>
      </c>
      <c r="I523" s="62">
        <v>11.482138890000002</v>
      </c>
      <c r="J523" s="63">
        <v>4.9666666666666668</v>
      </c>
      <c r="K523" s="64">
        <v>1.5833333333333333</v>
      </c>
      <c r="L523" s="64">
        <v>7.0333333333333332</v>
      </c>
      <c r="M523" s="64">
        <v>35.482758620689658</v>
      </c>
      <c r="N523" s="64">
        <v>83.443333333333342</v>
      </c>
      <c r="O523" s="64">
        <v>39.799999999999997</v>
      </c>
      <c r="P523" s="64">
        <v>13.266666666666667</v>
      </c>
      <c r="Q523" s="64">
        <v>58.633333333333333</v>
      </c>
      <c r="R523" s="64">
        <v>120.36666666666666</v>
      </c>
      <c r="S523" s="64">
        <v>133.80000000000001</v>
      </c>
      <c r="T523" s="64">
        <v>68.233333333333334</v>
      </c>
      <c r="U523" s="64">
        <v>31.333333333333332</v>
      </c>
      <c r="V523" s="65">
        <v>597.94275862068969</v>
      </c>
      <c r="W523" s="66">
        <v>356</v>
      </c>
      <c r="X523" s="67">
        <v>0.98888888888888893</v>
      </c>
      <c r="Y523" s="68"/>
      <c r="Z523" s="68"/>
      <c r="AA523" s="68"/>
      <c r="AB523" s="68"/>
      <c r="AC523" s="68"/>
      <c r="AD523" s="68"/>
      <c r="AE523" s="68"/>
      <c r="AF523" s="68"/>
      <c r="AG523" s="68"/>
      <c r="AH523" s="68"/>
      <c r="AI523" s="68"/>
      <c r="AJ523" s="68"/>
      <c r="AK523" s="68"/>
      <c r="AL523" s="68"/>
      <c r="AM523" s="68"/>
      <c r="AN523" s="68"/>
      <c r="AO523" s="68"/>
      <c r="AP523" s="68"/>
      <c r="AQ523" s="68"/>
      <c r="AR523" s="68"/>
    </row>
    <row r="524" spans="1:44" s="69" customFormat="1" ht="15" customHeight="1" x14ac:dyDescent="0.2">
      <c r="A524" s="59">
        <v>15070140</v>
      </c>
      <c r="B524" s="60" t="s">
        <v>25</v>
      </c>
      <c r="C524" s="60" t="s">
        <v>847</v>
      </c>
      <c r="D524" s="60" t="s">
        <v>559</v>
      </c>
      <c r="E524" s="60" t="s">
        <v>836</v>
      </c>
      <c r="F524" s="60">
        <v>5</v>
      </c>
      <c r="G524" s="60">
        <v>3</v>
      </c>
      <c r="H524" s="61">
        <v>-72.786749999999998</v>
      </c>
      <c r="I524" s="62">
        <v>11.65027778</v>
      </c>
      <c r="J524" s="63">
        <v>6.2857142857142856</v>
      </c>
      <c r="K524" s="64">
        <v>1.4642857142857142</v>
      </c>
      <c r="L524" s="64">
        <v>3.5925925925925926</v>
      </c>
      <c r="M524" s="64">
        <v>21.900000000000002</v>
      </c>
      <c r="N524" s="64">
        <v>50.428571428571431</v>
      </c>
      <c r="O524" s="64">
        <v>26.337037037037039</v>
      </c>
      <c r="P524" s="64">
        <v>18.192307692307693</v>
      </c>
      <c r="Q524" s="64">
        <v>41.537037037037038</v>
      </c>
      <c r="R524" s="64">
        <v>114.90740740740742</v>
      </c>
      <c r="S524" s="64">
        <v>150.91153846153847</v>
      </c>
      <c r="T524" s="64">
        <v>96.05185185185185</v>
      </c>
      <c r="U524" s="64">
        <v>52.196428571428569</v>
      </c>
      <c r="V524" s="65">
        <v>583.80477207977219</v>
      </c>
      <c r="W524" s="66">
        <v>327</v>
      </c>
      <c r="X524" s="67">
        <v>0.90833333333333333</v>
      </c>
      <c r="Y524" s="68"/>
      <c r="Z524" s="68"/>
      <c r="AA524" s="68"/>
      <c r="AB524" s="68"/>
      <c r="AC524" s="68"/>
      <c r="AD524" s="68"/>
      <c r="AE524" s="68"/>
      <c r="AF524" s="68"/>
      <c r="AG524" s="68"/>
      <c r="AH524" s="68"/>
      <c r="AI524" s="68"/>
      <c r="AJ524" s="68"/>
      <c r="AK524" s="68"/>
      <c r="AL524" s="68"/>
      <c r="AM524" s="68"/>
      <c r="AN524" s="68"/>
      <c r="AO524" s="68"/>
      <c r="AP524" s="68"/>
      <c r="AQ524" s="68"/>
      <c r="AR524" s="68"/>
    </row>
    <row r="525" spans="1:44" s="69" customFormat="1" ht="15" customHeight="1" x14ac:dyDescent="0.2">
      <c r="A525" s="59">
        <v>15050010</v>
      </c>
      <c r="B525" s="60" t="s">
        <v>25</v>
      </c>
      <c r="C525" s="60" t="s">
        <v>849</v>
      </c>
      <c r="D525" s="60" t="s">
        <v>848</v>
      </c>
      <c r="E525" s="60" t="s">
        <v>836</v>
      </c>
      <c r="F525" s="60">
        <v>5</v>
      </c>
      <c r="G525" s="60">
        <v>5</v>
      </c>
      <c r="H525" s="61">
        <v>-73.052722220000007</v>
      </c>
      <c r="I525" s="62">
        <v>11.428833330000002</v>
      </c>
      <c r="J525" s="63">
        <v>3.3928571428571428</v>
      </c>
      <c r="K525" s="64">
        <v>2.65</v>
      </c>
      <c r="L525" s="64">
        <v>10.406896551724138</v>
      </c>
      <c r="M525" s="64">
        <v>34.731034482758616</v>
      </c>
      <c r="N525" s="64">
        <v>97.217241379310337</v>
      </c>
      <c r="O525" s="64">
        <v>43.441379310344828</v>
      </c>
      <c r="P525" s="64">
        <v>29.866666666666667</v>
      </c>
      <c r="Q525" s="64">
        <v>81.720689655172407</v>
      </c>
      <c r="R525" s="64">
        <v>138.44137931034484</v>
      </c>
      <c r="S525" s="64">
        <v>175.85</v>
      </c>
      <c r="T525" s="64">
        <v>76.117857142857133</v>
      </c>
      <c r="U525" s="64">
        <v>32.814814814814817</v>
      </c>
      <c r="V525" s="65">
        <v>726.65081645685098</v>
      </c>
      <c r="W525" s="66">
        <v>340</v>
      </c>
      <c r="X525" s="67">
        <v>0.94444444444444442</v>
      </c>
      <c r="Y525" s="68"/>
      <c r="Z525" s="68"/>
      <c r="AA525" s="68"/>
      <c r="AB525" s="68"/>
      <c r="AC525" s="68"/>
      <c r="AD525" s="68"/>
      <c r="AE525" s="68"/>
      <c r="AF525" s="68"/>
      <c r="AG525" s="68"/>
      <c r="AH525" s="68"/>
      <c r="AI525" s="68"/>
      <c r="AJ525" s="68"/>
      <c r="AK525" s="68"/>
      <c r="AL525" s="68"/>
      <c r="AM525" s="68"/>
      <c r="AN525" s="68"/>
      <c r="AO525" s="68"/>
      <c r="AP525" s="68"/>
      <c r="AQ525" s="68"/>
      <c r="AR525" s="68"/>
    </row>
    <row r="526" spans="1:44" s="69" customFormat="1" ht="15" customHeight="1" x14ac:dyDescent="0.2">
      <c r="A526" s="59">
        <v>15060270</v>
      </c>
      <c r="B526" s="60" t="s">
        <v>25</v>
      </c>
      <c r="C526" s="60" t="s">
        <v>850</v>
      </c>
      <c r="D526" s="60" t="s">
        <v>848</v>
      </c>
      <c r="E526" s="60" t="s">
        <v>836</v>
      </c>
      <c r="F526" s="60">
        <v>5</v>
      </c>
      <c r="G526" s="60">
        <v>120</v>
      </c>
      <c r="H526" s="61">
        <v>-72.727916669999999</v>
      </c>
      <c r="I526" s="62">
        <v>11.189138890000001</v>
      </c>
      <c r="J526" s="63">
        <v>8.068965517241379</v>
      </c>
      <c r="K526" s="64">
        <v>9.8142857142857149</v>
      </c>
      <c r="L526" s="64">
        <v>20.25714285714286</v>
      </c>
      <c r="M526" s="64">
        <v>120.80689655172412</v>
      </c>
      <c r="N526" s="64">
        <v>152.14444444444442</v>
      </c>
      <c r="O526" s="64">
        <v>77.599999999999994</v>
      </c>
      <c r="P526" s="64">
        <v>65.068965517241381</v>
      </c>
      <c r="Q526" s="64">
        <v>115.62142857142858</v>
      </c>
      <c r="R526" s="64">
        <v>209.29999999999998</v>
      </c>
      <c r="S526" s="64">
        <v>290.71111111111111</v>
      </c>
      <c r="T526" s="64">
        <v>178.8962962962963</v>
      </c>
      <c r="U526" s="64">
        <v>74.2</v>
      </c>
      <c r="V526" s="65">
        <v>1322.4895365809157</v>
      </c>
      <c r="W526" s="66">
        <v>336</v>
      </c>
      <c r="X526" s="67">
        <v>0.93333333333333335</v>
      </c>
      <c r="Y526" s="68"/>
      <c r="Z526" s="68"/>
      <c r="AA526" s="68"/>
      <c r="AB526" s="68"/>
      <c r="AC526" s="68"/>
      <c r="AD526" s="68"/>
      <c r="AE526" s="68"/>
      <c r="AF526" s="68"/>
      <c r="AG526" s="68"/>
      <c r="AH526" s="68"/>
      <c r="AI526" s="68"/>
      <c r="AJ526" s="68"/>
      <c r="AK526" s="68"/>
      <c r="AL526" s="68"/>
      <c r="AM526" s="68"/>
      <c r="AN526" s="68"/>
      <c r="AO526" s="68"/>
      <c r="AP526" s="68"/>
      <c r="AQ526" s="68"/>
      <c r="AR526" s="68"/>
    </row>
    <row r="527" spans="1:44" s="69" customFormat="1" ht="15" customHeight="1" x14ac:dyDescent="0.2">
      <c r="A527" s="59">
        <v>15060010</v>
      </c>
      <c r="B527" s="60" t="s">
        <v>25</v>
      </c>
      <c r="C527" s="60" t="s">
        <v>851</v>
      </c>
      <c r="D527" s="60" t="s">
        <v>848</v>
      </c>
      <c r="E527" s="60" t="s">
        <v>836</v>
      </c>
      <c r="F527" s="60">
        <v>5</v>
      </c>
      <c r="G527" s="60">
        <v>10</v>
      </c>
      <c r="H527" s="61">
        <v>-72.913499999999999</v>
      </c>
      <c r="I527" s="62">
        <v>11.38177778</v>
      </c>
      <c r="J527" s="63">
        <v>9.9333333333333336</v>
      </c>
      <c r="K527" s="64">
        <v>10.766666666666667</v>
      </c>
      <c r="L527" s="64">
        <v>14.033333333333333</v>
      </c>
      <c r="M527" s="64">
        <v>67.13333333333334</v>
      </c>
      <c r="N527" s="64">
        <v>123.63333333333334</v>
      </c>
      <c r="O527" s="64">
        <v>105.1</v>
      </c>
      <c r="P527" s="64">
        <v>54.9</v>
      </c>
      <c r="Q527" s="64">
        <v>124.26666666666667</v>
      </c>
      <c r="R527" s="64">
        <v>192.55862068965516</v>
      </c>
      <c r="S527" s="64">
        <v>265.78571428571428</v>
      </c>
      <c r="T527" s="64">
        <v>115.48275862068965</v>
      </c>
      <c r="U527" s="64">
        <v>36.551724137931032</v>
      </c>
      <c r="V527" s="65">
        <v>1120.1454844006569</v>
      </c>
      <c r="W527" s="66">
        <v>355</v>
      </c>
      <c r="X527" s="67">
        <v>0.98611111111111116</v>
      </c>
      <c r="Y527" s="68"/>
      <c r="Z527" s="68"/>
      <c r="AA527" s="68"/>
      <c r="AB527" s="68"/>
      <c r="AC527" s="68"/>
      <c r="AD527" s="68"/>
      <c r="AE527" s="68"/>
      <c r="AF527" s="68"/>
      <c r="AG527" s="68"/>
      <c r="AH527" s="68"/>
      <c r="AI527" s="68"/>
      <c r="AJ527" s="68"/>
      <c r="AK527" s="68"/>
      <c r="AL527" s="68"/>
      <c r="AM527" s="68"/>
      <c r="AN527" s="68"/>
      <c r="AO527" s="68"/>
      <c r="AP527" s="68"/>
      <c r="AQ527" s="68"/>
      <c r="AR527" s="68"/>
    </row>
    <row r="528" spans="1:44" s="69" customFormat="1" ht="15" customHeight="1" x14ac:dyDescent="0.2">
      <c r="A528" s="59">
        <v>15060080</v>
      </c>
      <c r="B528" s="60" t="s">
        <v>25</v>
      </c>
      <c r="C528" s="60" t="s">
        <v>852</v>
      </c>
      <c r="D528" s="60" t="s">
        <v>853</v>
      </c>
      <c r="E528" s="60" t="s">
        <v>836</v>
      </c>
      <c r="F528" s="60">
        <v>5</v>
      </c>
      <c r="G528" s="60">
        <v>230</v>
      </c>
      <c r="H528" s="61">
        <v>-72.845222220000011</v>
      </c>
      <c r="I528" s="62">
        <v>10.75777778</v>
      </c>
      <c r="J528" s="63">
        <v>7.8766666666666669</v>
      </c>
      <c r="K528" s="64">
        <v>10.035714285714286</v>
      </c>
      <c r="L528" s="64">
        <v>29.69</v>
      </c>
      <c r="M528" s="64">
        <v>113.56333333333333</v>
      </c>
      <c r="N528" s="64">
        <v>170.73333333333332</v>
      </c>
      <c r="O528" s="64">
        <v>107.50333333333333</v>
      </c>
      <c r="P528" s="64">
        <v>91.516666666666666</v>
      </c>
      <c r="Q528" s="64">
        <v>129.55517241379309</v>
      </c>
      <c r="R528" s="64">
        <v>138.67999999999998</v>
      </c>
      <c r="S528" s="64">
        <v>186.79310344827587</v>
      </c>
      <c r="T528" s="64">
        <v>103.37999999999998</v>
      </c>
      <c r="U528" s="64">
        <v>34.446666666666673</v>
      </c>
      <c r="V528" s="65">
        <v>1123.773990147783</v>
      </c>
      <c r="W528" s="66">
        <v>356</v>
      </c>
      <c r="X528" s="67">
        <v>0.98888888888888893</v>
      </c>
      <c r="Y528" s="68"/>
      <c r="Z528" s="68"/>
      <c r="AA528" s="68"/>
      <c r="AB528" s="68"/>
      <c r="AC528" s="68"/>
      <c r="AD528" s="68"/>
      <c r="AE528" s="68"/>
      <c r="AF528" s="68"/>
      <c r="AG528" s="68"/>
      <c r="AH528" s="68"/>
      <c r="AI528" s="68"/>
      <c r="AJ528" s="68"/>
      <c r="AK528" s="68"/>
      <c r="AL528" s="68"/>
      <c r="AM528" s="68"/>
      <c r="AN528" s="68"/>
      <c r="AO528" s="68"/>
      <c r="AP528" s="68"/>
      <c r="AQ528" s="68"/>
      <c r="AR528" s="68"/>
    </row>
    <row r="529" spans="1:44" s="69" customFormat="1" ht="15" customHeight="1" x14ac:dyDescent="0.2">
      <c r="A529" s="59">
        <v>15065200</v>
      </c>
      <c r="B529" s="60" t="s">
        <v>25</v>
      </c>
      <c r="C529" s="60" t="s">
        <v>854</v>
      </c>
      <c r="D529" s="60" t="s">
        <v>853</v>
      </c>
      <c r="E529" s="60" t="s">
        <v>836</v>
      </c>
      <c r="F529" s="60">
        <v>5</v>
      </c>
      <c r="G529" s="60">
        <v>300</v>
      </c>
      <c r="H529" s="61">
        <v>-73.003194440000001</v>
      </c>
      <c r="I529" s="62">
        <v>10.752333330000001</v>
      </c>
      <c r="J529" s="63">
        <v>4.0793103448275865</v>
      </c>
      <c r="K529" s="64">
        <v>1.5620689655172415</v>
      </c>
      <c r="L529" s="64">
        <v>17.166666666666668</v>
      </c>
      <c r="M529" s="64">
        <v>71.453571428571436</v>
      </c>
      <c r="N529" s="64">
        <v>151.38518518518518</v>
      </c>
      <c r="O529" s="64">
        <v>73.899999999999991</v>
      </c>
      <c r="P529" s="64">
        <v>61.885714285714293</v>
      </c>
      <c r="Q529" s="64">
        <v>100.57142857142856</v>
      </c>
      <c r="R529" s="64">
        <v>125.55172413793102</v>
      </c>
      <c r="S529" s="64">
        <v>171.97857142857146</v>
      </c>
      <c r="T529" s="64">
        <v>74.859259259259261</v>
      </c>
      <c r="U529" s="64">
        <v>33.403448275862068</v>
      </c>
      <c r="V529" s="65">
        <v>887.79694854953482</v>
      </c>
      <c r="W529" s="66">
        <v>335</v>
      </c>
      <c r="X529" s="67">
        <v>0.93055555555555558</v>
      </c>
      <c r="Y529" s="68"/>
      <c r="Z529" s="68"/>
      <c r="AA529" s="68"/>
      <c r="AB529" s="68"/>
      <c r="AC529" s="68"/>
      <c r="AD529" s="68"/>
      <c r="AE529" s="68"/>
      <c r="AF529" s="68"/>
      <c r="AG529" s="68"/>
      <c r="AH529" s="68"/>
      <c r="AI529" s="68"/>
      <c r="AJ529" s="68"/>
      <c r="AK529" s="68"/>
      <c r="AL529" s="68"/>
      <c r="AM529" s="68"/>
      <c r="AN529" s="68"/>
      <c r="AO529" s="68"/>
      <c r="AP529" s="68"/>
      <c r="AQ529" s="68"/>
      <c r="AR529" s="68"/>
    </row>
    <row r="530" spans="1:44" s="69" customFormat="1" ht="15" customHeight="1" x14ac:dyDescent="0.2">
      <c r="A530" s="59">
        <v>28010200</v>
      </c>
      <c r="B530" s="60" t="s">
        <v>25</v>
      </c>
      <c r="C530" s="60" t="s">
        <v>855</v>
      </c>
      <c r="D530" s="60" t="s">
        <v>853</v>
      </c>
      <c r="E530" s="60" t="s">
        <v>836</v>
      </c>
      <c r="F530" s="60">
        <v>5</v>
      </c>
      <c r="G530" s="60">
        <v>594</v>
      </c>
      <c r="H530" s="61">
        <v>-73.114166669999989</v>
      </c>
      <c r="I530" s="62">
        <v>10.860222220000001</v>
      </c>
      <c r="J530" s="63">
        <v>3.8607142857142853</v>
      </c>
      <c r="K530" s="64">
        <v>2.9074074074074074</v>
      </c>
      <c r="L530" s="64">
        <v>14.411111111111111</v>
      </c>
      <c r="M530" s="64">
        <v>61.733333333333341</v>
      </c>
      <c r="N530" s="64">
        <v>157.47407407407408</v>
      </c>
      <c r="O530" s="64">
        <v>75.1666666666667</v>
      </c>
      <c r="P530" s="64">
        <v>55.625925925925927</v>
      </c>
      <c r="Q530" s="64">
        <v>98.103703703703687</v>
      </c>
      <c r="R530" s="64">
        <v>177.0629629629629</v>
      </c>
      <c r="S530" s="64">
        <v>147.39999999999998</v>
      </c>
      <c r="T530" s="64">
        <v>90.840740740740756</v>
      </c>
      <c r="U530" s="64">
        <v>28.370370370370367</v>
      </c>
      <c r="V530" s="65">
        <v>912.95701058201053</v>
      </c>
      <c r="W530" s="66">
        <v>325</v>
      </c>
      <c r="X530" s="67">
        <v>0.90277777777777779</v>
      </c>
      <c r="Y530" s="68"/>
      <c r="Z530" s="68"/>
      <c r="AA530" s="68"/>
      <c r="AB530" s="68"/>
      <c r="AC530" s="68"/>
      <c r="AD530" s="68"/>
      <c r="AE530" s="68"/>
      <c r="AF530" s="68"/>
      <c r="AG530" s="68"/>
      <c r="AH530" s="68"/>
      <c r="AI530" s="68"/>
      <c r="AJ530" s="68"/>
      <c r="AK530" s="68"/>
      <c r="AL530" s="68"/>
      <c r="AM530" s="68"/>
      <c r="AN530" s="68"/>
      <c r="AO530" s="68"/>
      <c r="AP530" s="68"/>
      <c r="AQ530" s="68"/>
      <c r="AR530" s="68"/>
    </row>
    <row r="531" spans="1:44" s="69" customFormat="1" ht="15" customHeight="1" x14ac:dyDescent="0.2">
      <c r="A531" s="59">
        <v>15070060</v>
      </c>
      <c r="B531" s="60" t="s">
        <v>25</v>
      </c>
      <c r="C531" s="60" t="s">
        <v>469</v>
      </c>
      <c r="D531" s="60" t="s">
        <v>856</v>
      </c>
      <c r="E531" s="60" t="s">
        <v>836</v>
      </c>
      <c r="F531" s="60">
        <v>5</v>
      </c>
      <c r="G531" s="60">
        <v>40</v>
      </c>
      <c r="H531" s="61">
        <v>-71.415888890000005</v>
      </c>
      <c r="I531" s="62">
        <v>12.273416670000001</v>
      </c>
      <c r="J531" s="63">
        <v>16.703448275862069</v>
      </c>
      <c r="K531" s="64">
        <v>6.3551724137931052</v>
      </c>
      <c r="L531" s="64">
        <v>1.9448275862068964</v>
      </c>
      <c r="M531" s="64">
        <v>9.6310344827586203</v>
      </c>
      <c r="N531" s="64">
        <v>44.734482758620686</v>
      </c>
      <c r="O531" s="64">
        <v>9.9620689655172399</v>
      </c>
      <c r="P531" s="64">
        <v>8.6724137931034484</v>
      </c>
      <c r="Q531" s="64">
        <v>16.848275862068963</v>
      </c>
      <c r="R531" s="64">
        <v>60.477777777777774</v>
      </c>
      <c r="S531" s="64">
        <v>150.35</v>
      </c>
      <c r="T531" s="64">
        <v>94.903703703703712</v>
      </c>
      <c r="U531" s="64">
        <v>55.514285714285712</v>
      </c>
      <c r="V531" s="65">
        <v>476.09749133369826</v>
      </c>
      <c r="W531" s="66">
        <v>342</v>
      </c>
      <c r="X531" s="67">
        <v>0.95</v>
      </c>
      <c r="Y531" s="68"/>
      <c r="Z531" s="68"/>
      <c r="AA531" s="68"/>
      <c r="AB531" s="68"/>
      <c r="AC531" s="68"/>
      <c r="AD531" s="68"/>
      <c r="AE531" s="68"/>
      <c r="AF531" s="68"/>
      <c r="AG531" s="68"/>
      <c r="AH531" s="68"/>
      <c r="AI531" s="68"/>
      <c r="AJ531" s="68"/>
      <c r="AK531" s="68"/>
      <c r="AL531" s="68"/>
      <c r="AM531" s="68"/>
      <c r="AN531" s="68"/>
      <c r="AO531" s="68"/>
      <c r="AP531" s="68"/>
      <c r="AQ531" s="68"/>
      <c r="AR531" s="68"/>
    </row>
    <row r="532" spans="1:44" s="69" customFormat="1" ht="15" customHeight="1" x14ac:dyDescent="0.2">
      <c r="A532" s="59">
        <v>15070190</v>
      </c>
      <c r="B532" s="60" t="s">
        <v>25</v>
      </c>
      <c r="C532" s="60" t="s">
        <v>857</v>
      </c>
      <c r="D532" s="60" t="s">
        <v>856</v>
      </c>
      <c r="E532" s="60" t="s">
        <v>836</v>
      </c>
      <c r="F532" s="60">
        <v>5</v>
      </c>
      <c r="G532" s="60">
        <v>100</v>
      </c>
      <c r="H532" s="61">
        <v>-71.512777779999993</v>
      </c>
      <c r="I532" s="62">
        <v>12.269138890000001</v>
      </c>
      <c r="J532" s="63">
        <v>10.433333333333334</v>
      </c>
      <c r="K532" s="64">
        <v>4</v>
      </c>
      <c r="L532" s="64">
        <v>2.4666666666666668</v>
      </c>
      <c r="M532" s="64">
        <v>8.3333333333333339</v>
      </c>
      <c r="N532" s="64">
        <v>41.333333333333336</v>
      </c>
      <c r="O532" s="64">
        <v>14.5</v>
      </c>
      <c r="P532" s="64">
        <v>4.8666666666666663</v>
      </c>
      <c r="Q532" s="64">
        <v>27.655172413793103</v>
      </c>
      <c r="R532" s="64">
        <v>60.06666666666667</v>
      </c>
      <c r="S532" s="64">
        <v>121.10344827586206</v>
      </c>
      <c r="T532" s="64">
        <v>100.6</v>
      </c>
      <c r="U532" s="64">
        <v>44.551724137931032</v>
      </c>
      <c r="V532" s="65">
        <v>439.91034482758619</v>
      </c>
      <c r="W532" s="66">
        <v>354</v>
      </c>
      <c r="X532" s="67">
        <v>0.98333333333333328</v>
      </c>
      <c r="Y532" s="68"/>
      <c r="Z532" s="68"/>
      <c r="AA532" s="68"/>
      <c r="AB532" s="68"/>
      <c r="AC532" s="68"/>
      <c r="AD532" s="68"/>
      <c r="AE532" s="68"/>
      <c r="AF532" s="68"/>
      <c r="AG532" s="68"/>
      <c r="AH532" s="68"/>
      <c r="AI532" s="68"/>
      <c r="AJ532" s="68"/>
      <c r="AK532" s="68"/>
      <c r="AL532" s="68"/>
      <c r="AM532" s="68"/>
      <c r="AN532" s="68"/>
      <c r="AO532" s="68"/>
      <c r="AP532" s="68"/>
      <c r="AQ532" s="68"/>
      <c r="AR532" s="68"/>
    </row>
    <row r="533" spans="1:44" s="69" customFormat="1" ht="15" customHeight="1" x14ac:dyDescent="0.2">
      <c r="A533" s="59">
        <v>15070100</v>
      </c>
      <c r="B533" s="60" t="s">
        <v>25</v>
      </c>
      <c r="C533" s="60" t="s">
        <v>667</v>
      </c>
      <c r="D533" s="60" t="s">
        <v>856</v>
      </c>
      <c r="E533" s="60" t="s">
        <v>836</v>
      </c>
      <c r="F533" s="60">
        <v>5</v>
      </c>
      <c r="G533" s="60">
        <v>5</v>
      </c>
      <c r="H533" s="61">
        <v>-72.180000000000007</v>
      </c>
      <c r="I533" s="62">
        <v>12</v>
      </c>
      <c r="J533" s="63">
        <v>7.0357142857142856</v>
      </c>
      <c r="K533" s="64">
        <v>5.4482758620689653</v>
      </c>
      <c r="L533" s="64">
        <v>2.4074074074074074</v>
      </c>
      <c r="M533" s="64">
        <v>22.214285714285715</v>
      </c>
      <c r="N533" s="64">
        <v>45</v>
      </c>
      <c r="O533" s="64">
        <v>27.758620689655171</v>
      </c>
      <c r="P533" s="64">
        <v>13.81851851851852</v>
      </c>
      <c r="Q533" s="64">
        <v>51.068965517241381</v>
      </c>
      <c r="R533" s="64">
        <v>92.803448275862081</v>
      </c>
      <c r="S533" s="64">
        <v>216.62222222222223</v>
      </c>
      <c r="T533" s="64">
        <v>92.931034482758619</v>
      </c>
      <c r="U533" s="64">
        <v>48.571428571428569</v>
      </c>
      <c r="V533" s="65">
        <v>625.67992154716296</v>
      </c>
      <c r="W533" s="66">
        <v>337</v>
      </c>
      <c r="X533" s="67">
        <v>0.93611111111111112</v>
      </c>
      <c r="Y533" s="68"/>
      <c r="Z533" s="68"/>
      <c r="AA533" s="68"/>
      <c r="AB533" s="68"/>
      <c r="AC533" s="68"/>
      <c r="AD533" s="68"/>
      <c r="AE533" s="68"/>
      <c r="AF533" s="68"/>
      <c r="AG533" s="68"/>
      <c r="AH533" s="68"/>
      <c r="AI533" s="68"/>
      <c r="AJ533" s="68"/>
      <c r="AK533" s="68"/>
      <c r="AL533" s="68"/>
      <c r="AM533" s="68"/>
      <c r="AN533" s="68"/>
      <c r="AO533" s="68"/>
      <c r="AP533" s="68"/>
      <c r="AQ533" s="68"/>
      <c r="AR533" s="68"/>
    </row>
    <row r="534" spans="1:44" s="69" customFormat="1" ht="15" customHeight="1" x14ac:dyDescent="0.2">
      <c r="A534" s="59">
        <v>15070070</v>
      </c>
      <c r="B534" s="60" t="s">
        <v>25</v>
      </c>
      <c r="C534" s="60" t="s">
        <v>858</v>
      </c>
      <c r="D534" s="60" t="s">
        <v>856</v>
      </c>
      <c r="E534" s="60" t="s">
        <v>836</v>
      </c>
      <c r="F534" s="60">
        <v>5</v>
      </c>
      <c r="G534" s="60">
        <v>65</v>
      </c>
      <c r="H534" s="61">
        <v>-71.952277780000003</v>
      </c>
      <c r="I534" s="62">
        <v>12.126361110000001</v>
      </c>
      <c r="J534" s="63">
        <v>3.2142857142857144</v>
      </c>
      <c r="K534" s="64">
        <v>1.0344827586206897</v>
      </c>
      <c r="L534" s="64">
        <v>1.7931034482758621</v>
      </c>
      <c r="M534" s="64">
        <v>15.586206896551724</v>
      </c>
      <c r="N534" s="64">
        <v>25.827586206896552</v>
      </c>
      <c r="O534" s="64">
        <v>7.2413793103448274</v>
      </c>
      <c r="P534" s="64">
        <v>8.5</v>
      </c>
      <c r="Q534" s="64">
        <v>18.75</v>
      </c>
      <c r="R534" s="64">
        <v>69.75</v>
      </c>
      <c r="S534" s="64">
        <v>110.77777777777777</v>
      </c>
      <c r="T534" s="64">
        <v>62.306896551724144</v>
      </c>
      <c r="U534" s="64">
        <v>20.320689655172412</v>
      </c>
      <c r="V534" s="65">
        <v>345.10240831964973</v>
      </c>
      <c r="W534" s="66">
        <v>342</v>
      </c>
      <c r="X534" s="67">
        <v>0.95</v>
      </c>
      <c r="Y534" s="68"/>
      <c r="Z534" s="68"/>
      <c r="AA534" s="68"/>
      <c r="AB534" s="68"/>
      <c r="AC534" s="68"/>
      <c r="AD534" s="68"/>
      <c r="AE534" s="68"/>
      <c r="AF534" s="68"/>
      <c r="AG534" s="68"/>
      <c r="AH534" s="68"/>
      <c r="AI534" s="68"/>
      <c r="AJ534" s="68"/>
      <c r="AK534" s="68"/>
      <c r="AL534" s="68"/>
      <c r="AM534" s="68"/>
      <c r="AN534" s="68"/>
      <c r="AO534" s="68"/>
      <c r="AP534" s="68"/>
      <c r="AQ534" s="68"/>
      <c r="AR534" s="68"/>
    </row>
    <row r="535" spans="1:44" s="69" customFormat="1" ht="15" customHeight="1" x14ac:dyDescent="0.2">
      <c r="A535" s="59">
        <v>15080080</v>
      </c>
      <c r="B535" s="60" t="s">
        <v>25</v>
      </c>
      <c r="C535" s="60" t="s">
        <v>1475</v>
      </c>
      <c r="D535" s="60" t="s">
        <v>856</v>
      </c>
      <c r="E535" s="60" t="s">
        <v>836</v>
      </c>
      <c r="F535" s="60">
        <v>5</v>
      </c>
      <c r="G535" s="60">
        <v>35</v>
      </c>
      <c r="H535" s="61">
        <v>-71.964722219999999</v>
      </c>
      <c r="I535" s="62">
        <v>11.790416670000001</v>
      </c>
      <c r="J535" s="63">
        <v>1.3103448275862069</v>
      </c>
      <c r="K535" s="64">
        <v>3.4482758620689653</v>
      </c>
      <c r="L535" s="64">
        <v>1.6206896551724137</v>
      </c>
      <c r="M535" s="64">
        <v>11.074074074074074</v>
      </c>
      <c r="N535" s="64">
        <v>39.75714285714286</v>
      </c>
      <c r="O535" s="64">
        <v>6.7178571428571425</v>
      </c>
      <c r="P535" s="64">
        <v>7.9655172413793105</v>
      </c>
      <c r="Q535" s="64">
        <v>26.548275862068966</v>
      </c>
      <c r="R535" s="64">
        <v>43.186206896551724</v>
      </c>
      <c r="S535" s="64">
        <v>66.170370370370378</v>
      </c>
      <c r="T535" s="64">
        <v>44.910344827586201</v>
      </c>
      <c r="U535" s="64">
        <v>8.6241379310344808</v>
      </c>
      <c r="V535" s="65">
        <v>261.33323754789268</v>
      </c>
      <c r="W535" s="66">
        <v>342</v>
      </c>
      <c r="X535" s="67">
        <v>0.95</v>
      </c>
      <c r="Y535" s="68"/>
      <c r="Z535" s="68"/>
      <c r="AA535" s="68"/>
      <c r="AB535" s="68"/>
      <c r="AC535" s="68"/>
      <c r="AD535" s="68"/>
      <c r="AE535" s="68"/>
      <c r="AF535" s="68"/>
      <c r="AG535" s="68"/>
      <c r="AH535" s="68"/>
      <c r="AI535" s="68"/>
      <c r="AJ535" s="68"/>
      <c r="AK535" s="68"/>
      <c r="AL535" s="68"/>
      <c r="AM535" s="68"/>
      <c r="AN535" s="68"/>
      <c r="AO535" s="68"/>
      <c r="AP535" s="68"/>
      <c r="AQ535" s="68"/>
      <c r="AR535" s="68"/>
    </row>
    <row r="536" spans="1:44" s="69" customFormat="1" ht="15" customHeight="1" x14ac:dyDescent="0.2">
      <c r="A536" s="59">
        <v>15070110</v>
      </c>
      <c r="B536" s="60" t="s">
        <v>25</v>
      </c>
      <c r="C536" s="60" t="s">
        <v>859</v>
      </c>
      <c r="D536" s="60" t="s">
        <v>856</v>
      </c>
      <c r="E536" s="60" t="s">
        <v>836</v>
      </c>
      <c r="F536" s="60">
        <v>5</v>
      </c>
      <c r="G536" s="60">
        <v>120</v>
      </c>
      <c r="H536" s="61">
        <v>-71.965305560000004</v>
      </c>
      <c r="I536" s="62">
        <v>11.811444440000001</v>
      </c>
      <c r="J536" s="63">
        <v>6.0370370370370372</v>
      </c>
      <c r="K536" s="64">
        <v>1.5185185185185186</v>
      </c>
      <c r="L536" s="64">
        <v>4.9629629629629628</v>
      </c>
      <c r="M536" s="64">
        <v>31.925925925925927</v>
      </c>
      <c r="N536" s="64">
        <v>54.365384615384613</v>
      </c>
      <c r="O536" s="64">
        <v>15.23076923076923</v>
      </c>
      <c r="P536" s="64">
        <v>7.7307692307692308</v>
      </c>
      <c r="Q536" s="64">
        <v>39.384615384615387</v>
      </c>
      <c r="R536" s="64">
        <v>62.555555555555557</v>
      </c>
      <c r="S536" s="64">
        <v>103.30740740740741</v>
      </c>
      <c r="T536" s="64">
        <v>76.68518518518519</v>
      </c>
      <c r="U536" s="64">
        <v>11.892857142857142</v>
      </c>
      <c r="V536" s="65">
        <v>415.59698819698821</v>
      </c>
      <c r="W536" s="66">
        <v>321</v>
      </c>
      <c r="X536" s="67">
        <v>0.89166666666666672</v>
      </c>
      <c r="Y536" s="68"/>
      <c r="Z536" s="68"/>
      <c r="AA536" s="68"/>
      <c r="AB536" s="68"/>
      <c r="AC536" s="68"/>
      <c r="AD536" s="68"/>
      <c r="AE536" s="68"/>
      <c r="AF536" s="68"/>
      <c r="AG536" s="68"/>
      <c r="AH536" s="68"/>
      <c r="AI536" s="68"/>
      <c r="AJ536" s="68"/>
      <c r="AK536" s="68"/>
      <c r="AL536" s="68"/>
      <c r="AM536" s="68"/>
      <c r="AN536" s="68"/>
      <c r="AO536" s="68"/>
      <c r="AP536" s="68"/>
      <c r="AQ536" s="68"/>
      <c r="AR536" s="68"/>
    </row>
    <row r="537" spans="1:44" s="69" customFormat="1" ht="15" customHeight="1" x14ac:dyDescent="0.2">
      <c r="A537" s="59">
        <v>15070080</v>
      </c>
      <c r="B537" s="60" t="s">
        <v>25</v>
      </c>
      <c r="C537" s="60" t="s">
        <v>860</v>
      </c>
      <c r="D537" s="60" t="s">
        <v>856</v>
      </c>
      <c r="E537" s="60" t="s">
        <v>836</v>
      </c>
      <c r="F537" s="60">
        <v>5</v>
      </c>
      <c r="G537" s="60">
        <v>35</v>
      </c>
      <c r="H537" s="61">
        <v>-71.458694440000002</v>
      </c>
      <c r="I537" s="62">
        <v>12.21836111</v>
      </c>
      <c r="J537" s="63">
        <v>12.827586206896552</v>
      </c>
      <c r="K537" s="64">
        <v>9.3000000000000007</v>
      </c>
      <c r="L537" s="64">
        <v>3.8666666666666667</v>
      </c>
      <c r="M537" s="64">
        <v>19.666666666666668</v>
      </c>
      <c r="N537" s="64">
        <v>42.230000000000004</v>
      </c>
      <c r="O537" s="64">
        <v>12.013333333333332</v>
      </c>
      <c r="P537" s="64">
        <v>5.0333333333333332</v>
      </c>
      <c r="Q537" s="64">
        <v>30.310344827586206</v>
      </c>
      <c r="R537" s="64">
        <v>86.63666666666667</v>
      </c>
      <c r="S537" s="64">
        <v>152.25172413793103</v>
      </c>
      <c r="T537" s="64">
        <v>119.89655172413794</v>
      </c>
      <c r="U537" s="64">
        <v>72.696551724137919</v>
      </c>
      <c r="V537" s="65">
        <v>566.72942528735621</v>
      </c>
      <c r="W537" s="66">
        <v>355</v>
      </c>
      <c r="X537" s="67">
        <v>0.98611111111111116</v>
      </c>
      <c r="Y537" s="68"/>
      <c r="Z537" s="68"/>
      <c r="AA537" s="68"/>
      <c r="AB537" s="68"/>
      <c r="AC537" s="68"/>
      <c r="AD537" s="68"/>
      <c r="AE537" s="68"/>
      <c r="AF537" s="68"/>
      <c r="AG537" s="68"/>
      <c r="AH537" s="68"/>
      <c r="AI537" s="68"/>
      <c r="AJ537" s="68"/>
      <c r="AK537" s="68"/>
      <c r="AL537" s="68"/>
      <c r="AM537" s="68"/>
      <c r="AN537" s="68"/>
      <c r="AO537" s="68"/>
      <c r="AP537" s="68"/>
      <c r="AQ537" s="68"/>
      <c r="AR537" s="68"/>
    </row>
    <row r="538" spans="1:44" s="69" customFormat="1" ht="15" customHeight="1" x14ac:dyDescent="0.2">
      <c r="A538" s="59">
        <v>15070240</v>
      </c>
      <c r="B538" s="60" t="s">
        <v>25</v>
      </c>
      <c r="C538" s="60" t="s">
        <v>861</v>
      </c>
      <c r="D538" s="60" t="s">
        <v>856</v>
      </c>
      <c r="E538" s="60" t="s">
        <v>836</v>
      </c>
      <c r="F538" s="60">
        <v>5</v>
      </c>
      <c r="G538" s="60">
        <v>100</v>
      </c>
      <c r="H538" s="61">
        <v>-72.190611110000006</v>
      </c>
      <c r="I538" s="62">
        <v>11.811638890000001</v>
      </c>
      <c r="J538" s="63">
        <v>9.6896551724137936</v>
      </c>
      <c r="K538" s="64">
        <v>2.6785714285714284</v>
      </c>
      <c r="L538" s="64">
        <v>10.206896551724139</v>
      </c>
      <c r="M538" s="64">
        <v>17.862068965517242</v>
      </c>
      <c r="N538" s="64">
        <v>52.448275862068968</v>
      </c>
      <c r="O538" s="64">
        <v>7.7241379310344831</v>
      </c>
      <c r="P538" s="64">
        <v>8.0344827586206904</v>
      </c>
      <c r="Q538" s="64">
        <v>35.464285714285715</v>
      </c>
      <c r="R538" s="64">
        <v>89.241379310344826</v>
      </c>
      <c r="S538" s="64">
        <v>128.27857142857144</v>
      </c>
      <c r="T538" s="64">
        <v>87.33448275862068</v>
      </c>
      <c r="U538" s="64">
        <v>32.142857142857146</v>
      </c>
      <c r="V538" s="65">
        <v>481.10566502463058</v>
      </c>
      <c r="W538" s="66">
        <v>344</v>
      </c>
      <c r="X538" s="67">
        <v>0.9555555555555556</v>
      </c>
      <c r="Y538" s="68"/>
      <c r="Z538" s="68"/>
      <c r="AA538" s="68"/>
      <c r="AB538" s="68"/>
      <c r="AC538" s="68"/>
      <c r="AD538" s="68"/>
      <c r="AE538" s="68"/>
      <c r="AF538" s="68"/>
      <c r="AG538" s="68"/>
      <c r="AH538" s="68"/>
      <c r="AI538" s="68"/>
      <c r="AJ538" s="68"/>
      <c r="AK538" s="68"/>
      <c r="AL538" s="68"/>
      <c r="AM538" s="68"/>
      <c r="AN538" s="68"/>
      <c r="AO538" s="68"/>
      <c r="AP538" s="68"/>
      <c r="AQ538" s="68"/>
      <c r="AR538" s="68"/>
    </row>
    <row r="539" spans="1:44" s="69" customFormat="1" ht="15" customHeight="1" x14ac:dyDescent="0.2">
      <c r="A539" s="59">
        <v>15070090</v>
      </c>
      <c r="B539" s="60" t="s">
        <v>25</v>
      </c>
      <c r="C539" s="60" t="s">
        <v>862</v>
      </c>
      <c r="D539" s="60" t="s">
        <v>856</v>
      </c>
      <c r="E539" s="60" t="s">
        <v>836</v>
      </c>
      <c r="F539" s="60">
        <v>5</v>
      </c>
      <c r="G539" s="60">
        <v>65</v>
      </c>
      <c r="H539" s="61">
        <v>-71.819305560000004</v>
      </c>
      <c r="I539" s="62">
        <v>12.08855556</v>
      </c>
      <c r="J539" s="63">
        <v>6.5333333333333332</v>
      </c>
      <c r="K539" s="64">
        <v>4.9666666666666668</v>
      </c>
      <c r="L539" s="64">
        <v>4</v>
      </c>
      <c r="M539" s="64">
        <v>11.003333333333334</v>
      </c>
      <c r="N539" s="64">
        <v>48.517241379310342</v>
      </c>
      <c r="O539" s="64">
        <v>10.833333333333334</v>
      </c>
      <c r="P539" s="64">
        <v>10.866666666666667</v>
      </c>
      <c r="Q539" s="64">
        <v>32.583333333333336</v>
      </c>
      <c r="R539" s="64">
        <v>69.103333333333325</v>
      </c>
      <c r="S539" s="64">
        <v>127.35517241379311</v>
      </c>
      <c r="T539" s="64">
        <v>79.739285714285714</v>
      </c>
      <c r="U539" s="64">
        <v>21.082142857142856</v>
      </c>
      <c r="V539" s="65">
        <v>426.58384236453202</v>
      </c>
      <c r="W539" s="66">
        <v>354</v>
      </c>
      <c r="X539" s="67">
        <v>0.98333333333333328</v>
      </c>
      <c r="Y539" s="68"/>
      <c r="Z539" s="68"/>
      <c r="AA539" s="68"/>
      <c r="AB539" s="68"/>
      <c r="AC539" s="68"/>
      <c r="AD539" s="68"/>
      <c r="AE539" s="68"/>
      <c r="AF539" s="68"/>
      <c r="AG539" s="68"/>
      <c r="AH539" s="68"/>
      <c r="AI539" s="68"/>
      <c r="AJ539" s="68"/>
      <c r="AK539" s="68"/>
      <c r="AL539" s="68"/>
      <c r="AM539" s="68"/>
      <c r="AN539" s="68"/>
      <c r="AO539" s="68"/>
      <c r="AP539" s="68"/>
      <c r="AQ539" s="68"/>
      <c r="AR539" s="68"/>
    </row>
    <row r="540" spans="1:44" s="69" customFormat="1" ht="15" customHeight="1" x14ac:dyDescent="0.2">
      <c r="A540" s="59">
        <v>15080010</v>
      </c>
      <c r="B540" s="60" t="s">
        <v>25</v>
      </c>
      <c r="C540" s="60" t="s">
        <v>863</v>
      </c>
      <c r="D540" s="60" t="s">
        <v>856</v>
      </c>
      <c r="E540" s="60" t="s">
        <v>836</v>
      </c>
      <c r="F540" s="60">
        <v>5</v>
      </c>
      <c r="G540" s="60">
        <v>5</v>
      </c>
      <c r="H540" s="61">
        <v>-71.311972220000001</v>
      </c>
      <c r="I540" s="62">
        <v>12.34530556</v>
      </c>
      <c r="J540" s="63">
        <v>8.0344827586206904</v>
      </c>
      <c r="K540" s="64">
        <v>2.8275862068965516</v>
      </c>
      <c r="L540" s="64">
        <v>2.5517241379310347</v>
      </c>
      <c r="M540" s="64">
        <v>4.7142857142857144</v>
      </c>
      <c r="N540" s="64">
        <v>19.96551724137931</v>
      </c>
      <c r="O540" s="64">
        <v>1.8275862068965518</v>
      </c>
      <c r="P540" s="64">
        <v>2.5714285714285716</v>
      </c>
      <c r="Q540" s="64">
        <v>10.344827586206897</v>
      </c>
      <c r="R540" s="64">
        <v>35.103448275862071</v>
      </c>
      <c r="S540" s="64">
        <v>78.41379310344827</v>
      </c>
      <c r="T540" s="64">
        <v>72.158620689655166</v>
      </c>
      <c r="U540" s="64">
        <v>46.931034482758619</v>
      </c>
      <c r="V540" s="65">
        <v>285.44433497536943</v>
      </c>
      <c r="W540" s="66">
        <v>346</v>
      </c>
      <c r="X540" s="67">
        <v>0.96111111111111114</v>
      </c>
      <c r="Y540" s="68"/>
      <c r="Z540" s="68"/>
      <c r="AA540" s="68"/>
      <c r="AB540" s="68"/>
      <c r="AC540" s="68"/>
      <c r="AD540" s="68"/>
      <c r="AE540" s="68"/>
      <c r="AF540" s="68"/>
      <c r="AG540" s="68"/>
      <c r="AH540" s="68"/>
      <c r="AI540" s="68"/>
      <c r="AJ540" s="68"/>
      <c r="AK540" s="68"/>
      <c r="AL540" s="68"/>
      <c r="AM540" s="68"/>
      <c r="AN540" s="68"/>
      <c r="AO540" s="68"/>
      <c r="AP540" s="68"/>
      <c r="AQ540" s="68"/>
      <c r="AR540" s="68"/>
    </row>
    <row r="541" spans="1:44" s="69" customFormat="1" ht="15" customHeight="1" x14ac:dyDescent="0.2">
      <c r="A541" s="59">
        <v>15080090</v>
      </c>
      <c r="B541" s="60" t="s">
        <v>25</v>
      </c>
      <c r="C541" s="60" t="s">
        <v>493</v>
      </c>
      <c r="D541" s="60" t="s">
        <v>856</v>
      </c>
      <c r="E541" s="60" t="s">
        <v>836</v>
      </c>
      <c r="F541" s="60">
        <v>5</v>
      </c>
      <c r="G541" s="60">
        <v>2</v>
      </c>
      <c r="H541" s="61">
        <v>-71.282499999999999</v>
      </c>
      <c r="I541" s="62">
        <v>11.93427778</v>
      </c>
      <c r="J541" s="63">
        <v>1.9965517241379309</v>
      </c>
      <c r="K541" s="64">
        <v>2.1785714285714284</v>
      </c>
      <c r="L541" s="64">
        <v>2.2413793103448274</v>
      </c>
      <c r="M541" s="64">
        <v>0.44827586206896552</v>
      </c>
      <c r="N541" s="64">
        <v>16.275862068965516</v>
      </c>
      <c r="O541" s="64">
        <v>7.3137931034482753</v>
      </c>
      <c r="P541" s="64">
        <v>12.821428571428571</v>
      </c>
      <c r="Q541" s="64">
        <v>22.172413793103448</v>
      </c>
      <c r="R541" s="64">
        <v>28.964285714285715</v>
      </c>
      <c r="S541" s="64">
        <v>73.296296296296291</v>
      </c>
      <c r="T541" s="64">
        <v>63.074999999999996</v>
      </c>
      <c r="U541" s="64">
        <v>29.082142857142859</v>
      </c>
      <c r="V541" s="65">
        <v>259.86600072979383</v>
      </c>
      <c r="W541" s="66">
        <v>341</v>
      </c>
      <c r="X541" s="67">
        <v>0.94722222222222219</v>
      </c>
      <c r="Y541" s="68"/>
      <c r="Z541" s="68"/>
      <c r="AA541" s="68"/>
      <c r="AB541" s="68"/>
      <c r="AC541" s="68"/>
      <c r="AD541" s="68"/>
      <c r="AE541" s="68"/>
      <c r="AF541" s="68"/>
      <c r="AG541" s="68"/>
      <c r="AH541" s="68"/>
      <c r="AI541" s="68"/>
      <c r="AJ541" s="68"/>
      <c r="AK541" s="68"/>
      <c r="AL541" s="68"/>
      <c r="AM541" s="68"/>
      <c r="AN541" s="68"/>
      <c r="AO541" s="68"/>
      <c r="AP541" s="68"/>
      <c r="AQ541" s="68"/>
      <c r="AR541" s="68"/>
    </row>
    <row r="542" spans="1:44" s="69" customFormat="1" ht="15" customHeight="1" x14ac:dyDescent="0.2">
      <c r="A542" s="59">
        <v>15085040</v>
      </c>
      <c r="B542" s="60" t="s">
        <v>41</v>
      </c>
      <c r="C542" s="60" t="s">
        <v>864</v>
      </c>
      <c r="D542" s="60" t="s">
        <v>856</v>
      </c>
      <c r="E542" s="60" t="s">
        <v>836</v>
      </c>
      <c r="F542" s="60">
        <v>5</v>
      </c>
      <c r="G542" s="60">
        <v>50</v>
      </c>
      <c r="H542" s="61">
        <v>-71.833055560000005</v>
      </c>
      <c r="I542" s="62">
        <v>11.68605556</v>
      </c>
      <c r="J542" s="63">
        <v>6.6833333333333345</v>
      </c>
      <c r="K542" s="64">
        <v>4.4103448275862078</v>
      </c>
      <c r="L542" s="64">
        <v>1.1566666666666665</v>
      </c>
      <c r="M542" s="64">
        <v>5.975862068965518</v>
      </c>
      <c r="N542" s="64">
        <v>34.736666666666665</v>
      </c>
      <c r="O542" s="64">
        <v>10.353333333333332</v>
      </c>
      <c r="P542" s="64">
        <v>7.2413793103448274</v>
      </c>
      <c r="Q542" s="64">
        <v>30.482142857142861</v>
      </c>
      <c r="R542" s="64">
        <v>74.414285714285711</v>
      </c>
      <c r="S542" s="64">
        <v>97.037037037037038</v>
      </c>
      <c r="T542" s="64">
        <v>51.660714285714285</v>
      </c>
      <c r="U542" s="64">
        <v>17.814285714285717</v>
      </c>
      <c r="V542" s="65">
        <v>341.96605181536222</v>
      </c>
      <c r="W542" s="66">
        <v>346</v>
      </c>
      <c r="X542" s="67">
        <v>0.96111111111111114</v>
      </c>
      <c r="Y542" s="68"/>
      <c r="Z542" s="68"/>
      <c r="AA542" s="68"/>
      <c r="AB542" s="68"/>
      <c r="AC542" s="68"/>
      <c r="AD542" s="68"/>
      <c r="AE542" s="68"/>
      <c r="AF542" s="68"/>
      <c r="AG542" s="68"/>
      <c r="AH542" s="68"/>
      <c r="AI542" s="68"/>
      <c r="AJ542" s="68"/>
      <c r="AK542" s="68"/>
      <c r="AL542" s="68"/>
      <c r="AM542" s="68"/>
      <c r="AN542" s="68"/>
      <c r="AO542" s="68"/>
      <c r="AP542" s="68"/>
      <c r="AQ542" s="68"/>
      <c r="AR542" s="68"/>
    </row>
    <row r="543" spans="1:44" s="69" customFormat="1" ht="15" customHeight="1" x14ac:dyDescent="0.2">
      <c r="A543" s="59">
        <v>15070010</v>
      </c>
      <c r="B543" s="60" t="s">
        <v>25</v>
      </c>
      <c r="C543" s="60" t="s">
        <v>865</v>
      </c>
      <c r="D543" s="60" t="s">
        <v>856</v>
      </c>
      <c r="E543" s="60" t="s">
        <v>836</v>
      </c>
      <c r="F543" s="60">
        <v>5</v>
      </c>
      <c r="G543" s="60">
        <v>30</v>
      </c>
      <c r="H543" s="61">
        <v>-72.050194439999999</v>
      </c>
      <c r="I543" s="62">
        <v>12.08658333</v>
      </c>
      <c r="J543" s="63">
        <v>2.5172413793103448</v>
      </c>
      <c r="K543" s="64">
        <v>4</v>
      </c>
      <c r="L543" s="64">
        <v>1.8571428571428572</v>
      </c>
      <c r="M543" s="64">
        <v>13.071428571428571</v>
      </c>
      <c r="N543" s="64">
        <v>67.857142857142861</v>
      </c>
      <c r="O543" s="64">
        <v>11.642857142857142</v>
      </c>
      <c r="P543" s="64">
        <v>6.0344827586206895</v>
      </c>
      <c r="Q543" s="64">
        <v>35</v>
      </c>
      <c r="R543" s="64">
        <v>82</v>
      </c>
      <c r="S543" s="64">
        <v>130.13793103448276</v>
      </c>
      <c r="T543" s="64">
        <v>72.793103448275858</v>
      </c>
      <c r="U543" s="64">
        <v>20</v>
      </c>
      <c r="V543" s="65">
        <v>446.91133004926104</v>
      </c>
      <c r="W543" s="66">
        <v>341</v>
      </c>
      <c r="X543" s="67">
        <v>0.94722222222222219</v>
      </c>
      <c r="Y543" s="68"/>
      <c r="Z543" s="68"/>
      <c r="AA543" s="68"/>
      <c r="AB543" s="68"/>
      <c r="AC543" s="68"/>
      <c r="AD543" s="68"/>
      <c r="AE543" s="68"/>
      <c r="AF543" s="68"/>
      <c r="AG543" s="68"/>
      <c r="AH543" s="68"/>
      <c r="AI543" s="68"/>
      <c r="AJ543" s="68"/>
      <c r="AK543" s="68"/>
      <c r="AL543" s="68"/>
      <c r="AM543" s="68"/>
      <c r="AN543" s="68"/>
      <c r="AO543" s="68"/>
      <c r="AP543" s="68"/>
      <c r="AQ543" s="68"/>
      <c r="AR543" s="68"/>
    </row>
    <row r="544" spans="1:44" s="69" customFormat="1" ht="15" customHeight="1" x14ac:dyDescent="0.2">
      <c r="A544" s="59">
        <v>15080040</v>
      </c>
      <c r="B544" s="60" t="s">
        <v>25</v>
      </c>
      <c r="C544" s="60" t="s">
        <v>866</v>
      </c>
      <c r="D544" s="60" t="s">
        <v>856</v>
      </c>
      <c r="E544" s="60" t="s">
        <v>836</v>
      </c>
      <c r="F544" s="60">
        <v>5</v>
      </c>
      <c r="G544" s="60">
        <v>145</v>
      </c>
      <c r="H544" s="61">
        <v>-71.3185</v>
      </c>
      <c r="I544" s="62">
        <v>12.06947222</v>
      </c>
      <c r="J544" s="63">
        <v>13.896551724137931</v>
      </c>
      <c r="K544" s="64">
        <v>2.2655172413793103</v>
      </c>
      <c r="L544" s="64">
        <v>2.2758620689655173</v>
      </c>
      <c r="M544" s="64">
        <v>3.9965517241379311</v>
      </c>
      <c r="N544" s="64">
        <v>11.913793103448276</v>
      </c>
      <c r="O544" s="64">
        <v>3.4137931034482758</v>
      </c>
      <c r="P544" s="64">
        <v>4.1034482758620694</v>
      </c>
      <c r="Q544" s="64">
        <v>17.232142857142858</v>
      </c>
      <c r="R544" s="64">
        <v>49</v>
      </c>
      <c r="S544" s="64">
        <v>105.63793103448276</v>
      </c>
      <c r="T544" s="64">
        <v>95.779310344827579</v>
      </c>
      <c r="U544" s="64">
        <v>66.825000000000003</v>
      </c>
      <c r="V544" s="65">
        <v>376.33990147783248</v>
      </c>
      <c r="W544" s="66">
        <v>346</v>
      </c>
      <c r="X544" s="67">
        <v>0.96111111111111114</v>
      </c>
      <c r="Y544" s="68"/>
      <c r="Z544" s="68"/>
      <c r="AA544" s="68"/>
      <c r="AB544" s="68"/>
      <c r="AC544" s="68"/>
      <c r="AD544" s="68"/>
      <c r="AE544" s="68"/>
      <c r="AF544" s="68"/>
      <c r="AG544" s="68"/>
      <c r="AH544" s="68"/>
      <c r="AI544" s="68"/>
      <c r="AJ544" s="68"/>
      <c r="AK544" s="68"/>
      <c r="AL544" s="68"/>
      <c r="AM544" s="68"/>
      <c r="AN544" s="68"/>
      <c r="AO544" s="68"/>
      <c r="AP544" s="68"/>
      <c r="AQ544" s="68"/>
      <c r="AR544" s="68"/>
    </row>
    <row r="545" spans="1:44" s="69" customFormat="1" ht="15" customHeight="1" x14ac:dyDescent="0.2">
      <c r="A545" s="59">
        <v>15080070</v>
      </c>
      <c r="B545" s="60" t="s">
        <v>25</v>
      </c>
      <c r="C545" s="60" t="s">
        <v>867</v>
      </c>
      <c r="D545" s="60" t="s">
        <v>856</v>
      </c>
      <c r="E545" s="60" t="s">
        <v>836</v>
      </c>
      <c r="F545" s="60">
        <v>5</v>
      </c>
      <c r="G545" s="60">
        <v>115</v>
      </c>
      <c r="H545" s="61">
        <v>-71.515888889999999</v>
      </c>
      <c r="I545" s="62">
        <v>11.899416670000001</v>
      </c>
      <c r="J545" s="63">
        <v>3.1071428571428572</v>
      </c>
      <c r="K545" s="64">
        <v>2.2758620689655173</v>
      </c>
      <c r="L545" s="64">
        <v>1.2758620689655173</v>
      </c>
      <c r="M545" s="64">
        <v>6.7241379310344831</v>
      </c>
      <c r="N545" s="64">
        <v>31.551724137931036</v>
      </c>
      <c r="O545" s="64">
        <v>9.8571428571428577</v>
      </c>
      <c r="P545" s="64">
        <v>6.5172413793103452</v>
      </c>
      <c r="Q545" s="64">
        <v>24.448275862068964</v>
      </c>
      <c r="R545" s="64">
        <v>36.310344827586206</v>
      </c>
      <c r="S545" s="64">
        <v>89.565517241379311</v>
      </c>
      <c r="T545" s="64">
        <v>46.814814814814817</v>
      </c>
      <c r="U545" s="64">
        <v>14.196428571428571</v>
      </c>
      <c r="V545" s="65">
        <v>272.64449461777048</v>
      </c>
      <c r="W545" s="66">
        <v>343</v>
      </c>
      <c r="X545" s="67">
        <v>0.95277777777777772</v>
      </c>
      <c r="Y545" s="68"/>
      <c r="Z545" s="68"/>
      <c r="AA545" s="68"/>
      <c r="AB545" s="68"/>
      <c r="AC545" s="68"/>
      <c r="AD545" s="68"/>
      <c r="AE545" s="68"/>
      <c r="AF545" s="68"/>
      <c r="AG545" s="68"/>
      <c r="AH545" s="68"/>
      <c r="AI545" s="68"/>
      <c r="AJ545" s="68"/>
      <c r="AK545" s="68"/>
      <c r="AL545" s="68"/>
      <c r="AM545" s="68"/>
      <c r="AN545" s="68"/>
      <c r="AO545" s="68"/>
      <c r="AP545" s="68"/>
      <c r="AQ545" s="68"/>
      <c r="AR545" s="68"/>
    </row>
    <row r="546" spans="1:44" s="69" customFormat="1" ht="15" customHeight="1" x14ac:dyDescent="0.2">
      <c r="A546" s="59">
        <v>15080020</v>
      </c>
      <c r="B546" s="60" t="s">
        <v>25</v>
      </c>
      <c r="C546" s="60" t="s">
        <v>1476</v>
      </c>
      <c r="D546" s="60" t="s">
        <v>856</v>
      </c>
      <c r="E546" s="60" t="s">
        <v>836</v>
      </c>
      <c r="F546" s="60">
        <v>5</v>
      </c>
      <c r="G546" s="60">
        <v>100</v>
      </c>
      <c r="H546" s="61">
        <v>-71.268694440000004</v>
      </c>
      <c r="I546" s="62">
        <v>12.119361110000002</v>
      </c>
      <c r="J546" s="63">
        <v>24.239285714285717</v>
      </c>
      <c r="K546" s="71">
        <v>10.893103448275861</v>
      </c>
      <c r="L546" s="64">
        <v>5.2344827586206888</v>
      </c>
      <c r="M546" s="64">
        <v>19.196428571428573</v>
      </c>
      <c r="N546" s="64">
        <v>38.762068965517237</v>
      </c>
      <c r="O546" s="64">
        <v>5.4321428571428569</v>
      </c>
      <c r="P546" s="64">
        <v>5.3793103448275863</v>
      </c>
      <c r="Q546" s="64">
        <v>15.593103448275862</v>
      </c>
      <c r="R546" s="64">
        <v>48.075862068965513</v>
      </c>
      <c r="S546" s="64">
        <v>102.04285714285712</v>
      </c>
      <c r="T546" s="64">
        <v>116.52857142857144</v>
      </c>
      <c r="U546" s="64">
        <v>63.38928571428572</v>
      </c>
      <c r="V546" s="65">
        <v>454.76650246305417</v>
      </c>
      <c r="W546" s="66">
        <v>342</v>
      </c>
      <c r="X546" s="67">
        <v>0.95</v>
      </c>
      <c r="Y546" s="68"/>
      <c r="Z546" s="68"/>
      <c r="AA546" s="68"/>
      <c r="AB546" s="68"/>
      <c r="AC546" s="68"/>
      <c r="AD546" s="68"/>
      <c r="AE546" s="68"/>
      <c r="AF546" s="68"/>
      <c r="AG546" s="68"/>
      <c r="AH546" s="68"/>
      <c r="AI546" s="68"/>
      <c r="AJ546" s="68"/>
      <c r="AK546" s="68"/>
      <c r="AL546" s="68"/>
      <c r="AM546" s="68"/>
      <c r="AN546" s="68"/>
      <c r="AO546" s="68"/>
      <c r="AP546" s="68"/>
      <c r="AQ546" s="68"/>
      <c r="AR546" s="68"/>
    </row>
    <row r="547" spans="1:44" s="69" customFormat="1" ht="15" customHeight="1" x14ac:dyDescent="0.2">
      <c r="A547" s="59">
        <v>28040150</v>
      </c>
      <c r="B547" s="60" t="s">
        <v>25</v>
      </c>
      <c r="C547" s="60" t="s">
        <v>590</v>
      </c>
      <c r="D547" s="60" t="s">
        <v>869</v>
      </c>
      <c r="E547" s="60" t="s">
        <v>870</v>
      </c>
      <c r="F547" s="60">
        <v>5</v>
      </c>
      <c r="G547" s="60">
        <v>140</v>
      </c>
      <c r="H547" s="61">
        <v>-74.039222219999999</v>
      </c>
      <c r="I547" s="62">
        <v>10.30805556</v>
      </c>
      <c r="J547" s="63">
        <v>18.646153846153844</v>
      </c>
      <c r="K547" s="64">
        <v>32.86296296296296</v>
      </c>
      <c r="L547" s="64">
        <v>78.966666666666669</v>
      </c>
      <c r="M547" s="64">
        <v>149.96666666666667</v>
      </c>
      <c r="N547" s="64">
        <v>178.1185185185185</v>
      </c>
      <c r="O547" s="64">
        <v>121.00370370370371</v>
      </c>
      <c r="P547" s="64">
        <v>129.608</v>
      </c>
      <c r="Q547" s="64">
        <v>140.56153846153845</v>
      </c>
      <c r="R547" s="64">
        <v>164.73076923076923</v>
      </c>
      <c r="S547" s="64">
        <v>228.37407407407409</v>
      </c>
      <c r="T547" s="64">
        <v>145.31851851851854</v>
      </c>
      <c r="U547" s="64">
        <v>42.123076923076923</v>
      </c>
      <c r="V547" s="65">
        <v>1430.2806495726495</v>
      </c>
      <c r="W547" s="66">
        <v>318</v>
      </c>
      <c r="X547" s="67">
        <v>0.8833333333333333</v>
      </c>
      <c r="Y547" s="68"/>
      <c r="Z547" s="68"/>
      <c r="AA547" s="68"/>
      <c r="AB547" s="68"/>
      <c r="AC547" s="68"/>
      <c r="AD547" s="68"/>
      <c r="AE547" s="68"/>
      <c r="AF547" s="68"/>
      <c r="AG547" s="68"/>
      <c r="AH547" s="68"/>
      <c r="AI547" s="68"/>
      <c r="AJ547" s="68"/>
      <c r="AK547" s="68"/>
      <c r="AL547" s="68"/>
      <c r="AM547" s="68"/>
      <c r="AN547" s="68"/>
      <c r="AO547" s="68"/>
      <c r="AP547" s="68"/>
      <c r="AQ547" s="68"/>
      <c r="AR547" s="68"/>
    </row>
    <row r="548" spans="1:44" s="69" customFormat="1" ht="15" customHeight="1" x14ac:dyDescent="0.2">
      <c r="A548" s="59">
        <v>29060060</v>
      </c>
      <c r="B548" s="60" t="s">
        <v>25</v>
      </c>
      <c r="C548" s="60" t="s">
        <v>871</v>
      </c>
      <c r="D548" s="60" t="s">
        <v>872</v>
      </c>
      <c r="E548" s="60" t="s">
        <v>870</v>
      </c>
      <c r="F548" s="60">
        <v>5</v>
      </c>
      <c r="G548" s="60">
        <v>450</v>
      </c>
      <c r="H548" s="61">
        <v>-74.073222220000005</v>
      </c>
      <c r="I548" s="62">
        <v>10.651611110000001</v>
      </c>
      <c r="J548" s="63">
        <v>28.275862068965516</v>
      </c>
      <c r="K548" s="64">
        <v>32.678571428571431</v>
      </c>
      <c r="L548" s="64">
        <v>65.03</v>
      </c>
      <c r="M548" s="64">
        <v>253.01666666666668</v>
      </c>
      <c r="N548" s="64">
        <v>332.48275862068965</v>
      </c>
      <c r="O548" s="64">
        <v>255.64827586206897</v>
      </c>
      <c r="P548" s="64">
        <v>242.93666666666667</v>
      </c>
      <c r="Q548" s="64">
        <v>271.05172413793105</v>
      </c>
      <c r="R548" s="64">
        <v>336.67857142857144</v>
      </c>
      <c r="S548" s="64">
        <v>375.91666666666669</v>
      </c>
      <c r="T548" s="64">
        <v>294.05862068965519</v>
      </c>
      <c r="U548" s="64">
        <v>93.321428571428569</v>
      </c>
      <c r="V548" s="65">
        <v>2581.0958128078814</v>
      </c>
      <c r="W548" s="66">
        <v>349</v>
      </c>
      <c r="X548" s="67">
        <v>0.96944444444444444</v>
      </c>
      <c r="Y548" s="68"/>
      <c r="Z548" s="68"/>
      <c r="AA548" s="68"/>
      <c r="AB548" s="68"/>
      <c r="AC548" s="68"/>
      <c r="AD548" s="68"/>
      <c r="AE548" s="68"/>
      <c r="AF548" s="68"/>
      <c r="AG548" s="68"/>
      <c r="AH548" s="68"/>
      <c r="AI548" s="68"/>
      <c r="AJ548" s="68"/>
      <c r="AK548" s="68"/>
      <c r="AL548" s="68"/>
      <c r="AM548" s="68"/>
      <c r="AN548" s="68"/>
      <c r="AO548" s="68"/>
      <c r="AP548" s="68"/>
      <c r="AQ548" s="68"/>
      <c r="AR548" s="68"/>
    </row>
    <row r="549" spans="1:44" s="69" customFormat="1" ht="15" customHeight="1" x14ac:dyDescent="0.2">
      <c r="A549" s="59">
        <v>29060200</v>
      </c>
      <c r="B549" s="60" t="s">
        <v>25</v>
      </c>
      <c r="C549" s="60" t="s">
        <v>415</v>
      </c>
      <c r="D549" s="60" t="s">
        <v>872</v>
      </c>
      <c r="E549" s="60" t="s">
        <v>870</v>
      </c>
      <c r="F549" s="60">
        <v>5</v>
      </c>
      <c r="G549" s="60">
        <v>30</v>
      </c>
      <c r="H549" s="61">
        <v>-74.186972220000001</v>
      </c>
      <c r="I549" s="62">
        <v>10.54066667</v>
      </c>
      <c r="J549" s="63">
        <v>4.4827586206896548</v>
      </c>
      <c r="K549" s="64">
        <v>7.3103448275862073</v>
      </c>
      <c r="L549" s="64">
        <v>39.172413793103445</v>
      </c>
      <c r="M549" s="64">
        <v>112.26666666666667</v>
      </c>
      <c r="N549" s="64">
        <v>201.41666666666666</v>
      </c>
      <c r="O549" s="64">
        <v>140.79310344827587</v>
      </c>
      <c r="P549" s="64">
        <v>119.59310344827585</v>
      </c>
      <c r="Q549" s="64">
        <v>170.72333333333333</v>
      </c>
      <c r="R549" s="64">
        <v>221.2</v>
      </c>
      <c r="S549" s="64">
        <v>264.2233333333333</v>
      </c>
      <c r="T549" s="64">
        <v>138.05000000000001</v>
      </c>
      <c r="U549" s="64">
        <v>41.76</v>
      </c>
      <c r="V549" s="65">
        <v>1460.991724137931</v>
      </c>
      <c r="W549" s="66">
        <v>355</v>
      </c>
      <c r="X549" s="67">
        <v>0.98611111111111116</v>
      </c>
      <c r="Y549" s="68"/>
      <c r="Z549" s="68"/>
      <c r="AA549" s="68"/>
      <c r="AB549" s="68"/>
      <c r="AC549" s="68"/>
      <c r="AD549" s="68"/>
      <c r="AE549" s="68"/>
      <c r="AF549" s="68"/>
      <c r="AG549" s="68"/>
      <c r="AH549" s="68"/>
      <c r="AI549" s="68"/>
      <c r="AJ549" s="68"/>
      <c r="AK549" s="68"/>
      <c r="AL549" s="68"/>
      <c r="AM549" s="68"/>
      <c r="AN549" s="68"/>
      <c r="AO549" s="68"/>
      <c r="AP549" s="68"/>
      <c r="AQ549" s="68"/>
      <c r="AR549" s="68"/>
    </row>
    <row r="550" spans="1:44" s="69" customFormat="1" ht="15" customHeight="1" x14ac:dyDescent="0.2">
      <c r="A550" s="59">
        <v>25025000</v>
      </c>
      <c r="B550" s="60" t="s">
        <v>34</v>
      </c>
      <c r="C550" s="60" t="s">
        <v>873</v>
      </c>
      <c r="D550" s="60" t="s">
        <v>874</v>
      </c>
      <c r="E550" s="60" t="s">
        <v>870</v>
      </c>
      <c r="F550" s="60">
        <v>5</v>
      </c>
      <c r="G550" s="60">
        <v>120</v>
      </c>
      <c r="H550" s="61">
        <v>-74.085805559999997</v>
      </c>
      <c r="I550" s="62">
        <v>9.9119722199999991</v>
      </c>
      <c r="J550" s="63">
        <v>17.546428571428571</v>
      </c>
      <c r="K550" s="64">
        <v>25.435714285714287</v>
      </c>
      <c r="L550" s="64">
        <v>73.989655172413791</v>
      </c>
      <c r="M550" s="64">
        <v>124.70740740740742</v>
      </c>
      <c r="N550" s="64">
        <v>169.04999999999998</v>
      </c>
      <c r="O550" s="64">
        <v>117.07037037037037</v>
      </c>
      <c r="P550" s="64">
        <v>106.70370370370371</v>
      </c>
      <c r="Q550" s="64">
        <v>149.13703703703703</v>
      </c>
      <c r="R550" s="64">
        <v>172.88214285714284</v>
      </c>
      <c r="S550" s="64">
        <v>190.82857142857142</v>
      </c>
      <c r="T550" s="64">
        <v>136.89655172413794</v>
      </c>
      <c r="U550" s="64">
        <v>44.786206896551732</v>
      </c>
      <c r="V550" s="65">
        <v>1329.0337894544791</v>
      </c>
      <c r="W550" s="66">
        <v>335</v>
      </c>
      <c r="X550" s="67">
        <v>0.93055555555555558</v>
      </c>
      <c r="Y550" s="68"/>
      <c r="Z550" s="68"/>
      <c r="AA550" s="68"/>
      <c r="AB550" s="68"/>
      <c r="AC550" s="68"/>
      <c r="AD550" s="68"/>
      <c r="AE550" s="68"/>
      <c r="AF550" s="68"/>
      <c r="AG550" s="68"/>
      <c r="AH550" s="68"/>
      <c r="AI550" s="68"/>
      <c r="AJ550" s="68"/>
      <c r="AK550" s="68"/>
      <c r="AL550" s="68"/>
      <c r="AM550" s="68"/>
      <c r="AN550" s="68"/>
      <c r="AO550" s="68"/>
      <c r="AP550" s="68"/>
      <c r="AQ550" s="68"/>
      <c r="AR550" s="68"/>
    </row>
    <row r="551" spans="1:44" s="69" customFormat="1" ht="15" customHeight="1" x14ac:dyDescent="0.2">
      <c r="A551" s="59">
        <v>28040360</v>
      </c>
      <c r="B551" s="60" t="s">
        <v>25</v>
      </c>
      <c r="C551" s="60" t="s">
        <v>875</v>
      </c>
      <c r="D551" s="60" t="s">
        <v>874</v>
      </c>
      <c r="E551" s="60" t="s">
        <v>870</v>
      </c>
      <c r="F551" s="60">
        <v>5</v>
      </c>
      <c r="G551" s="60">
        <v>100</v>
      </c>
      <c r="H551" s="61">
        <v>-74.076722220000008</v>
      </c>
      <c r="I551" s="62">
        <v>9.8610000000000007</v>
      </c>
      <c r="J551" s="63">
        <v>27.710344827586209</v>
      </c>
      <c r="K551" s="64">
        <v>46.333333333333336</v>
      </c>
      <c r="L551" s="64">
        <v>88.275862068965523</v>
      </c>
      <c r="M551" s="64">
        <v>164.82758620689654</v>
      </c>
      <c r="N551" s="64">
        <v>208.53333333333333</v>
      </c>
      <c r="O551" s="64">
        <v>125.7</v>
      </c>
      <c r="P551" s="64">
        <v>131.20689655172413</v>
      </c>
      <c r="Q551" s="64">
        <v>177.26666666666668</v>
      </c>
      <c r="R551" s="64">
        <v>186.8</v>
      </c>
      <c r="S551" s="64">
        <v>180.3</v>
      </c>
      <c r="T551" s="64">
        <v>149.33333333333334</v>
      </c>
      <c r="U551" s="64">
        <v>43.56666666666667</v>
      </c>
      <c r="V551" s="65">
        <v>1529.8540229885054</v>
      </c>
      <c r="W551" s="66">
        <v>356</v>
      </c>
      <c r="X551" s="67">
        <v>0.98888888888888893</v>
      </c>
      <c r="Y551" s="68"/>
      <c r="Z551" s="68"/>
      <c r="AA551" s="68"/>
      <c r="AB551" s="68"/>
      <c r="AC551" s="68"/>
      <c r="AD551" s="68"/>
      <c r="AE551" s="68"/>
      <c r="AF551" s="68"/>
      <c r="AG551" s="68"/>
      <c r="AH551" s="68"/>
      <c r="AI551" s="68"/>
      <c r="AJ551" s="68"/>
      <c r="AK551" s="68"/>
      <c r="AL551" s="68"/>
      <c r="AM551" s="68"/>
      <c r="AN551" s="68"/>
      <c r="AO551" s="68"/>
      <c r="AP551" s="68"/>
      <c r="AQ551" s="68"/>
      <c r="AR551" s="68"/>
    </row>
    <row r="552" spans="1:44" s="69" customFormat="1" ht="15" customHeight="1" x14ac:dyDescent="0.2">
      <c r="A552" s="59">
        <v>28040300</v>
      </c>
      <c r="B552" s="60" t="s">
        <v>25</v>
      </c>
      <c r="C552" s="60" t="s">
        <v>876</v>
      </c>
      <c r="D552" s="60" t="s">
        <v>874</v>
      </c>
      <c r="E552" s="60" t="s">
        <v>870</v>
      </c>
      <c r="F552" s="60">
        <v>5</v>
      </c>
      <c r="G552" s="60">
        <v>120</v>
      </c>
      <c r="H552" s="61">
        <v>-73.85944443999999</v>
      </c>
      <c r="I552" s="62">
        <v>9.7063055600000006</v>
      </c>
      <c r="J552" s="63">
        <v>18.586206896551722</v>
      </c>
      <c r="K552" s="64">
        <v>37.148275862068964</v>
      </c>
      <c r="L552" s="64">
        <v>79.8</v>
      </c>
      <c r="M552" s="64">
        <v>170.55517241379312</v>
      </c>
      <c r="N552" s="64">
        <v>178.47931034482758</v>
      </c>
      <c r="O552" s="64">
        <v>119.01428571428572</v>
      </c>
      <c r="P552" s="64">
        <v>111.9448275862069</v>
      </c>
      <c r="Q552" s="64">
        <v>135.65357142857141</v>
      </c>
      <c r="R552" s="64">
        <v>163.6103448275862</v>
      </c>
      <c r="S552" s="64">
        <v>176.02758620689656</v>
      </c>
      <c r="T552" s="64">
        <v>147.77586206896552</v>
      </c>
      <c r="U552" s="64">
        <v>34.668965517241375</v>
      </c>
      <c r="V552" s="65">
        <v>1373.2644088669952</v>
      </c>
      <c r="W552" s="66">
        <v>346</v>
      </c>
      <c r="X552" s="67">
        <v>0.96111111111111114</v>
      </c>
      <c r="Y552" s="68"/>
      <c r="Z552" s="68"/>
      <c r="AA552" s="68"/>
      <c r="AB552" s="68"/>
      <c r="AC552" s="68"/>
      <c r="AD552" s="68"/>
      <c r="AE552" s="68"/>
      <c r="AF552" s="68"/>
      <c r="AG552" s="68"/>
      <c r="AH552" s="68"/>
      <c r="AI552" s="68"/>
      <c r="AJ552" s="68"/>
      <c r="AK552" s="68"/>
      <c r="AL552" s="68"/>
      <c r="AM552" s="68"/>
      <c r="AN552" s="68"/>
      <c r="AO552" s="68"/>
      <c r="AP552" s="68"/>
      <c r="AQ552" s="68"/>
      <c r="AR552" s="68"/>
    </row>
    <row r="553" spans="1:44" s="69" customFormat="1" ht="15" customHeight="1" x14ac:dyDescent="0.2">
      <c r="A553" s="59">
        <v>29060340</v>
      </c>
      <c r="B553" s="60" t="s">
        <v>25</v>
      </c>
      <c r="C553" s="60" t="s">
        <v>877</v>
      </c>
      <c r="D553" s="60" t="s">
        <v>878</v>
      </c>
      <c r="E553" s="60" t="s">
        <v>870</v>
      </c>
      <c r="F553" s="60">
        <v>5</v>
      </c>
      <c r="G553" s="60">
        <v>1200</v>
      </c>
      <c r="H553" s="61">
        <v>-74.025638889999996</v>
      </c>
      <c r="I553" s="62">
        <v>10.77344444</v>
      </c>
      <c r="J553" s="63">
        <v>23.599999999999998</v>
      </c>
      <c r="K553" s="64">
        <v>41.03448275862069</v>
      </c>
      <c r="L553" s="64">
        <v>91.428571428571431</v>
      </c>
      <c r="M553" s="64">
        <v>227.29285714285714</v>
      </c>
      <c r="N553" s="64">
        <v>313.5214285714286</v>
      </c>
      <c r="O553" s="64">
        <v>226.43793103448274</v>
      </c>
      <c r="P553" s="64">
        <v>155.15172413793101</v>
      </c>
      <c r="Q553" s="64">
        <v>230.70689655172413</v>
      </c>
      <c r="R553" s="64">
        <v>278.77931034482759</v>
      </c>
      <c r="S553" s="64">
        <v>386.06333333333339</v>
      </c>
      <c r="T553" s="64">
        <v>247.86</v>
      </c>
      <c r="U553" s="64">
        <v>70.131034482758622</v>
      </c>
      <c r="V553" s="65">
        <v>2292.0075697865354</v>
      </c>
      <c r="W553" s="66">
        <v>347</v>
      </c>
      <c r="X553" s="67">
        <v>0.96388888888888891</v>
      </c>
      <c r="Y553" s="68"/>
      <c r="Z553" s="68"/>
      <c r="AA553" s="68"/>
      <c r="AB553" s="68"/>
      <c r="AC553" s="68"/>
      <c r="AD553" s="68"/>
      <c r="AE553" s="68"/>
      <c r="AF553" s="68"/>
      <c r="AG553" s="68"/>
      <c r="AH553" s="68"/>
      <c r="AI553" s="68"/>
      <c r="AJ553" s="68"/>
      <c r="AK553" s="68"/>
      <c r="AL553" s="68"/>
      <c r="AM553" s="68"/>
      <c r="AN553" s="68"/>
      <c r="AO553" s="68"/>
      <c r="AP553" s="68"/>
      <c r="AQ553" s="68"/>
      <c r="AR553" s="68"/>
    </row>
    <row r="554" spans="1:44" s="69" customFormat="1" ht="15" customHeight="1" x14ac:dyDescent="0.2">
      <c r="A554" s="59">
        <v>29060070</v>
      </c>
      <c r="B554" s="60" t="s">
        <v>25</v>
      </c>
      <c r="C554" s="60" t="s">
        <v>156</v>
      </c>
      <c r="D554" s="60" t="s">
        <v>878</v>
      </c>
      <c r="E554" s="60" t="s">
        <v>870</v>
      </c>
      <c r="F554" s="60">
        <v>5</v>
      </c>
      <c r="G554" s="60">
        <v>800</v>
      </c>
      <c r="H554" s="61">
        <v>-74.02680556</v>
      </c>
      <c r="I554" s="62">
        <v>10.808194439999999</v>
      </c>
      <c r="J554" s="63">
        <v>24.873333333333335</v>
      </c>
      <c r="K554" s="64">
        <v>34</v>
      </c>
      <c r="L554" s="64">
        <v>81.276666666666671</v>
      </c>
      <c r="M554" s="64">
        <v>213.67000000000002</v>
      </c>
      <c r="N554" s="64">
        <v>347.16666666666669</v>
      </c>
      <c r="O554" s="64">
        <v>252.81034482758622</v>
      </c>
      <c r="P554" s="64">
        <v>238.65</v>
      </c>
      <c r="Q554" s="64">
        <v>295.93103448275861</v>
      </c>
      <c r="R554" s="64">
        <v>319.60000000000002</v>
      </c>
      <c r="S554" s="64">
        <v>389.16666666666669</v>
      </c>
      <c r="T554" s="64">
        <v>202</v>
      </c>
      <c r="U554" s="64">
        <v>86.75</v>
      </c>
      <c r="V554" s="65">
        <v>2485.8947126436783</v>
      </c>
      <c r="W554" s="66">
        <v>355</v>
      </c>
      <c r="X554" s="67">
        <v>0.98611111111111116</v>
      </c>
      <c r="Y554" s="68"/>
      <c r="Z554" s="68"/>
      <c r="AA554" s="68"/>
      <c r="AB554" s="68"/>
      <c r="AC554" s="68"/>
      <c r="AD554" s="68"/>
      <c r="AE554" s="68"/>
      <c r="AF554" s="68"/>
      <c r="AG554" s="68"/>
      <c r="AH554" s="68"/>
      <c r="AI554" s="68"/>
      <c r="AJ554" s="68"/>
      <c r="AK554" s="68"/>
      <c r="AL554" s="68"/>
      <c r="AM554" s="68"/>
      <c r="AN554" s="68"/>
      <c r="AO554" s="68"/>
      <c r="AP554" s="68"/>
      <c r="AQ554" s="68"/>
      <c r="AR554" s="68"/>
    </row>
    <row r="555" spans="1:44" s="69" customFormat="1" ht="15" customHeight="1" x14ac:dyDescent="0.2">
      <c r="A555" s="59">
        <v>29060310</v>
      </c>
      <c r="B555" s="60" t="s">
        <v>25</v>
      </c>
      <c r="C555" s="60" t="s">
        <v>879</v>
      </c>
      <c r="D555" s="60" t="s">
        <v>878</v>
      </c>
      <c r="E555" s="60" t="s">
        <v>870</v>
      </c>
      <c r="F555" s="60">
        <v>5</v>
      </c>
      <c r="G555" s="60">
        <v>5</v>
      </c>
      <c r="H555" s="61">
        <v>-74.252444439999991</v>
      </c>
      <c r="I555" s="62">
        <v>10.93305556</v>
      </c>
      <c r="J555" s="63">
        <v>0.44827586206896552</v>
      </c>
      <c r="K555" s="64">
        <v>0.23333333333333334</v>
      </c>
      <c r="L555" s="64">
        <v>5.5</v>
      </c>
      <c r="M555" s="64">
        <v>30.413793103448278</v>
      </c>
      <c r="N555" s="64">
        <v>87.966666666666669</v>
      </c>
      <c r="O555" s="64">
        <v>125.03333333333333</v>
      </c>
      <c r="P555" s="64">
        <v>84.482758620689651</v>
      </c>
      <c r="Q555" s="64">
        <v>148.31034482758622</v>
      </c>
      <c r="R555" s="64">
        <v>179.16666666666666</v>
      </c>
      <c r="S555" s="64">
        <v>251.82142857142858</v>
      </c>
      <c r="T555" s="64">
        <v>117.06896551724138</v>
      </c>
      <c r="U555" s="64">
        <v>28.827586206896552</v>
      </c>
      <c r="V555" s="65">
        <v>1059.2731527093595</v>
      </c>
      <c r="W555" s="66">
        <v>352</v>
      </c>
      <c r="X555" s="67">
        <v>0.97777777777777775</v>
      </c>
      <c r="Y555" s="68"/>
      <c r="Z555" s="68"/>
      <c r="AA555" s="68"/>
      <c r="AB555" s="68"/>
      <c r="AC555" s="68"/>
      <c r="AD555" s="68"/>
      <c r="AE555" s="68"/>
      <c r="AF555" s="68"/>
      <c r="AG555" s="68"/>
      <c r="AH555" s="68"/>
      <c r="AI555" s="68"/>
      <c r="AJ555" s="68"/>
      <c r="AK555" s="68"/>
      <c r="AL555" s="68"/>
      <c r="AM555" s="68"/>
      <c r="AN555" s="68"/>
      <c r="AO555" s="68"/>
      <c r="AP555" s="68"/>
      <c r="AQ555" s="68"/>
      <c r="AR555" s="68"/>
    </row>
    <row r="556" spans="1:44" s="69" customFormat="1" ht="15" customHeight="1" x14ac:dyDescent="0.2">
      <c r="A556" s="59">
        <v>25021200</v>
      </c>
      <c r="B556" s="60" t="s">
        <v>25</v>
      </c>
      <c r="C556" s="60" t="s">
        <v>882</v>
      </c>
      <c r="D556" s="60" t="s">
        <v>881</v>
      </c>
      <c r="E556" s="60" t="s">
        <v>870</v>
      </c>
      <c r="F556" s="60">
        <v>2</v>
      </c>
      <c r="G556" s="60">
        <v>26</v>
      </c>
      <c r="H556" s="61">
        <v>-74.079444440000003</v>
      </c>
      <c r="I556" s="62">
        <v>9.0266666700000009</v>
      </c>
      <c r="J556" s="63">
        <v>23.571428571428573</v>
      </c>
      <c r="K556" s="64">
        <v>22.714285714285715</v>
      </c>
      <c r="L556" s="64">
        <v>69.068965517241381</v>
      </c>
      <c r="M556" s="64">
        <v>166.06896551724137</v>
      </c>
      <c r="N556" s="64">
        <v>291.81034482758622</v>
      </c>
      <c r="O556" s="64">
        <v>226.64</v>
      </c>
      <c r="P556" s="64">
        <v>187.31</v>
      </c>
      <c r="Q556" s="64">
        <v>265.50689655172414</v>
      </c>
      <c r="R556" s="64">
        <v>328.89285714285717</v>
      </c>
      <c r="S556" s="64">
        <v>404.65000000000003</v>
      </c>
      <c r="T556" s="64">
        <v>267.21428571428572</v>
      </c>
      <c r="U556" s="64">
        <v>104.60714285714286</v>
      </c>
      <c r="V556" s="65">
        <v>2358.0551724137931</v>
      </c>
      <c r="W556" s="66">
        <v>344</v>
      </c>
      <c r="X556" s="67">
        <v>0.9555555555555556</v>
      </c>
      <c r="Y556" s="68"/>
      <c r="Z556" s="68"/>
      <c r="AA556" s="68"/>
      <c r="AB556" s="68"/>
      <c r="AC556" s="68"/>
      <c r="AD556" s="68"/>
      <c r="AE556" s="68"/>
      <c r="AF556" s="68"/>
      <c r="AG556" s="68"/>
      <c r="AH556" s="68"/>
      <c r="AI556" s="68"/>
      <c r="AJ556" s="68"/>
      <c r="AK556" s="68"/>
      <c r="AL556" s="68"/>
      <c r="AM556" s="68"/>
      <c r="AN556" s="68"/>
      <c r="AO556" s="68"/>
      <c r="AP556" s="68"/>
      <c r="AQ556" s="68"/>
      <c r="AR556" s="68"/>
    </row>
    <row r="557" spans="1:44" s="69" customFormat="1" ht="15" customHeight="1" x14ac:dyDescent="0.2">
      <c r="A557" s="59">
        <v>25021040</v>
      </c>
      <c r="B557" s="60" t="s">
        <v>25</v>
      </c>
      <c r="C557" s="60" t="s">
        <v>883</v>
      </c>
      <c r="D557" s="60" t="s">
        <v>881</v>
      </c>
      <c r="E557" s="60" t="s">
        <v>870</v>
      </c>
      <c r="F557" s="60">
        <v>5</v>
      </c>
      <c r="G557" s="60">
        <v>25</v>
      </c>
      <c r="H557" s="61">
        <v>-74.044222220000009</v>
      </c>
      <c r="I557" s="62">
        <v>9.1880555600000005</v>
      </c>
      <c r="J557" s="63">
        <v>24.386666666666667</v>
      </c>
      <c r="K557" s="64">
        <v>29.283333333333335</v>
      </c>
      <c r="L557" s="64">
        <v>74.739999999999995</v>
      </c>
      <c r="M557" s="64">
        <v>195.71333333333331</v>
      </c>
      <c r="N557" s="64">
        <v>250.21</v>
      </c>
      <c r="O557" s="64">
        <v>197.89</v>
      </c>
      <c r="P557" s="64">
        <v>149.47</v>
      </c>
      <c r="Q557" s="64">
        <v>220.94333333333333</v>
      </c>
      <c r="R557" s="64">
        <v>251.5310344827586</v>
      </c>
      <c r="S557" s="64">
        <v>310.93666666666661</v>
      </c>
      <c r="T557" s="64">
        <v>170.51724137931035</v>
      </c>
      <c r="U557" s="64">
        <v>62.06666666666667</v>
      </c>
      <c r="V557" s="65">
        <v>1937.6882758620686</v>
      </c>
      <c r="W557" s="66">
        <v>358</v>
      </c>
      <c r="X557" s="67">
        <v>0.99444444444444446</v>
      </c>
      <c r="Y557" s="68"/>
      <c r="Z557" s="68"/>
      <c r="AA557" s="68"/>
      <c r="AB557" s="68"/>
      <c r="AC557" s="68"/>
      <c r="AD557" s="68"/>
      <c r="AE557" s="68"/>
      <c r="AF557" s="68"/>
      <c r="AG557" s="68"/>
      <c r="AH557" s="68"/>
      <c r="AI557" s="68"/>
      <c r="AJ557" s="68"/>
      <c r="AK557" s="68"/>
      <c r="AL557" s="68"/>
      <c r="AM557" s="68"/>
      <c r="AN557" s="68"/>
      <c r="AO557" s="68"/>
      <c r="AP557" s="68"/>
      <c r="AQ557" s="68"/>
      <c r="AR557" s="68"/>
    </row>
    <row r="558" spans="1:44" s="69" customFormat="1" ht="15" customHeight="1" x14ac:dyDescent="0.2">
      <c r="A558" s="59">
        <v>29050010</v>
      </c>
      <c r="B558" s="60" t="s">
        <v>25</v>
      </c>
      <c r="C558" s="60" t="s">
        <v>884</v>
      </c>
      <c r="D558" s="60" t="s">
        <v>885</v>
      </c>
      <c r="E558" s="60" t="s">
        <v>870</v>
      </c>
      <c r="F558" s="60">
        <v>5</v>
      </c>
      <c r="G558" s="60">
        <v>41</v>
      </c>
      <c r="H558" s="61">
        <v>-74.732111110000005</v>
      </c>
      <c r="I558" s="62">
        <v>10.344416670000001</v>
      </c>
      <c r="J558" s="63">
        <v>14.178571428571429</v>
      </c>
      <c r="K558" s="64">
        <v>22.857142857142858</v>
      </c>
      <c r="L558" s="64">
        <v>55.178571428571431</v>
      </c>
      <c r="M558" s="64">
        <v>118.5</v>
      </c>
      <c r="N558" s="64">
        <v>146.37037037037038</v>
      </c>
      <c r="O558" s="64">
        <v>147.92307692307693</v>
      </c>
      <c r="P558" s="64">
        <v>150</v>
      </c>
      <c r="Q558" s="64">
        <v>178.96428571428572</v>
      </c>
      <c r="R558" s="64">
        <v>174.60714285714286</v>
      </c>
      <c r="S558" s="64">
        <v>195.31034482758622</v>
      </c>
      <c r="T558" s="64">
        <v>95.777777777777771</v>
      </c>
      <c r="U558" s="64">
        <v>37.857142857142854</v>
      </c>
      <c r="V558" s="65">
        <v>1337.5244270416686</v>
      </c>
      <c r="W558" s="66">
        <v>334</v>
      </c>
      <c r="X558" s="67">
        <v>0.92777777777777781</v>
      </c>
      <c r="Y558" s="68"/>
      <c r="Z558" s="68"/>
      <c r="AA558" s="68"/>
      <c r="AB558" s="68"/>
      <c r="AC558" s="68"/>
      <c r="AD558" s="68"/>
      <c r="AE558" s="68"/>
      <c r="AF558" s="68"/>
      <c r="AG558" s="68"/>
      <c r="AH558" s="68"/>
      <c r="AI558" s="68"/>
      <c r="AJ558" s="68"/>
      <c r="AK558" s="68"/>
      <c r="AL558" s="68"/>
      <c r="AM558" s="68"/>
      <c r="AN558" s="68"/>
      <c r="AO558" s="68"/>
      <c r="AP558" s="68"/>
      <c r="AQ558" s="68"/>
      <c r="AR558" s="68"/>
    </row>
    <row r="559" spans="1:44" s="69" customFormat="1" ht="15" customHeight="1" x14ac:dyDescent="0.2">
      <c r="A559" s="59">
        <v>29060350</v>
      </c>
      <c r="B559" s="60" t="s">
        <v>25</v>
      </c>
      <c r="C559" s="60" t="s">
        <v>886</v>
      </c>
      <c r="D559" s="60" t="s">
        <v>887</v>
      </c>
      <c r="E559" s="60" t="s">
        <v>870</v>
      </c>
      <c r="F559" s="60">
        <v>5</v>
      </c>
      <c r="G559" s="60">
        <v>30</v>
      </c>
      <c r="H559" s="61">
        <v>-74.29858333</v>
      </c>
      <c r="I559" s="62">
        <v>10.631166670000001</v>
      </c>
      <c r="J559" s="63">
        <v>5.7931034482758621</v>
      </c>
      <c r="K559" s="64">
        <v>2.592857142857143</v>
      </c>
      <c r="L559" s="64">
        <v>15.596428571428573</v>
      </c>
      <c r="M559" s="64">
        <v>87.118518518518528</v>
      </c>
      <c r="N559" s="64">
        <v>180.22962962962961</v>
      </c>
      <c r="O559" s="64">
        <v>140.92142857142858</v>
      </c>
      <c r="P559" s="64">
        <v>105.65357142857144</v>
      </c>
      <c r="Q559" s="64">
        <v>161.8111111111111</v>
      </c>
      <c r="R559" s="64">
        <v>213.77407407407409</v>
      </c>
      <c r="S559" s="64">
        <v>276.91724137931038</v>
      </c>
      <c r="T559" s="64">
        <v>117.77931034482758</v>
      </c>
      <c r="U559" s="64">
        <v>29.00740740740741</v>
      </c>
      <c r="V559" s="65">
        <v>1337.1946816274401</v>
      </c>
      <c r="W559" s="66">
        <v>334</v>
      </c>
      <c r="X559" s="67">
        <v>0.92777777777777781</v>
      </c>
      <c r="Y559" s="68"/>
      <c r="Z559" s="68"/>
      <c r="AA559" s="68"/>
      <c r="AB559" s="68"/>
      <c r="AC559" s="68"/>
      <c r="AD559" s="68"/>
      <c r="AE559" s="68"/>
      <c r="AF559" s="68"/>
      <c r="AG559" s="68"/>
      <c r="AH559" s="68"/>
      <c r="AI559" s="68"/>
      <c r="AJ559" s="68"/>
      <c r="AK559" s="68"/>
      <c r="AL559" s="68"/>
      <c r="AM559" s="68"/>
      <c r="AN559" s="68"/>
      <c r="AO559" s="68"/>
      <c r="AP559" s="68"/>
      <c r="AQ559" s="68"/>
      <c r="AR559" s="68"/>
    </row>
    <row r="560" spans="1:44" s="69" customFormat="1" ht="15" customHeight="1" x14ac:dyDescent="0.2">
      <c r="A560" s="59">
        <v>29060030</v>
      </c>
      <c r="B560" s="60" t="s">
        <v>25</v>
      </c>
      <c r="C560" s="60" t="s">
        <v>888</v>
      </c>
      <c r="D560" s="60" t="s">
        <v>887</v>
      </c>
      <c r="E560" s="60" t="s">
        <v>870</v>
      </c>
      <c r="F560" s="60">
        <v>5</v>
      </c>
      <c r="G560" s="60">
        <v>20</v>
      </c>
      <c r="H560" s="61">
        <v>-74.375500000000002</v>
      </c>
      <c r="I560" s="62">
        <v>10.64877778</v>
      </c>
      <c r="J560" s="63">
        <v>3.4827586206896552</v>
      </c>
      <c r="K560" s="64">
        <v>2.0333333333333332</v>
      </c>
      <c r="L560" s="64">
        <v>14.666666666666666</v>
      </c>
      <c r="M560" s="64">
        <v>84.733333333333334</v>
      </c>
      <c r="N560" s="64">
        <v>180.86666666666667</v>
      </c>
      <c r="O560" s="64">
        <v>165.65666666666667</v>
      </c>
      <c r="P560" s="64">
        <v>127.83999999999999</v>
      </c>
      <c r="Q560" s="64">
        <v>190.66666666666666</v>
      </c>
      <c r="R560" s="64">
        <v>218.43333333333334</v>
      </c>
      <c r="S560" s="64">
        <v>302.43928571428569</v>
      </c>
      <c r="T560" s="64">
        <v>132.17241379310346</v>
      </c>
      <c r="U560" s="64">
        <v>40.862068965517238</v>
      </c>
      <c r="V560" s="65">
        <v>1463.8531937602627</v>
      </c>
      <c r="W560" s="66">
        <v>355</v>
      </c>
      <c r="X560" s="67">
        <v>0.98611111111111116</v>
      </c>
      <c r="Y560" s="68"/>
      <c r="Z560" s="68"/>
      <c r="AA560" s="68"/>
      <c r="AB560" s="68"/>
      <c r="AC560" s="68"/>
      <c r="AD560" s="68"/>
      <c r="AE560" s="68"/>
      <c r="AF560" s="68"/>
      <c r="AG560" s="68"/>
      <c r="AH560" s="68"/>
      <c r="AI560" s="68"/>
      <c r="AJ560" s="68"/>
      <c r="AK560" s="68"/>
      <c r="AL560" s="68"/>
      <c r="AM560" s="68"/>
      <c r="AN560" s="68"/>
      <c r="AO560" s="68"/>
      <c r="AP560" s="68"/>
      <c r="AQ560" s="68"/>
      <c r="AR560" s="68"/>
    </row>
    <row r="561" spans="1:44" s="69" customFormat="1" ht="15" customHeight="1" x14ac:dyDescent="0.2">
      <c r="A561" s="59">
        <v>29060150</v>
      </c>
      <c r="B561" s="60" t="s">
        <v>25</v>
      </c>
      <c r="C561" s="60" t="s">
        <v>889</v>
      </c>
      <c r="D561" s="60" t="s">
        <v>887</v>
      </c>
      <c r="E561" s="60" t="s">
        <v>870</v>
      </c>
      <c r="F561" s="60">
        <v>5</v>
      </c>
      <c r="G561" s="60">
        <v>20</v>
      </c>
      <c r="H561" s="61">
        <v>-74.22411111000001</v>
      </c>
      <c r="I561" s="62">
        <v>10.573666670000001</v>
      </c>
      <c r="J561" s="63">
        <v>3.2413793103448274</v>
      </c>
      <c r="K561" s="64">
        <v>10.4</v>
      </c>
      <c r="L561" s="64">
        <v>24.633333333333333</v>
      </c>
      <c r="M561" s="64">
        <v>98.566666666666663</v>
      </c>
      <c r="N561" s="64">
        <v>204.03333333333333</v>
      </c>
      <c r="O561" s="64">
        <v>154.89655172413794</v>
      </c>
      <c r="P561" s="64">
        <v>142.58620689655172</v>
      </c>
      <c r="Q561" s="64">
        <v>179.36666666666667</v>
      </c>
      <c r="R561" s="64">
        <v>223.32142857142858</v>
      </c>
      <c r="S561" s="64">
        <v>281.62068965517244</v>
      </c>
      <c r="T561" s="64">
        <v>147.80000000000001</v>
      </c>
      <c r="U561" s="64">
        <v>55.866666666666667</v>
      </c>
      <c r="V561" s="65">
        <v>1526.3329228243019</v>
      </c>
      <c r="W561" s="66">
        <v>354</v>
      </c>
      <c r="X561" s="67">
        <v>0.98333333333333328</v>
      </c>
      <c r="Y561" s="68"/>
      <c r="Z561" s="68"/>
      <c r="AA561" s="68"/>
      <c r="AB561" s="68"/>
      <c r="AC561" s="68"/>
      <c r="AD561" s="68"/>
      <c r="AE561" s="68"/>
      <c r="AF561" s="68"/>
      <c r="AG561" s="68"/>
      <c r="AH561" s="68"/>
      <c r="AI561" s="68"/>
      <c r="AJ561" s="68"/>
      <c r="AK561" s="68"/>
      <c r="AL561" s="68"/>
      <c r="AM561" s="68"/>
      <c r="AN561" s="68"/>
      <c r="AO561" s="68"/>
      <c r="AP561" s="68"/>
      <c r="AQ561" s="68"/>
      <c r="AR561" s="68"/>
    </row>
    <row r="562" spans="1:44" s="69" customFormat="1" ht="15" customHeight="1" x14ac:dyDescent="0.2">
      <c r="A562" s="59">
        <v>29060170</v>
      </c>
      <c r="B562" s="60" t="s">
        <v>25</v>
      </c>
      <c r="C562" s="60" t="s">
        <v>890</v>
      </c>
      <c r="D562" s="60" t="s">
        <v>887</v>
      </c>
      <c r="E562" s="60" t="s">
        <v>870</v>
      </c>
      <c r="F562" s="60">
        <v>5</v>
      </c>
      <c r="G562" s="60">
        <v>20</v>
      </c>
      <c r="H562" s="61">
        <v>-74.330694440000002</v>
      </c>
      <c r="I562" s="62">
        <v>10.68044444</v>
      </c>
      <c r="J562" s="63">
        <v>1.9448275862068964</v>
      </c>
      <c r="K562" s="64">
        <v>2.1233333333333335</v>
      </c>
      <c r="L562" s="64">
        <v>10.134482758620688</v>
      </c>
      <c r="M562" s="64">
        <v>52.55</v>
      </c>
      <c r="N562" s="64">
        <v>112.59310344827587</v>
      </c>
      <c r="O562" s="64">
        <v>129.15714285714287</v>
      </c>
      <c r="P562" s="64">
        <v>90.846428571428575</v>
      </c>
      <c r="Q562" s="64">
        <v>125.73448275862069</v>
      </c>
      <c r="R562" s="64">
        <v>152.44999999999999</v>
      </c>
      <c r="S562" s="64">
        <v>201.94814814814814</v>
      </c>
      <c r="T562" s="64">
        <v>96.207407407407402</v>
      </c>
      <c r="U562" s="64">
        <v>22.12222222222222</v>
      </c>
      <c r="V562" s="65">
        <v>997.81157909140666</v>
      </c>
      <c r="W562" s="66">
        <v>339</v>
      </c>
      <c r="X562" s="67">
        <v>0.94166666666666665</v>
      </c>
      <c r="Y562" s="68"/>
      <c r="Z562" s="68"/>
      <c r="AA562" s="68"/>
      <c r="AB562" s="68"/>
      <c r="AC562" s="68"/>
      <c r="AD562" s="68"/>
      <c r="AE562" s="68"/>
      <c r="AF562" s="68"/>
      <c r="AG562" s="68"/>
      <c r="AH562" s="68"/>
      <c r="AI562" s="68"/>
      <c r="AJ562" s="68"/>
      <c r="AK562" s="68"/>
      <c r="AL562" s="68"/>
      <c r="AM562" s="68"/>
      <c r="AN562" s="68"/>
      <c r="AO562" s="68"/>
      <c r="AP562" s="68"/>
      <c r="AQ562" s="68"/>
      <c r="AR562" s="68"/>
    </row>
    <row r="563" spans="1:44" s="69" customFormat="1" ht="15" customHeight="1" x14ac:dyDescent="0.2">
      <c r="A563" s="59">
        <v>29060190</v>
      </c>
      <c r="B563" s="60" t="s">
        <v>25</v>
      </c>
      <c r="C563" s="60" t="s">
        <v>676</v>
      </c>
      <c r="D563" s="60" t="s">
        <v>887</v>
      </c>
      <c r="E563" s="60" t="s">
        <v>870</v>
      </c>
      <c r="F563" s="60">
        <v>5</v>
      </c>
      <c r="G563" s="60">
        <v>26</v>
      </c>
      <c r="H563" s="61">
        <v>-74.255388890000006</v>
      </c>
      <c r="I563" s="62">
        <v>10.610638890000001</v>
      </c>
      <c r="J563" s="63">
        <v>2.5</v>
      </c>
      <c r="K563" s="64">
        <v>7.3793103448275863</v>
      </c>
      <c r="L563" s="64">
        <v>11.482758620689655</v>
      </c>
      <c r="M563" s="64">
        <v>92.137931034482762</v>
      </c>
      <c r="N563" s="64">
        <v>174.21428571428572</v>
      </c>
      <c r="O563" s="64">
        <v>150.20689655172413</v>
      </c>
      <c r="P563" s="64">
        <v>122.37931034482759</v>
      </c>
      <c r="Q563" s="64">
        <v>157.85714285714286</v>
      </c>
      <c r="R563" s="64">
        <v>210.28571428571428</v>
      </c>
      <c r="S563" s="64">
        <v>258.31428571428575</v>
      </c>
      <c r="T563" s="64">
        <v>121.60714285714286</v>
      </c>
      <c r="U563" s="64">
        <v>40.586206896551722</v>
      </c>
      <c r="V563" s="65">
        <v>1348.9509852216747</v>
      </c>
      <c r="W563" s="66">
        <v>342</v>
      </c>
      <c r="X563" s="67">
        <v>0.95</v>
      </c>
      <c r="Y563" s="68"/>
      <c r="Z563" s="68"/>
      <c r="AA563" s="68"/>
      <c r="AB563" s="68"/>
      <c r="AC563" s="68"/>
      <c r="AD563" s="68"/>
      <c r="AE563" s="68"/>
      <c r="AF563" s="68"/>
      <c r="AG563" s="68"/>
      <c r="AH563" s="68"/>
      <c r="AI563" s="68"/>
      <c r="AJ563" s="68"/>
      <c r="AK563" s="68"/>
      <c r="AL563" s="68"/>
      <c r="AM563" s="68"/>
      <c r="AN563" s="68"/>
      <c r="AO563" s="68"/>
      <c r="AP563" s="68"/>
      <c r="AQ563" s="68"/>
      <c r="AR563" s="68"/>
    </row>
    <row r="564" spans="1:44" s="69" customFormat="1" ht="15" customHeight="1" x14ac:dyDescent="0.2">
      <c r="A564" s="59">
        <v>29060560</v>
      </c>
      <c r="B564" s="60" t="s">
        <v>25</v>
      </c>
      <c r="C564" s="60" t="s">
        <v>891</v>
      </c>
      <c r="D564" s="60" t="s">
        <v>892</v>
      </c>
      <c r="E564" s="60" t="s">
        <v>870</v>
      </c>
      <c r="F564" s="60">
        <v>5</v>
      </c>
      <c r="G564" s="60">
        <v>50</v>
      </c>
      <c r="H564" s="61">
        <v>-74.17794443999999</v>
      </c>
      <c r="I564" s="62">
        <v>10.384444439999999</v>
      </c>
      <c r="J564" s="63">
        <v>7.884615384615385</v>
      </c>
      <c r="K564" s="64">
        <v>17.884615384615383</v>
      </c>
      <c r="L564" s="64">
        <v>48.280769230769231</v>
      </c>
      <c r="M564" s="64">
        <v>116.46153846153847</v>
      </c>
      <c r="N564" s="64">
        <v>127.19999999999999</v>
      </c>
      <c r="O564" s="64">
        <v>107.92307692307692</v>
      </c>
      <c r="P564" s="64">
        <v>73.108000000000004</v>
      </c>
      <c r="Q564" s="64">
        <v>135.8923076923077</v>
      </c>
      <c r="R564" s="64">
        <v>176.26153846153846</v>
      </c>
      <c r="S564" s="64">
        <v>208.29999999999998</v>
      </c>
      <c r="T564" s="64">
        <v>142.82692307692307</v>
      </c>
      <c r="U564" s="64">
        <v>31.88</v>
      </c>
      <c r="V564" s="65">
        <v>1193.9033846153848</v>
      </c>
      <c r="W564" s="66">
        <v>310</v>
      </c>
      <c r="X564" s="67">
        <v>0.86111111111111116</v>
      </c>
      <c r="Y564" s="68"/>
      <c r="Z564" s="68"/>
      <c r="AA564" s="68"/>
      <c r="AB564" s="68"/>
      <c r="AC564" s="68"/>
      <c r="AD564" s="68"/>
      <c r="AE564" s="68"/>
      <c r="AF564" s="68"/>
      <c r="AG564" s="68"/>
      <c r="AH564" s="68"/>
      <c r="AI564" s="68"/>
      <c r="AJ564" s="68"/>
      <c r="AK564" s="68"/>
      <c r="AL564" s="68"/>
      <c r="AM564" s="68"/>
      <c r="AN564" s="68"/>
      <c r="AO564" s="68"/>
      <c r="AP564" s="68"/>
      <c r="AQ564" s="68"/>
      <c r="AR564" s="68"/>
    </row>
    <row r="565" spans="1:44" s="69" customFormat="1" ht="15" customHeight="1" x14ac:dyDescent="0.2">
      <c r="A565" s="59">
        <v>29060040</v>
      </c>
      <c r="B565" s="60" t="s">
        <v>25</v>
      </c>
      <c r="C565" s="60" t="s">
        <v>892</v>
      </c>
      <c r="D565" s="60" t="s">
        <v>892</v>
      </c>
      <c r="E565" s="60" t="s">
        <v>870</v>
      </c>
      <c r="F565" s="60">
        <v>5</v>
      </c>
      <c r="G565" s="60">
        <v>40</v>
      </c>
      <c r="H565" s="61">
        <v>-74.18222222</v>
      </c>
      <c r="I565" s="62">
        <v>10.524361110000001</v>
      </c>
      <c r="J565" s="63">
        <v>7.9285714285714288</v>
      </c>
      <c r="K565" s="64">
        <v>10.471428571428572</v>
      </c>
      <c r="L565" s="64">
        <v>36.668965517241382</v>
      </c>
      <c r="M565" s="64">
        <v>113.32068965517242</v>
      </c>
      <c r="N565" s="64">
        <v>186.89655172413794</v>
      </c>
      <c r="O565" s="64">
        <v>137.88620689655173</v>
      </c>
      <c r="P565" s="64">
        <v>138.91111111111113</v>
      </c>
      <c r="Q565" s="64">
        <v>159.24137931034483</v>
      </c>
      <c r="R565" s="64">
        <v>220.83448275862068</v>
      </c>
      <c r="S565" s="64">
        <v>237.67857142857139</v>
      </c>
      <c r="T565" s="64">
        <v>138.23214285714286</v>
      </c>
      <c r="U565" s="64">
        <v>40.582142857142863</v>
      </c>
      <c r="V565" s="65">
        <v>1428.6522441160371</v>
      </c>
      <c r="W565" s="66">
        <v>341</v>
      </c>
      <c r="X565" s="67">
        <v>0.94722222222222219</v>
      </c>
      <c r="Y565" s="68"/>
      <c r="Z565" s="68"/>
      <c r="AA565" s="68"/>
      <c r="AB565" s="68"/>
      <c r="AC565" s="68"/>
      <c r="AD565" s="68"/>
      <c r="AE565" s="68"/>
      <c r="AF565" s="68"/>
      <c r="AG565" s="68"/>
      <c r="AH565" s="68"/>
      <c r="AI565" s="68"/>
      <c r="AJ565" s="68"/>
      <c r="AK565" s="68"/>
      <c r="AL565" s="68"/>
      <c r="AM565" s="68"/>
      <c r="AN565" s="68"/>
      <c r="AO565" s="68"/>
      <c r="AP565" s="68"/>
      <c r="AQ565" s="68"/>
      <c r="AR565" s="68"/>
    </row>
    <row r="566" spans="1:44" s="69" customFormat="1" ht="15" customHeight="1" x14ac:dyDescent="0.2">
      <c r="A566" s="59">
        <v>29060100</v>
      </c>
      <c r="B566" s="60" t="s">
        <v>25</v>
      </c>
      <c r="C566" s="60" t="s">
        <v>893</v>
      </c>
      <c r="D566" s="60" t="s">
        <v>892</v>
      </c>
      <c r="E566" s="60" t="s">
        <v>870</v>
      </c>
      <c r="F566" s="60">
        <v>5</v>
      </c>
      <c r="G566" s="60">
        <v>75</v>
      </c>
      <c r="H566" s="61">
        <v>-74.108000000000004</v>
      </c>
      <c r="I566" s="62">
        <v>10.402749999999999</v>
      </c>
      <c r="J566" s="63">
        <v>14.666666666666666</v>
      </c>
      <c r="K566" s="64">
        <v>26.966666666666665</v>
      </c>
      <c r="L566" s="64">
        <v>63.7</v>
      </c>
      <c r="M566" s="64">
        <v>131.53333333333333</v>
      </c>
      <c r="N566" s="64">
        <v>191.06666666666666</v>
      </c>
      <c r="O566" s="64">
        <v>153.20689655172413</v>
      </c>
      <c r="P566" s="64">
        <v>134.41379310344828</v>
      </c>
      <c r="Q566" s="64">
        <v>157.53333333333333</v>
      </c>
      <c r="R566" s="64">
        <v>184.07333333333332</v>
      </c>
      <c r="S566" s="64">
        <v>293.21428571428572</v>
      </c>
      <c r="T566" s="64">
        <v>165.86666666666667</v>
      </c>
      <c r="U566" s="64">
        <v>60.620689655172413</v>
      </c>
      <c r="V566" s="65">
        <v>1576.862331691297</v>
      </c>
      <c r="W566" s="66">
        <v>355</v>
      </c>
      <c r="X566" s="67">
        <v>0.98611111111111116</v>
      </c>
      <c r="Y566" s="68"/>
      <c r="Z566" s="68"/>
      <c r="AA566" s="68"/>
      <c r="AB566" s="68"/>
      <c r="AC566" s="68"/>
      <c r="AD566" s="68"/>
      <c r="AE566" s="68"/>
      <c r="AF566" s="68"/>
      <c r="AG566" s="68"/>
      <c r="AH566" s="68"/>
      <c r="AI566" s="68"/>
      <c r="AJ566" s="68"/>
      <c r="AK566" s="68"/>
      <c r="AL566" s="68"/>
      <c r="AM566" s="68"/>
      <c r="AN566" s="68"/>
      <c r="AO566" s="68"/>
      <c r="AP566" s="68"/>
      <c r="AQ566" s="68"/>
      <c r="AR566" s="68"/>
    </row>
    <row r="567" spans="1:44" s="69" customFormat="1" ht="15" customHeight="1" x14ac:dyDescent="0.2">
      <c r="A567" s="59">
        <v>25021620</v>
      </c>
      <c r="B567" s="60" t="s">
        <v>25</v>
      </c>
      <c r="C567" s="60" t="s">
        <v>894</v>
      </c>
      <c r="D567" s="60" t="s">
        <v>895</v>
      </c>
      <c r="E567" s="60" t="s">
        <v>870</v>
      </c>
      <c r="F567" s="60">
        <v>5</v>
      </c>
      <c r="G567" s="60">
        <v>80</v>
      </c>
      <c r="H567" s="61">
        <v>-74.322166670000001</v>
      </c>
      <c r="I567" s="62">
        <v>9.6837777799999998</v>
      </c>
      <c r="J567" s="63">
        <v>38.629629629629626</v>
      </c>
      <c r="K567" s="64">
        <v>40.518518518518519</v>
      </c>
      <c r="L567" s="64">
        <v>69.896296296296285</v>
      </c>
      <c r="M567" s="64">
        <v>136.23076923076923</v>
      </c>
      <c r="N567" s="64">
        <v>157.38846153846154</v>
      </c>
      <c r="O567" s="64">
        <v>115.47307692307693</v>
      </c>
      <c r="P567" s="64">
        <v>119.53703703703704</v>
      </c>
      <c r="Q567" s="64">
        <v>141.41851851851854</v>
      </c>
      <c r="R567" s="64">
        <v>183.74074074074073</v>
      </c>
      <c r="S567" s="64">
        <v>197.85555555555558</v>
      </c>
      <c r="T567" s="64">
        <v>148.55555555555554</v>
      </c>
      <c r="U567" s="64">
        <v>72.982142857142861</v>
      </c>
      <c r="V567" s="65">
        <v>1422.2263024013025</v>
      </c>
      <c r="W567" s="66">
        <v>322</v>
      </c>
      <c r="X567" s="67">
        <v>0.89444444444444449</v>
      </c>
      <c r="Y567" s="68"/>
      <c r="Z567" s="68"/>
      <c r="AA567" s="68"/>
      <c r="AB567" s="68"/>
      <c r="AC567" s="68"/>
      <c r="AD567" s="68"/>
      <c r="AE567" s="68"/>
      <c r="AF567" s="68"/>
      <c r="AG567" s="68"/>
      <c r="AH567" s="68"/>
      <c r="AI567" s="68"/>
      <c r="AJ567" s="68"/>
      <c r="AK567" s="68"/>
      <c r="AL567" s="68"/>
      <c r="AM567" s="68"/>
      <c r="AN567" s="68"/>
      <c r="AO567" s="68"/>
      <c r="AP567" s="68"/>
      <c r="AQ567" s="68"/>
      <c r="AR567" s="68"/>
    </row>
    <row r="568" spans="1:44" s="69" customFormat="1" ht="15" customHeight="1" x14ac:dyDescent="0.2">
      <c r="A568" s="59">
        <v>25021630</v>
      </c>
      <c r="B568" s="60" t="s">
        <v>25</v>
      </c>
      <c r="C568" s="60" t="s">
        <v>895</v>
      </c>
      <c r="D568" s="60" t="s">
        <v>895</v>
      </c>
      <c r="E568" s="60" t="s">
        <v>870</v>
      </c>
      <c r="F568" s="60">
        <v>5</v>
      </c>
      <c r="G568" s="60">
        <v>110</v>
      </c>
      <c r="H568" s="61">
        <v>-74.38855556</v>
      </c>
      <c r="I568" s="62">
        <v>9.8017500000000002</v>
      </c>
      <c r="J568" s="63">
        <v>38.269230769230766</v>
      </c>
      <c r="K568" s="64">
        <v>41.465384615384615</v>
      </c>
      <c r="L568" s="64">
        <v>73.807692307692307</v>
      </c>
      <c r="M568" s="64">
        <v>140.15600000000001</v>
      </c>
      <c r="N568" s="64">
        <v>130.96153846153845</v>
      </c>
      <c r="O568" s="64">
        <v>146.07407407407408</v>
      </c>
      <c r="P568" s="64">
        <v>156.42857142857142</v>
      </c>
      <c r="Q568" s="64">
        <v>161.33703703703705</v>
      </c>
      <c r="R568" s="64">
        <v>161.70714285714286</v>
      </c>
      <c r="S568" s="64">
        <v>168.26785714285714</v>
      </c>
      <c r="T568" s="64">
        <v>116.31785714285715</v>
      </c>
      <c r="U568" s="64">
        <v>54.75</v>
      </c>
      <c r="V568" s="65">
        <v>1389.5423858363856</v>
      </c>
      <c r="W568" s="66">
        <v>323</v>
      </c>
      <c r="X568" s="67">
        <v>0.89722222222222225</v>
      </c>
      <c r="Y568" s="68"/>
      <c r="Z568" s="68"/>
      <c r="AA568" s="68"/>
      <c r="AB568" s="68"/>
      <c r="AC568" s="68"/>
      <c r="AD568" s="68"/>
      <c r="AE568" s="68"/>
      <c r="AF568" s="68"/>
      <c r="AG568" s="68"/>
      <c r="AH568" s="68"/>
      <c r="AI568" s="68"/>
      <c r="AJ568" s="68"/>
      <c r="AK568" s="68"/>
      <c r="AL568" s="68"/>
      <c r="AM568" s="68"/>
      <c r="AN568" s="68"/>
      <c r="AO568" s="68"/>
      <c r="AP568" s="68"/>
      <c r="AQ568" s="68"/>
      <c r="AR568" s="68"/>
    </row>
    <row r="569" spans="1:44" s="69" customFormat="1" ht="15" customHeight="1" x14ac:dyDescent="0.2">
      <c r="A569" s="59">
        <v>29020020</v>
      </c>
      <c r="B569" s="60" t="s">
        <v>25</v>
      </c>
      <c r="C569" s="60" t="s">
        <v>896</v>
      </c>
      <c r="D569" s="60" t="s">
        <v>897</v>
      </c>
      <c r="E569" s="60" t="s">
        <v>870</v>
      </c>
      <c r="F569" s="60">
        <v>5</v>
      </c>
      <c r="G569" s="60">
        <v>60</v>
      </c>
      <c r="H569" s="61">
        <v>-74.42397222000001</v>
      </c>
      <c r="I569" s="62">
        <v>10.32155556</v>
      </c>
      <c r="J569" s="63">
        <v>17.634615384615383</v>
      </c>
      <c r="K569" s="64">
        <v>20.161538461538463</v>
      </c>
      <c r="L569" s="64">
        <v>70.65384615384616</v>
      </c>
      <c r="M569" s="64">
        <v>119.744</v>
      </c>
      <c r="N569" s="64">
        <v>182.71200000000002</v>
      </c>
      <c r="O569" s="64">
        <v>153.18461538461537</v>
      </c>
      <c r="P569" s="64">
        <v>148.83846153846156</v>
      </c>
      <c r="Q569" s="64">
        <v>184.88461538461539</v>
      </c>
      <c r="R569" s="64">
        <v>205.81923076923078</v>
      </c>
      <c r="S569" s="64">
        <v>214.86153846153846</v>
      </c>
      <c r="T569" s="64">
        <v>143.11538461538461</v>
      </c>
      <c r="U569" s="64">
        <v>61.748148148148147</v>
      </c>
      <c r="V569" s="65">
        <v>1523.3579943019943</v>
      </c>
      <c r="W569" s="66">
        <v>311</v>
      </c>
      <c r="X569" s="67">
        <v>0.86388888888888893</v>
      </c>
      <c r="Y569" s="68"/>
      <c r="Z569" s="68"/>
      <c r="AA569" s="68"/>
      <c r="AB569" s="68"/>
      <c r="AC569" s="68"/>
      <c r="AD569" s="68"/>
      <c r="AE569" s="68"/>
      <c r="AF569" s="68"/>
      <c r="AG569" s="68"/>
      <c r="AH569" s="68"/>
      <c r="AI569" s="68"/>
      <c r="AJ569" s="68"/>
      <c r="AK569" s="68"/>
      <c r="AL569" s="68"/>
      <c r="AM569" s="68"/>
      <c r="AN569" s="68"/>
      <c r="AO569" s="68"/>
      <c r="AP569" s="68"/>
      <c r="AQ569" s="68"/>
      <c r="AR569" s="68"/>
    </row>
    <row r="570" spans="1:44" s="69" customFormat="1" ht="15" customHeight="1" x14ac:dyDescent="0.2">
      <c r="A570" s="59">
        <v>28040100</v>
      </c>
      <c r="B570" s="60" t="s">
        <v>25</v>
      </c>
      <c r="C570" s="60" t="s">
        <v>899</v>
      </c>
      <c r="D570" s="60" t="s">
        <v>897</v>
      </c>
      <c r="E570" s="60" t="s">
        <v>870</v>
      </c>
      <c r="F570" s="60">
        <v>5</v>
      </c>
      <c r="G570" s="60">
        <v>100</v>
      </c>
      <c r="H570" s="61">
        <v>-74.273250000000004</v>
      </c>
      <c r="I570" s="62">
        <v>10.233694439999999</v>
      </c>
      <c r="J570" s="63">
        <v>19.333333333333332</v>
      </c>
      <c r="K570" s="64">
        <v>53</v>
      </c>
      <c r="L570" s="64">
        <v>113.41379310344827</v>
      </c>
      <c r="M570" s="64">
        <v>192.48275862068965</v>
      </c>
      <c r="N570" s="64">
        <v>184.55517241379312</v>
      </c>
      <c r="O570" s="64">
        <v>154.5423076923077</v>
      </c>
      <c r="P570" s="64">
        <v>187.86206896551724</v>
      </c>
      <c r="Q570" s="64">
        <v>222.59259259259258</v>
      </c>
      <c r="R570" s="64">
        <v>226.81481481481481</v>
      </c>
      <c r="S570" s="64">
        <v>252.05666666666667</v>
      </c>
      <c r="T570" s="64">
        <v>173.51724137931035</v>
      </c>
      <c r="U570" s="64">
        <v>63.596666666666671</v>
      </c>
      <c r="V570" s="65">
        <v>1843.7674162491401</v>
      </c>
      <c r="W570" s="66">
        <v>344</v>
      </c>
      <c r="X570" s="67">
        <v>0.9555555555555556</v>
      </c>
      <c r="Y570" s="68"/>
      <c r="Z570" s="68"/>
      <c r="AA570" s="68"/>
      <c r="AB570" s="68"/>
      <c r="AC570" s="68"/>
      <c r="AD570" s="68"/>
      <c r="AE570" s="68"/>
      <c r="AF570" s="68"/>
      <c r="AG570" s="68"/>
      <c r="AH570" s="68"/>
      <c r="AI570" s="68"/>
      <c r="AJ570" s="68"/>
      <c r="AK570" s="68"/>
      <c r="AL570" s="68"/>
      <c r="AM570" s="68"/>
      <c r="AN570" s="68"/>
      <c r="AO570" s="68"/>
      <c r="AP570" s="68"/>
      <c r="AQ570" s="68"/>
      <c r="AR570" s="68"/>
    </row>
    <row r="571" spans="1:44" s="69" customFormat="1" ht="15" customHeight="1" x14ac:dyDescent="0.2">
      <c r="A571" s="59">
        <v>25021600</v>
      </c>
      <c r="B571" s="60" t="s">
        <v>25</v>
      </c>
      <c r="C571" s="60" t="s">
        <v>900</v>
      </c>
      <c r="D571" s="60" t="s">
        <v>901</v>
      </c>
      <c r="E571" s="60" t="s">
        <v>870</v>
      </c>
      <c r="F571" s="60">
        <v>5</v>
      </c>
      <c r="G571" s="60">
        <v>85</v>
      </c>
      <c r="H571" s="61">
        <v>-74.580388889999995</v>
      </c>
      <c r="I571" s="62">
        <v>9.8725000000000005</v>
      </c>
      <c r="J571" s="63">
        <v>33.607142857142854</v>
      </c>
      <c r="K571" s="64">
        <v>41.61785714285714</v>
      </c>
      <c r="L571" s="64">
        <v>79.424999999999997</v>
      </c>
      <c r="M571" s="64">
        <v>130.96428571428572</v>
      </c>
      <c r="N571" s="64">
        <v>132.74285714285716</v>
      </c>
      <c r="O571" s="64">
        <v>137.41785714285714</v>
      </c>
      <c r="P571" s="64">
        <v>137.29999999999998</v>
      </c>
      <c r="Q571" s="64">
        <v>176.78275862068966</v>
      </c>
      <c r="R571" s="64">
        <v>169.91034482758619</v>
      </c>
      <c r="S571" s="64">
        <v>146.97037037037038</v>
      </c>
      <c r="T571" s="64">
        <v>121.19310344827586</v>
      </c>
      <c r="U571" s="64">
        <v>62.61724137931035</v>
      </c>
      <c r="V571" s="65">
        <v>1370.5488186462326</v>
      </c>
      <c r="W571" s="66">
        <v>340</v>
      </c>
      <c r="X571" s="67">
        <v>0.94444444444444442</v>
      </c>
      <c r="Y571" s="68"/>
      <c r="Z571" s="68"/>
      <c r="AA571" s="68"/>
      <c r="AB571" s="68"/>
      <c r="AC571" s="68"/>
      <c r="AD571" s="68"/>
      <c r="AE571" s="68"/>
      <c r="AF571" s="68"/>
      <c r="AG571" s="68"/>
      <c r="AH571" s="68"/>
      <c r="AI571" s="68"/>
      <c r="AJ571" s="68"/>
      <c r="AK571" s="68"/>
      <c r="AL571" s="68"/>
      <c r="AM571" s="68"/>
      <c r="AN571" s="68"/>
      <c r="AO571" s="68"/>
      <c r="AP571" s="68"/>
      <c r="AQ571" s="68"/>
      <c r="AR571" s="68"/>
    </row>
    <row r="572" spans="1:44" s="69" customFormat="1" ht="15" customHeight="1" x14ac:dyDescent="0.2">
      <c r="A572" s="59">
        <v>25021610</v>
      </c>
      <c r="B572" s="60" t="s">
        <v>25</v>
      </c>
      <c r="C572" s="60" t="s">
        <v>902</v>
      </c>
      <c r="D572" s="60" t="s">
        <v>901</v>
      </c>
      <c r="E572" s="60" t="s">
        <v>870</v>
      </c>
      <c r="F572" s="60">
        <v>5</v>
      </c>
      <c r="G572" s="60">
        <v>100</v>
      </c>
      <c r="H572" s="61">
        <v>-74.504861110000007</v>
      </c>
      <c r="I572" s="62">
        <v>9.6856666700000016</v>
      </c>
      <c r="J572" s="63">
        <v>28.148148148148149</v>
      </c>
      <c r="K572" s="64">
        <v>27.481481481481481</v>
      </c>
      <c r="L572" s="64">
        <v>84.907407407407405</v>
      </c>
      <c r="M572" s="64">
        <v>145.11538461538461</v>
      </c>
      <c r="N572" s="64">
        <v>171.97200000000001</v>
      </c>
      <c r="O572" s="64">
        <v>133.54814814814816</v>
      </c>
      <c r="P572" s="64">
        <v>135.37037037037038</v>
      </c>
      <c r="Q572" s="64">
        <v>162.5185185185185</v>
      </c>
      <c r="R572" s="64">
        <v>177.92307692307693</v>
      </c>
      <c r="S572" s="64">
        <v>167.96296296296296</v>
      </c>
      <c r="T572" s="64">
        <v>165.76923076923077</v>
      </c>
      <c r="U572" s="64">
        <v>60.814814814814817</v>
      </c>
      <c r="V572" s="65">
        <v>1461.5315441595442</v>
      </c>
      <c r="W572" s="66">
        <v>319</v>
      </c>
      <c r="X572" s="67">
        <v>0.88611111111111107</v>
      </c>
      <c r="Y572" s="68"/>
      <c r="Z572" s="68"/>
      <c r="AA572" s="68"/>
      <c r="AB572" s="68"/>
      <c r="AC572" s="68"/>
      <c r="AD572" s="68"/>
      <c r="AE572" s="68"/>
      <c r="AF572" s="68"/>
      <c r="AG572" s="68"/>
      <c r="AH572" s="68"/>
      <c r="AI572" s="68"/>
      <c r="AJ572" s="68"/>
      <c r="AK572" s="68"/>
      <c r="AL572" s="68"/>
      <c r="AM572" s="68"/>
      <c r="AN572" s="68"/>
      <c r="AO572" s="68"/>
      <c r="AP572" s="68"/>
      <c r="AQ572" s="68"/>
      <c r="AR572" s="68"/>
    </row>
    <row r="573" spans="1:44" s="69" customFormat="1" ht="15" customHeight="1" x14ac:dyDescent="0.2">
      <c r="A573" s="59">
        <v>29060180</v>
      </c>
      <c r="B573" s="60" t="s">
        <v>25</v>
      </c>
      <c r="C573" s="60" t="s">
        <v>249</v>
      </c>
      <c r="D573" s="60" t="s">
        <v>903</v>
      </c>
      <c r="E573" s="60" t="s">
        <v>870</v>
      </c>
      <c r="F573" s="60">
        <v>5</v>
      </c>
      <c r="G573" s="60">
        <v>25</v>
      </c>
      <c r="H573" s="61">
        <v>-74.306277780000002</v>
      </c>
      <c r="I573" s="62">
        <v>10.74252778</v>
      </c>
      <c r="J573" s="63">
        <v>1.1333333333333333</v>
      </c>
      <c r="K573" s="64">
        <v>0.5</v>
      </c>
      <c r="L573" s="64">
        <v>6.666666666666667</v>
      </c>
      <c r="M573" s="64">
        <v>73.293103448275858</v>
      </c>
      <c r="N573" s="64">
        <v>172.33333333333334</v>
      </c>
      <c r="O573" s="64">
        <v>144.41379310344828</v>
      </c>
      <c r="P573" s="64">
        <v>120.89655172413794</v>
      </c>
      <c r="Q573" s="64">
        <v>175.73333333333332</v>
      </c>
      <c r="R573" s="64">
        <v>182.32142857142858</v>
      </c>
      <c r="S573" s="64">
        <v>225.33333333333334</v>
      </c>
      <c r="T573" s="64">
        <v>126.9</v>
      </c>
      <c r="U573" s="64">
        <v>38.200000000000003</v>
      </c>
      <c r="V573" s="65">
        <v>1267.7248768472907</v>
      </c>
      <c r="W573" s="66">
        <v>355</v>
      </c>
      <c r="X573" s="67">
        <v>0.98611111111111116</v>
      </c>
      <c r="Y573" s="68"/>
      <c r="Z573" s="68"/>
      <c r="AA573" s="68"/>
      <c r="AB573" s="68"/>
      <c r="AC573" s="68"/>
      <c r="AD573" s="68"/>
      <c r="AE573" s="68"/>
      <c r="AF573" s="68"/>
      <c r="AG573" s="68"/>
      <c r="AH573" s="68"/>
      <c r="AI573" s="68"/>
      <c r="AJ573" s="68"/>
      <c r="AK573" s="68"/>
      <c r="AL573" s="68"/>
      <c r="AM573" s="68"/>
      <c r="AN573" s="68"/>
      <c r="AO573" s="68"/>
      <c r="AP573" s="68"/>
      <c r="AQ573" s="68"/>
      <c r="AR573" s="68"/>
    </row>
    <row r="574" spans="1:44" s="69" customFormat="1" ht="15" customHeight="1" x14ac:dyDescent="0.2">
      <c r="A574" s="59">
        <v>29060270</v>
      </c>
      <c r="B574" s="60" t="s">
        <v>25</v>
      </c>
      <c r="C574" s="60" t="s">
        <v>904</v>
      </c>
      <c r="D574" s="60" t="s">
        <v>903</v>
      </c>
      <c r="E574" s="60" t="s">
        <v>870</v>
      </c>
      <c r="F574" s="60">
        <v>5</v>
      </c>
      <c r="G574" s="60">
        <v>25</v>
      </c>
      <c r="H574" s="61">
        <v>-74.271916669999996</v>
      </c>
      <c r="I574" s="62">
        <v>10.7225</v>
      </c>
      <c r="J574" s="63">
        <v>1.5517241379310345</v>
      </c>
      <c r="K574" s="64">
        <v>2.0666666666666669</v>
      </c>
      <c r="L574" s="64">
        <v>7.2333333333333334</v>
      </c>
      <c r="M574" s="64">
        <v>62.310344827586206</v>
      </c>
      <c r="N574" s="64">
        <v>129.9</v>
      </c>
      <c r="O574" s="64">
        <v>135.36666666666667</v>
      </c>
      <c r="P574" s="64">
        <v>104.86666666666666</v>
      </c>
      <c r="Q574" s="64">
        <v>141.30000000000001</v>
      </c>
      <c r="R574" s="64">
        <v>160.96428571428572</v>
      </c>
      <c r="S574" s="64">
        <v>215.03333333333333</v>
      </c>
      <c r="T574" s="64">
        <v>83.110344827586204</v>
      </c>
      <c r="U574" s="64">
        <v>23.889655172413793</v>
      </c>
      <c r="V574" s="65">
        <v>1067.5930213464696</v>
      </c>
      <c r="W574" s="66">
        <v>354</v>
      </c>
      <c r="X574" s="67">
        <v>0.98333333333333328</v>
      </c>
      <c r="Y574" s="68"/>
      <c r="Z574" s="68"/>
      <c r="AA574" s="68"/>
      <c r="AB574" s="68"/>
      <c r="AC574" s="68"/>
      <c r="AD574" s="68"/>
      <c r="AE574" s="68"/>
      <c r="AF574" s="68"/>
      <c r="AG574" s="68"/>
      <c r="AH574" s="68"/>
      <c r="AI574" s="68"/>
      <c r="AJ574" s="68"/>
      <c r="AK574" s="68"/>
      <c r="AL574" s="68"/>
      <c r="AM574" s="68"/>
      <c r="AN574" s="68"/>
      <c r="AO574" s="68"/>
      <c r="AP574" s="68"/>
      <c r="AQ574" s="68"/>
      <c r="AR574" s="68"/>
    </row>
    <row r="575" spans="1:44" s="69" customFormat="1" ht="15" customHeight="1" x14ac:dyDescent="0.2">
      <c r="A575" s="59">
        <v>29060120</v>
      </c>
      <c r="B575" s="60" t="s">
        <v>25</v>
      </c>
      <c r="C575" s="60" t="s">
        <v>905</v>
      </c>
      <c r="D575" s="60" t="s">
        <v>903</v>
      </c>
      <c r="E575" s="60" t="s">
        <v>870</v>
      </c>
      <c r="F575" s="60">
        <v>5</v>
      </c>
      <c r="G575" s="60">
        <v>2</v>
      </c>
      <c r="H575" s="61">
        <v>-74.361750000000001</v>
      </c>
      <c r="I575" s="62">
        <v>10.97622222</v>
      </c>
      <c r="J575" s="63">
        <v>1.0333333333333334</v>
      </c>
      <c r="K575" s="64">
        <v>0.68333333333333335</v>
      </c>
      <c r="L575" s="64">
        <v>2.3666666666666667</v>
      </c>
      <c r="M575" s="64">
        <v>10.996666666666666</v>
      </c>
      <c r="N575" s="64">
        <v>37.241379310344826</v>
      </c>
      <c r="O575" s="64">
        <v>36.517241379310342</v>
      </c>
      <c r="P575" s="64">
        <v>30.33</v>
      </c>
      <c r="Q575" s="64">
        <v>69.946666666666658</v>
      </c>
      <c r="R575" s="64">
        <v>88.48</v>
      </c>
      <c r="S575" s="64">
        <v>88.140000000000015</v>
      </c>
      <c r="T575" s="64">
        <v>37.26</v>
      </c>
      <c r="U575" s="64">
        <v>11.809999999999999</v>
      </c>
      <c r="V575" s="65">
        <v>414.8052873563218</v>
      </c>
      <c r="W575" s="66">
        <v>358</v>
      </c>
      <c r="X575" s="67">
        <v>0.99444444444444446</v>
      </c>
      <c r="Y575" s="68"/>
      <c r="Z575" s="68"/>
      <c r="AA575" s="68"/>
      <c r="AB575" s="68"/>
      <c r="AC575" s="68"/>
      <c r="AD575" s="68"/>
      <c r="AE575" s="68"/>
      <c r="AF575" s="68"/>
      <c r="AG575" s="68"/>
      <c r="AH575" s="68"/>
      <c r="AI575" s="68"/>
      <c r="AJ575" s="68"/>
      <c r="AK575" s="68"/>
      <c r="AL575" s="68"/>
      <c r="AM575" s="68"/>
      <c r="AN575" s="68"/>
      <c r="AO575" s="68"/>
      <c r="AP575" s="68"/>
      <c r="AQ575" s="68"/>
      <c r="AR575" s="68"/>
    </row>
    <row r="576" spans="1:44" s="69" customFormat="1" ht="15" customHeight="1" x14ac:dyDescent="0.2">
      <c r="A576" s="59">
        <v>29060540</v>
      </c>
      <c r="B576" s="60" t="s">
        <v>25</v>
      </c>
      <c r="C576" s="60" t="s">
        <v>822</v>
      </c>
      <c r="D576" s="60" t="s">
        <v>33</v>
      </c>
      <c r="E576" s="60" t="s">
        <v>870</v>
      </c>
      <c r="F576" s="60">
        <v>5</v>
      </c>
      <c r="G576" s="60">
        <v>10</v>
      </c>
      <c r="H576" s="61">
        <v>-74.647000000000006</v>
      </c>
      <c r="I576" s="62">
        <v>10.590611110000001</v>
      </c>
      <c r="J576" s="63">
        <v>1.6785714285714286</v>
      </c>
      <c r="K576" s="64">
        <v>3.1071428571428572</v>
      </c>
      <c r="L576" s="64">
        <v>17.892857142857142</v>
      </c>
      <c r="M576" s="64">
        <v>78.178571428571431</v>
      </c>
      <c r="N576" s="64">
        <v>157.5</v>
      </c>
      <c r="O576" s="64">
        <v>132.03571428571428</v>
      </c>
      <c r="P576" s="64">
        <v>120</v>
      </c>
      <c r="Q576" s="64">
        <v>174.42857142857142</v>
      </c>
      <c r="R576" s="64">
        <v>180.10714285714286</v>
      </c>
      <c r="S576" s="64">
        <v>188.51724137931035</v>
      </c>
      <c r="T576" s="64">
        <v>99.068965517241381</v>
      </c>
      <c r="U576" s="64">
        <v>24.344827586206897</v>
      </c>
      <c r="V576" s="65">
        <v>1176.8596059113302</v>
      </c>
      <c r="W576" s="66">
        <v>337</v>
      </c>
      <c r="X576" s="67">
        <v>0.93611111111111112</v>
      </c>
      <c r="Y576" s="68"/>
      <c r="Z576" s="68"/>
      <c r="AA576" s="68"/>
      <c r="AB576" s="68"/>
      <c r="AC576" s="68"/>
      <c r="AD576" s="68"/>
      <c r="AE576" s="68"/>
      <c r="AF576" s="68"/>
      <c r="AG576" s="68"/>
      <c r="AH576" s="68"/>
      <c r="AI576" s="68"/>
      <c r="AJ576" s="68"/>
      <c r="AK576" s="68"/>
      <c r="AL576" s="68"/>
      <c r="AM576" s="68"/>
      <c r="AN576" s="68"/>
      <c r="AO576" s="68"/>
      <c r="AP576" s="68"/>
      <c r="AQ576" s="68"/>
      <c r="AR576" s="68"/>
    </row>
    <row r="577" spans="1:44" s="69" customFormat="1" ht="15" customHeight="1" x14ac:dyDescent="0.2">
      <c r="A577" s="59">
        <v>28040140</v>
      </c>
      <c r="B577" s="60" t="s">
        <v>25</v>
      </c>
      <c r="C577" s="60" t="s">
        <v>906</v>
      </c>
      <c r="D577" s="60" t="s">
        <v>907</v>
      </c>
      <c r="E577" s="60" t="s">
        <v>870</v>
      </c>
      <c r="F577" s="60">
        <v>5</v>
      </c>
      <c r="G577" s="60">
        <v>140</v>
      </c>
      <c r="H577" s="61">
        <v>-74.212611109999997</v>
      </c>
      <c r="I577" s="62">
        <v>10.033055559999999</v>
      </c>
      <c r="J577" s="63">
        <v>16.2</v>
      </c>
      <c r="K577" s="64">
        <v>27.69655172413793</v>
      </c>
      <c r="L577" s="64">
        <v>61.571428571428562</v>
      </c>
      <c r="M577" s="64">
        <v>122.27241379310345</v>
      </c>
      <c r="N577" s="64">
        <v>131.78275862068966</v>
      </c>
      <c r="O577" s="64">
        <v>102.46666666666667</v>
      </c>
      <c r="P577" s="64">
        <v>96.682758620689668</v>
      </c>
      <c r="Q577" s="64">
        <v>133.15172413793101</v>
      </c>
      <c r="R577" s="64">
        <v>160.73214285714286</v>
      </c>
      <c r="S577" s="64">
        <v>178.17600000000002</v>
      </c>
      <c r="T577" s="64">
        <v>120.74814814814816</v>
      </c>
      <c r="U577" s="64">
        <v>29.522222222222222</v>
      </c>
      <c r="V577" s="65">
        <v>1181.0028153621602</v>
      </c>
      <c r="W577" s="66">
        <v>340</v>
      </c>
      <c r="X577" s="67">
        <v>0.94444444444444442</v>
      </c>
      <c r="Y577" s="68"/>
      <c r="Z577" s="68"/>
      <c r="AA577" s="68"/>
      <c r="AB577" s="68"/>
      <c r="AC577" s="68"/>
      <c r="AD577" s="68"/>
      <c r="AE577" s="68"/>
      <c r="AF577" s="68"/>
      <c r="AG577" s="68"/>
      <c r="AH577" s="68"/>
      <c r="AI577" s="68"/>
      <c r="AJ577" s="68"/>
      <c r="AK577" s="68"/>
      <c r="AL577" s="68"/>
      <c r="AM577" s="68"/>
      <c r="AN577" s="68"/>
      <c r="AO577" s="68"/>
      <c r="AP577" s="68"/>
      <c r="AQ577" s="68"/>
      <c r="AR577" s="68"/>
    </row>
    <row r="578" spans="1:44" s="69" customFormat="1" ht="15" customHeight="1" x14ac:dyDescent="0.2">
      <c r="A578" s="59">
        <v>29050020</v>
      </c>
      <c r="B578" s="60" t="s">
        <v>25</v>
      </c>
      <c r="C578" s="60" t="s">
        <v>908</v>
      </c>
      <c r="D578" s="60" t="s">
        <v>909</v>
      </c>
      <c r="E578" s="60" t="s">
        <v>870</v>
      </c>
      <c r="F578" s="60">
        <v>5</v>
      </c>
      <c r="G578" s="60">
        <v>15</v>
      </c>
      <c r="H578" s="61">
        <v>-74.790000000000006</v>
      </c>
      <c r="I578" s="62">
        <v>10.487527780000001</v>
      </c>
      <c r="J578" s="63">
        <v>1.4115384615384614</v>
      </c>
      <c r="K578" s="64">
        <v>1.2692307692307692</v>
      </c>
      <c r="L578" s="64">
        <v>20.273076923076925</v>
      </c>
      <c r="M578" s="64">
        <v>74.704000000000008</v>
      </c>
      <c r="N578" s="64">
        <v>140.48076923076925</v>
      </c>
      <c r="O578" s="64">
        <v>126.42692307692307</v>
      </c>
      <c r="P578" s="64">
        <v>103.72692307692309</v>
      </c>
      <c r="Q578" s="64">
        <v>140.4</v>
      </c>
      <c r="R578" s="64">
        <v>128.90384615384616</v>
      </c>
      <c r="S578" s="64">
        <v>134.07692307692309</v>
      </c>
      <c r="T578" s="64">
        <v>96.723076923076931</v>
      </c>
      <c r="U578" s="64">
        <v>26.99629629629629</v>
      </c>
      <c r="V578" s="65">
        <v>995.39260398860404</v>
      </c>
      <c r="W578" s="66">
        <v>312</v>
      </c>
      <c r="X578" s="67">
        <v>0.8666666666666667</v>
      </c>
      <c r="Y578" s="68"/>
      <c r="Z578" s="68"/>
      <c r="AA578" s="68"/>
      <c r="AB578" s="68"/>
      <c r="AC578" s="68"/>
      <c r="AD578" s="68"/>
      <c r="AE578" s="68"/>
      <c r="AF578" s="68"/>
      <c r="AG578" s="68"/>
      <c r="AH578" s="68"/>
      <c r="AI578" s="68"/>
      <c r="AJ578" s="68"/>
      <c r="AK578" s="68"/>
      <c r="AL578" s="68"/>
      <c r="AM578" s="68"/>
      <c r="AN578" s="68"/>
      <c r="AO578" s="68"/>
      <c r="AP578" s="68"/>
      <c r="AQ578" s="68"/>
      <c r="AR578" s="68"/>
    </row>
    <row r="579" spans="1:44" s="69" customFormat="1" ht="15" customHeight="1" x14ac:dyDescent="0.2">
      <c r="A579" s="59">
        <v>25021030</v>
      </c>
      <c r="B579" s="60" t="s">
        <v>25</v>
      </c>
      <c r="C579" s="60" t="s">
        <v>910</v>
      </c>
      <c r="D579" s="60" t="s">
        <v>910</v>
      </c>
      <c r="E579" s="60" t="s">
        <v>870</v>
      </c>
      <c r="F579" s="60">
        <v>2</v>
      </c>
      <c r="G579" s="60">
        <v>25</v>
      </c>
      <c r="H579" s="61">
        <v>-74.501944440000003</v>
      </c>
      <c r="I579" s="62">
        <v>9.2475000000000005</v>
      </c>
      <c r="J579" s="63">
        <v>15.333333333333334</v>
      </c>
      <c r="K579" s="64">
        <v>21</v>
      </c>
      <c r="L579" s="64">
        <v>48.166666666666664</v>
      </c>
      <c r="M579" s="64">
        <v>125.3</v>
      </c>
      <c r="N579" s="64">
        <v>207.46666666666667</v>
      </c>
      <c r="O579" s="64">
        <v>201.54827586206895</v>
      </c>
      <c r="P579" s="64">
        <v>173.72413793103448</v>
      </c>
      <c r="Q579" s="64">
        <v>222.68965517241378</v>
      </c>
      <c r="R579" s="64">
        <v>230.75862068965517</v>
      </c>
      <c r="S579" s="64">
        <v>238.08620689655172</v>
      </c>
      <c r="T579" s="64">
        <v>170.62413793103448</v>
      </c>
      <c r="U579" s="64">
        <v>82.862068965517238</v>
      </c>
      <c r="V579" s="65">
        <v>1737.5597701149422</v>
      </c>
      <c r="W579" s="66">
        <v>353</v>
      </c>
      <c r="X579" s="67">
        <v>0.98055555555555551</v>
      </c>
      <c r="Y579" s="68"/>
      <c r="Z579" s="68"/>
      <c r="AA579" s="68"/>
      <c r="AB579" s="68"/>
      <c r="AC579" s="68"/>
      <c r="AD579" s="68"/>
      <c r="AE579" s="68"/>
      <c r="AF579" s="68"/>
      <c r="AG579" s="68"/>
      <c r="AH579" s="68"/>
      <c r="AI579" s="68"/>
      <c r="AJ579" s="68"/>
      <c r="AK579" s="68"/>
      <c r="AL579" s="68"/>
      <c r="AM579" s="68"/>
      <c r="AN579" s="68"/>
      <c r="AO579" s="68"/>
      <c r="AP579" s="68"/>
      <c r="AQ579" s="68"/>
      <c r="AR579" s="68"/>
    </row>
    <row r="580" spans="1:44" s="69" customFormat="1" ht="15" customHeight="1" x14ac:dyDescent="0.2">
      <c r="A580" s="59">
        <v>28040320</v>
      </c>
      <c r="B580" s="60" t="s">
        <v>25</v>
      </c>
      <c r="C580" s="60" t="s">
        <v>911</v>
      </c>
      <c r="D580" s="60" t="s">
        <v>246</v>
      </c>
      <c r="E580" s="60" t="s">
        <v>870</v>
      </c>
      <c r="F580" s="60">
        <v>5</v>
      </c>
      <c r="G580" s="60">
        <v>135</v>
      </c>
      <c r="H580" s="61">
        <v>-73.959138890000006</v>
      </c>
      <c r="I580" s="62">
        <v>9.70275</v>
      </c>
      <c r="J580" s="63">
        <v>21.758620689655171</v>
      </c>
      <c r="K580" s="64">
        <v>34.172413793103445</v>
      </c>
      <c r="L580" s="64">
        <v>85.5</v>
      </c>
      <c r="M580" s="64">
        <v>170.27586206896552</v>
      </c>
      <c r="N580" s="64">
        <v>186.27586206896552</v>
      </c>
      <c r="O580" s="64">
        <v>131.71428571428572</v>
      </c>
      <c r="P580" s="64">
        <v>115.51724137931035</v>
      </c>
      <c r="Q580" s="64">
        <v>164.9655172413793</v>
      </c>
      <c r="R580" s="64">
        <v>187.79310344827587</v>
      </c>
      <c r="S580" s="64">
        <v>213.82142857142858</v>
      </c>
      <c r="T580" s="64">
        <v>152.55172413793105</v>
      </c>
      <c r="U580" s="64">
        <v>35.379310344827587</v>
      </c>
      <c r="V580" s="65">
        <v>1499.7253694581284</v>
      </c>
      <c r="W580" s="66">
        <v>345</v>
      </c>
      <c r="X580" s="67">
        <v>0.95833333333333337</v>
      </c>
      <c r="Y580" s="68"/>
      <c r="Z580" s="68"/>
      <c r="AA580" s="68"/>
      <c r="AB580" s="68"/>
      <c r="AC580" s="68"/>
      <c r="AD580" s="68"/>
      <c r="AE580" s="68"/>
      <c r="AF580" s="68"/>
      <c r="AG580" s="68"/>
      <c r="AH580" s="68"/>
      <c r="AI580" s="68"/>
      <c r="AJ580" s="68"/>
      <c r="AK580" s="68"/>
      <c r="AL580" s="68"/>
      <c r="AM580" s="68"/>
      <c r="AN580" s="68"/>
      <c r="AO580" s="68"/>
      <c r="AP580" s="68"/>
      <c r="AQ580" s="68"/>
      <c r="AR580" s="68"/>
    </row>
    <row r="581" spans="1:44" s="69" customFormat="1" ht="15" customHeight="1" x14ac:dyDescent="0.2">
      <c r="A581" s="59">
        <v>25021500</v>
      </c>
      <c r="B581" s="60" t="s">
        <v>25</v>
      </c>
      <c r="C581" s="60" t="s">
        <v>912</v>
      </c>
      <c r="D581" s="60" t="s">
        <v>246</v>
      </c>
      <c r="E581" s="60" t="s">
        <v>870</v>
      </c>
      <c r="F581" s="60">
        <v>5</v>
      </c>
      <c r="G581" s="60">
        <v>35</v>
      </c>
      <c r="H581" s="61">
        <v>-74.352249999999998</v>
      </c>
      <c r="I581" s="62">
        <v>9.58116667</v>
      </c>
      <c r="J581" s="63">
        <v>18.482758620689655</v>
      </c>
      <c r="K581" s="64">
        <v>33.724137931034484</v>
      </c>
      <c r="L581" s="64">
        <v>58.517241379310342</v>
      </c>
      <c r="M581" s="64">
        <v>124.5206896551724</v>
      </c>
      <c r="N581" s="64">
        <v>168.34482758620689</v>
      </c>
      <c r="O581" s="64">
        <v>123.24137931034483</v>
      </c>
      <c r="P581" s="64">
        <v>96.465517241379317</v>
      </c>
      <c r="Q581" s="64">
        <v>135.62068965517241</v>
      </c>
      <c r="R581" s="64">
        <v>134.20689655172413</v>
      </c>
      <c r="S581" s="64">
        <v>151.39655172413794</v>
      </c>
      <c r="T581" s="64">
        <v>104.82758620689656</v>
      </c>
      <c r="U581" s="64">
        <v>50.068965517241381</v>
      </c>
      <c r="V581" s="65">
        <v>1199.4172413793103</v>
      </c>
      <c r="W581" s="66">
        <v>348</v>
      </c>
      <c r="X581" s="67">
        <v>0.96666666666666667</v>
      </c>
      <c r="Y581" s="68"/>
      <c r="Z581" s="68"/>
      <c r="AA581" s="68"/>
      <c r="AB581" s="68"/>
      <c r="AC581" s="68"/>
      <c r="AD581" s="68"/>
      <c r="AE581" s="68"/>
      <c r="AF581" s="68"/>
      <c r="AG581" s="68"/>
      <c r="AH581" s="68"/>
      <c r="AI581" s="68"/>
      <c r="AJ581" s="68"/>
      <c r="AK581" s="68"/>
      <c r="AL581" s="68"/>
      <c r="AM581" s="68"/>
      <c r="AN581" s="68"/>
      <c r="AO581" s="68"/>
      <c r="AP581" s="68"/>
      <c r="AQ581" s="68"/>
      <c r="AR581" s="68"/>
    </row>
    <row r="582" spans="1:44" s="69" customFormat="1" ht="15" customHeight="1" x14ac:dyDescent="0.2">
      <c r="A582" s="59">
        <v>25021020</v>
      </c>
      <c r="B582" s="60" t="s">
        <v>25</v>
      </c>
      <c r="C582" s="60" t="s">
        <v>914</v>
      </c>
      <c r="D582" s="60" t="s">
        <v>913</v>
      </c>
      <c r="E582" s="60" t="s">
        <v>870</v>
      </c>
      <c r="F582" s="60">
        <v>2</v>
      </c>
      <c r="G582" s="60">
        <v>25</v>
      </c>
      <c r="H582" s="61">
        <v>-74.739166669999989</v>
      </c>
      <c r="I582" s="62">
        <v>9.436666670000001</v>
      </c>
      <c r="J582" s="63">
        <v>3.7896551724137932</v>
      </c>
      <c r="K582" s="64">
        <v>9.7586206896551726</v>
      </c>
      <c r="L582" s="64">
        <v>27.085714285714285</v>
      </c>
      <c r="M582" s="64">
        <v>89.443333333333342</v>
      </c>
      <c r="N582" s="64">
        <v>151.48275862068965</v>
      </c>
      <c r="O582" s="64">
        <v>150.15</v>
      </c>
      <c r="P582" s="64">
        <v>112.82333333333334</v>
      </c>
      <c r="Q582" s="64">
        <v>144.02222222222221</v>
      </c>
      <c r="R582" s="64">
        <v>144.68965517241378</v>
      </c>
      <c r="S582" s="64">
        <v>145.55172413793105</v>
      </c>
      <c r="T582" s="64">
        <v>70.170370370370364</v>
      </c>
      <c r="U582" s="64">
        <v>34.653846153846153</v>
      </c>
      <c r="V582" s="65">
        <v>1083.6212334919232</v>
      </c>
      <c r="W582" s="66">
        <v>343</v>
      </c>
      <c r="X582" s="67">
        <v>0.95277777777777772</v>
      </c>
      <c r="Y582" s="68"/>
      <c r="Z582" s="68"/>
      <c r="AA582" s="68"/>
      <c r="AB582" s="68"/>
      <c r="AC582" s="68"/>
      <c r="AD582" s="68"/>
      <c r="AE582" s="68"/>
      <c r="AF582" s="68"/>
      <c r="AG582" s="68"/>
      <c r="AH582" s="68"/>
      <c r="AI582" s="68"/>
      <c r="AJ582" s="68"/>
      <c r="AK582" s="68"/>
      <c r="AL582" s="68"/>
      <c r="AM582" s="68"/>
      <c r="AN582" s="68"/>
      <c r="AO582" s="68"/>
      <c r="AP582" s="68"/>
      <c r="AQ582" s="68"/>
      <c r="AR582" s="68"/>
    </row>
    <row r="583" spans="1:44" s="69" customFormat="1" ht="15" customHeight="1" x14ac:dyDescent="0.2">
      <c r="A583" s="59">
        <v>15010020</v>
      </c>
      <c r="B583" s="60" t="s">
        <v>25</v>
      </c>
      <c r="C583" s="60" t="s">
        <v>917</v>
      </c>
      <c r="D583" s="60" t="s">
        <v>916</v>
      </c>
      <c r="E583" s="60" t="s">
        <v>870</v>
      </c>
      <c r="F583" s="60">
        <v>5</v>
      </c>
      <c r="G583" s="60">
        <v>30</v>
      </c>
      <c r="H583" s="61">
        <v>-73.764750000000006</v>
      </c>
      <c r="I583" s="62">
        <v>11.250130560000001</v>
      </c>
      <c r="J583" s="63">
        <v>48.61851851851852</v>
      </c>
      <c r="K583" s="64">
        <v>41.385185185185186</v>
      </c>
      <c r="L583" s="64">
        <v>62.107142857142854</v>
      </c>
      <c r="M583" s="64">
        <v>153.43103448275863</v>
      </c>
      <c r="N583" s="64">
        <v>195.3</v>
      </c>
      <c r="O583" s="64">
        <v>129.53103448275863</v>
      </c>
      <c r="P583" s="64">
        <v>109.40714285714286</v>
      </c>
      <c r="Q583" s="64">
        <v>196.125</v>
      </c>
      <c r="R583" s="64">
        <v>257.3</v>
      </c>
      <c r="S583" s="64">
        <v>387.44230769230768</v>
      </c>
      <c r="T583" s="64">
        <v>367.21111111111117</v>
      </c>
      <c r="U583" s="64">
        <v>159.57142857142858</v>
      </c>
      <c r="V583" s="65">
        <v>2107.4299057583539</v>
      </c>
      <c r="W583" s="66">
        <v>331</v>
      </c>
      <c r="X583" s="67">
        <v>0.9194444444444444</v>
      </c>
      <c r="Y583" s="68"/>
      <c r="Z583" s="68"/>
      <c r="AA583" s="68"/>
      <c r="AB583" s="68"/>
      <c r="AC583" s="68"/>
      <c r="AD583" s="68"/>
      <c r="AE583" s="68"/>
      <c r="AF583" s="68"/>
      <c r="AG583" s="68"/>
      <c r="AH583" s="68"/>
      <c r="AI583" s="68"/>
      <c r="AJ583" s="68"/>
      <c r="AK583" s="68"/>
      <c r="AL583" s="68"/>
      <c r="AM583" s="68"/>
      <c r="AN583" s="68"/>
      <c r="AO583" s="68"/>
      <c r="AP583" s="68"/>
      <c r="AQ583" s="68"/>
      <c r="AR583" s="68"/>
    </row>
    <row r="584" spans="1:44" s="69" customFormat="1" ht="15" customHeight="1" x14ac:dyDescent="0.2">
      <c r="A584" s="59">
        <v>15010300</v>
      </c>
      <c r="B584" s="60" t="s">
        <v>39</v>
      </c>
      <c r="C584" s="60" t="s">
        <v>918</v>
      </c>
      <c r="D584" s="60" t="s">
        <v>916</v>
      </c>
      <c r="E584" s="60" t="s">
        <v>870</v>
      </c>
      <c r="F584" s="60">
        <v>5</v>
      </c>
      <c r="G584" s="60">
        <v>45</v>
      </c>
      <c r="H584" s="61">
        <v>-73.83666667</v>
      </c>
      <c r="I584" s="62">
        <v>11.25638889</v>
      </c>
      <c r="J584" s="63">
        <v>52.942307692307693</v>
      </c>
      <c r="K584" s="64">
        <v>42.596551724137939</v>
      </c>
      <c r="L584" s="64">
        <v>68.920689655172424</v>
      </c>
      <c r="M584" s="64">
        <v>138.07307692307694</v>
      </c>
      <c r="N584" s="64">
        <v>178.78888888888889</v>
      </c>
      <c r="O584" s="64">
        <v>101.54074074074076</v>
      </c>
      <c r="P584" s="64">
        <v>112.07142857142857</v>
      </c>
      <c r="Q584" s="64">
        <v>171.47777777777776</v>
      </c>
      <c r="R584" s="64">
        <v>223.43703703703702</v>
      </c>
      <c r="S584" s="64">
        <v>381.98148148148147</v>
      </c>
      <c r="T584" s="64">
        <v>366.31428571428569</v>
      </c>
      <c r="U584" s="64">
        <v>182.74799999999999</v>
      </c>
      <c r="V584" s="65">
        <v>2020.8922662063351</v>
      </c>
      <c r="W584" s="66">
        <v>326</v>
      </c>
      <c r="X584" s="67">
        <v>0.90555555555555556</v>
      </c>
      <c r="Y584" s="68"/>
      <c r="Z584" s="68"/>
      <c r="AA584" s="68"/>
      <c r="AB584" s="68"/>
      <c r="AC584" s="68"/>
      <c r="AD584" s="68"/>
      <c r="AE584" s="68"/>
      <c r="AF584" s="68"/>
      <c r="AG584" s="68"/>
      <c r="AH584" s="68"/>
      <c r="AI584" s="68"/>
      <c r="AJ584" s="68"/>
      <c r="AK584" s="68"/>
      <c r="AL584" s="68"/>
      <c r="AM584" s="68"/>
      <c r="AN584" s="68"/>
      <c r="AO584" s="68"/>
      <c r="AP584" s="68"/>
      <c r="AQ584" s="68"/>
      <c r="AR584" s="68"/>
    </row>
    <row r="585" spans="1:44" s="69" customFormat="1" ht="15" customHeight="1" x14ac:dyDescent="0.2">
      <c r="A585" s="59">
        <v>15010010</v>
      </c>
      <c r="B585" s="60" t="s">
        <v>25</v>
      </c>
      <c r="C585" s="60" t="s">
        <v>919</v>
      </c>
      <c r="D585" s="60" t="s">
        <v>916</v>
      </c>
      <c r="E585" s="60" t="s">
        <v>870</v>
      </c>
      <c r="F585" s="60">
        <v>5</v>
      </c>
      <c r="G585" s="60">
        <v>640</v>
      </c>
      <c r="H585" s="61">
        <v>-74.12</v>
      </c>
      <c r="I585" s="62">
        <v>11.140833330000001</v>
      </c>
      <c r="J585" s="63">
        <v>5.2333333333333334</v>
      </c>
      <c r="K585" s="64">
        <v>6.6566666666666663</v>
      </c>
      <c r="L585" s="64">
        <v>15.346666666666668</v>
      </c>
      <c r="M585" s="64">
        <v>95.11999999999999</v>
      </c>
      <c r="N585" s="64">
        <v>260.5866666666667</v>
      </c>
      <c r="O585" s="64">
        <v>241.25333333333336</v>
      </c>
      <c r="P585" s="64">
        <v>253.68666666666664</v>
      </c>
      <c r="Q585" s="64">
        <v>318.01333333333332</v>
      </c>
      <c r="R585" s="64">
        <v>410.43793103448274</v>
      </c>
      <c r="S585" s="64">
        <v>407.03666666666669</v>
      </c>
      <c r="T585" s="64">
        <v>224.68620689655168</v>
      </c>
      <c r="U585" s="64">
        <v>56.12</v>
      </c>
      <c r="V585" s="65">
        <v>2294.1774712643673</v>
      </c>
      <c r="W585" s="66">
        <v>358</v>
      </c>
      <c r="X585" s="67">
        <v>0.99444444444444446</v>
      </c>
      <c r="Y585" s="68"/>
      <c r="Z585" s="68"/>
      <c r="AA585" s="68"/>
      <c r="AB585" s="68"/>
      <c r="AC585" s="68"/>
      <c r="AD585" s="68"/>
      <c r="AE585" s="68"/>
      <c r="AF585" s="68"/>
      <c r="AG585" s="68"/>
      <c r="AH585" s="68"/>
      <c r="AI585" s="68"/>
      <c r="AJ585" s="68"/>
      <c r="AK585" s="68"/>
      <c r="AL585" s="68"/>
      <c r="AM585" s="68"/>
      <c r="AN585" s="68"/>
      <c r="AO585" s="68"/>
      <c r="AP585" s="68"/>
      <c r="AQ585" s="68"/>
      <c r="AR585" s="68"/>
    </row>
    <row r="586" spans="1:44" s="69" customFormat="1" ht="15" customHeight="1" x14ac:dyDescent="0.2">
      <c r="A586" s="59">
        <v>15030020</v>
      </c>
      <c r="B586" s="60" t="s">
        <v>25</v>
      </c>
      <c r="C586" s="60" t="s">
        <v>1477</v>
      </c>
      <c r="D586" s="60" t="s">
        <v>916</v>
      </c>
      <c r="E586" s="60" t="s">
        <v>870</v>
      </c>
      <c r="F586" s="60">
        <v>5</v>
      </c>
      <c r="G586" s="60">
        <v>30</v>
      </c>
      <c r="H586" s="61">
        <v>-73.573888890000006</v>
      </c>
      <c r="I586" s="62">
        <v>11.24416667</v>
      </c>
      <c r="J586" s="63">
        <v>26</v>
      </c>
      <c r="K586" s="64">
        <v>42.46153846153846</v>
      </c>
      <c r="L586" s="64">
        <v>25.884</v>
      </c>
      <c r="M586" s="64">
        <v>108.52</v>
      </c>
      <c r="N586" s="64">
        <v>150.84583333333333</v>
      </c>
      <c r="O586" s="64">
        <v>106.69199999999999</v>
      </c>
      <c r="P586" s="64">
        <v>59.504000000000005</v>
      </c>
      <c r="Q586" s="64">
        <v>124.56000000000002</v>
      </c>
      <c r="R586" s="64">
        <v>195.74799999999999</v>
      </c>
      <c r="S586" s="64">
        <v>272.85833333333335</v>
      </c>
      <c r="T586" s="64">
        <v>279.41666666666669</v>
      </c>
      <c r="U586" s="64">
        <v>86.24</v>
      </c>
      <c r="V586" s="65">
        <v>1478.7303717948719</v>
      </c>
      <c r="W586" s="66">
        <v>299</v>
      </c>
      <c r="X586" s="67">
        <v>0.8305555555555556</v>
      </c>
      <c r="Y586" s="68"/>
      <c r="Z586" s="68"/>
      <c r="AA586" s="68"/>
      <c r="AB586" s="68"/>
      <c r="AC586" s="68"/>
      <c r="AD586" s="68"/>
      <c r="AE586" s="68"/>
      <c r="AF586" s="68"/>
      <c r="AG586" s="68"/>
      <c r="AH586" s="68"/>
      <c r="AI586" s="68"/>
      <c r="AJ586" s="68"/>
      <c r="AK586" s="68"/>
      <c r="AL586" s="68"/>
      <c r="AM586" s="68"/>
      <c r="AN586" s="68"/>
      <c r="AO586" s="68"/>
      <c r="AP586" s="68"/>
      <c r="AQ586" s="68"/>
      <c r="AR586" s="68"/>
    </row>
    <row r="587" spans="1:44" s="69" customFormat="1" ht="15" customHeight="1" x14ac:dyDescent="0.2">
      <c r="A587" s="59">
        <v>15010040</v>
      </c>
      <c r="B587" s="60" t="s">
        <v>25</v>
      </c>
      <c r="C587" s="60" t="s">
        <v>921</v>
      </c>
      <c r="D587" s="60" t="s">
        <v>916</v>
      </c>
      <c r="E587" s="60" t="s">
        <v>870</v>
      </c>
      <c r="F587" s="60">
        <v>5</v>
      </c>
      <c r="G587" s="60">
        <v>20</v>
      </c>
      <c r="H587" s="61">
        <v>-74.07986111000001</v>
      </c>
      <c r="I587" s="62">
        <v>11.085361110000001</v>
      </c>
      <c r="J587" s="63">
        <v>11.392857142857142</v>
      </c>
      <c r="K587" s="64">
        <v>20.033333333333335</v>
      </c>
      <c r="L587" s="64">
        <v>25.044827586206896</v>
      </c>
      <c r="M587" s="64">
        <v>154.31333333333333</v>
      </c>
      <c r="N587" s="64">
        <v>316.44333333333333</v>
      </c>
      <c r="O587" s="64">
        <v>323.98333333333335</v>
      </c>
      <c r="P587" s="64">
        <v>331.82</v>
      </c>
      <c r="Q587" s="64">
        <v>384.17142857142852</v>
      </c>
      <c r="R587" s="64">
        <v>426.46333333333337</v>
      </c>
      <c r="S587" s="64">
        <v>399.57241379310346</v>
      </c>
      <c r="T587" s="64">
        <v>226.98</v>
      </c>
      <c r="U587" s="64">
        <v>67.57931034482759</v>
      </c>
      <c r="V587" s="65">
        <v>2687.7975041050904</v>
      </c>
      <c r="W587" s="66">
        <v>353</v>
      </c>
      <c r="X587" s="67">
        <v>0.98055555555555551</v>
      </c>
      <c r="Y587" s="68"/>
      <c r="Z587" s="68"/>
      <c r="AA587" s="68"/>
      <c r="AB587" s="68"/>
      <c r="AC587" s="68"/>
      <c r="AD587" s="68"/>
      <c r="AE587" s="68"/>
      <c r="AF587" s="68"/>
      <c r="AG587" s="68"/>
      <c r="AH587" s="68"/>
      <c r="AI587" s="68"/>
      <c r="AJ587" s="68"/>
      <c r="AK587" s="68"/>
      <c r="AL587" s="68"/>
      <c r="AM587" s="68"/>
      <c r="AN587" s="68"/>
      <c r="AO587" s="68"/>
      <c r="AP587" s="68"/>
      <c r="AQ587" s="68"/>
      <c r="AR587" s="68"/>
    </row>
    <row r="588" spans="1:44" s="69" customFormat="1" ht="15" customHeight="1" x14ac:dyDescent="0.2">
      <c r="A588" s="59">
        <v>29060140</v>
      </c>
      <c r="B588" s="60" t="s">
        <v>25</v>
      </c>
      <c r="C588" s="60" t="s">
        <v>793</v>
      </c>
      <c r="D588" s="60" t="s">
        <v>924</v>
      </c>
      <c r="E588" s="60" t="s">
        <v>870</v>
      </c>
      <c r="F588" s="60">
        <v>5</v>
      </c>
      <c r="G588" s="60">
        <v>25</v>
      </c>
      <c r="H588" s="61">
        <v>-74.206444439999999</v>
      </c>
      <c r="I588" s="62">
        <v>10.6755</v>
      </c>
      <c r="J588" s="63">
        <v>3.5517241379310347</v>
      </c>
      <c r="K588" s="64">
        <v>5.2857142857142856</v>
      </c>
      <c r="L588" s="64">
        <v>13.620689655172415</v>
      </c>
      <c r="M588" s="64">
        <v>79.64</v>
      </c>
      <c r="N588" s="64">
        <v>234.63333333333335</v>
      </c>
      <c r="O588" s="64">
        <v>209.10714285714286</v>
      </c>
      <c r="P588" s="64">
        <v>141.35</v>
      </c>
      <c r="Q588" s="64">
        <v>198.43333333333334</v>
      </c>
      <c r="R588" s="64">
        <v>228.5</v>
      </c>
      <c r="S588" s="64">
        <v>306.56</v>
      </c>
      <c r="T588" s="64">
        <v>161.4</v>
      </c>
      <c r="U588" s="64">
        <v>34.766666666666666</v>
      </c>
      <c r="V588" s="65">
        <v>1616.8486042692939</v>
      </c>
      <c r="W588" s="66">
        <v>351</v>
      </c>
      <c r="X588" s="67">
        <v>0.97499999999999998</v>
      </c>
      <c r="Y588" s="68"/>
      <c r="Z588" s="68"/>
      <c r="AA588" s="68"/>
      <c r="AB588" s="68"/>
      <c r="AC588" s="68"/>
      <c r="AD588" s="68"/>
      <c r="AE588" s="68"/>
      <c r="AF588" s="68"/>
      <c r="AG588" s="68"/>
      <c r="AH588" s="68"/>
      <c r="AI588" s="68"/>
      <c r="AJ588" s="68"/>
      <c r="AK588" s="68"/>
      <c r="AL588" s="68"/>
      <c r="AM588" s="68"/>
      <c r="AN588" s="68"/>
      <c r="AO588" s="68"/>
      <c r="AP588" s="68"/>
      <c r="AQ588" s="68"/>
      <c r="AR588" s="68"/>
    </row>
    <row r="589" spans="1:44" s="69" customFormat="1" ht="15" customHeight="1" x14ac:dyDescent="0.2">
      <c r="A589" s="59">
        <v>29060160</v>
      </c>
      <c r="B589" s="60" t="s">
        <v>25</v>
      </c>
      <c r="C589" s="60" t="s">
        <v>925</v>
      </c>
      <c r="D589" s="60" t="s">
        <v>924</v>
      </c>
      <c r="E589" s="60" t="s">
        <v>870</v>
      </c>
      <c r="F589" s="60">
        <v>5</v>
      </c>
      <c r="G589" s="60">
        <v>25</v>
      </c>
      <c r="H589" s="61">
        <v>-74.189472220000013</v>
      </c>
      <c r="I589" s="62">
        <v>10.902194440000001</v>
      </c>
      <c r="J589" s="63">
        <v>0.81666666666666665</v>
      </c>
      <c r="K589" s="64">
        <v>0.55666666666666664</v>
      </c>
      <c r="L589" s="64">
        <v>5.1551724137931032</v>
      </c>
      <c r="M589" s="64">
        <v>40.480000000000004</v>
      </c>
      <c r="N589" s="64">
        <v>119.26896551724138</v>
      </c>
      <c r="O589" s="64">
        <v>127.39310344827585</v>
      </c>
      <c r="P589" s="64">
        <v>96.606666666666655</v>
      </c>
      <c r="Q589" s="64">
        <v>144.88275862068966</v>
      </c>
      <c r="R589" s="64">
        <v>196.28</v>
      </c>
      <c r="S589" s="64">
        <v>207.02142857142863</v>
      </c>
      <c r="T589" s="64">
        <v>95.010344827586209</v>
      </c>
      <c r="U589" s="64">
        <v>23.96206896551724</v>
      </c>
      <c r="V589" s="65">
        <v>1057.433842364532</v>
      </c>
      <c r="W589" s="66">
        <v>352</v>
      </c>
      <c r="X589" s="67">
        <v>0.97777777777777775</v>
      </c>
      <c r="Y589" s="68"/>
      <c r="Z589" s="68"/>
      <c r="AA589" s="68"/>
      <c r="AB589" s="68"/>
      <c r="AC589" s="68"/>
      <c r="AD589" s="68"/>
      <c r="AE589" s="68"/>
      <c r="AF589" s="68"/>
      <c r="AG589" s="68"/>
      <c r="AH589" s="68"/>
      <c r="AI589" s="68"/>
      <c r="AJ589" s="68"/>
      <c r="AK589" s="68"/>
      <c r="AL589" s="68"/>
      <c r="AM589" s="68"/>
      <c r="AN589" s="68"/>
      <c r="AO589" s="68"/>
      <c r="AP589" s="68"/>
      <c r="AQ589" s="68"/>
      <c r="AR589" s="68"/>
    </row>
    <row r="590" spans="1:44" s="69" customFormat="1" ht="15" customHeight="1" x14ac:dyDescent="0.2">
      <c r="A590" s="59">
        <v>29060550</v>
      </c>
      <c r="B590" s="60" t="s">
        <v>25</v>
      </c>
      <c r="C590" s="60" t="s">
        <v>1478</v>
      </c>
      <c r="D590" s="60" t="s">
        <v>924</v>
      </c>
      <c r="E590" s="60" t="s">
        <v>870</v>
      </c>
      <c r="F590" s="60">
        <v>5</v>
      </c>
      <c r="G590" s="60">
        <v>20</v>
      </c>
      <c r="H590" s="61">
        <v>-74.18822222</v>
      </c>
      <c r="I590" s="62">
        <v>10.845138890000001</v>
      </c>
      <c r="J590" s="63">
        <v>1.6</v>
      </c>
      <c r="K590" s="64">
        <v>0.86</v>
      </c>
      <c r="L590" s="64">
        <v>4.458333333333333</v>
      </c>
      <c r="M590" s="64">
        <v>56.67307692307692</v>
      </c>
      <c r="N590" s="64">
        <v>133.83199999999999</v>
      </c>
      <c r="O590" s="64">
        <v>126.12000000000002</v>
      </c>
      <c r="P590" s="64">
        <v>99.938461538461539</v>
      </c>
      <c r="Q590" s="64">
        <v>164.1846153846154</v>
      </c>
      <c r="R590" s="64">
        <v>194.37200000000001</v>
      </c>
      <c r="S590" s="64">
        <v>224.37200000000001</v>
      </c>
      <c r="T590" s="64">
        <v>125.80799999999999</v>
      </c>
      <c r="U590" s="64">
        <v>39.642307692307696</v>
      </c>
      <c r="V590" s="65">
        <v>1171.860794871795</v>
      </c>
      <c r="W590" s="66">
        <v>303</v>
      </c>
      <c r="X590" s="67">
        <v>0.84166666666666667</v>
      </c>
      <c r="Y590" s="68"/>
      <c r="Z590" s="68"/>
      <c r="AA590" s="68"/>
      <c r="AB590" s="68"/>
      <c r="AC590" s="68"/>
      <c r="AD590" s="68"/>
      <c r="AE590" s="68"/>
      <c r="AF590" s="68"/>
      <c r="AG590" s="68"/>
      <c r="AH590" s="68"/>
      <c r="AI590" s="68"/>
      <c r="AJ590" s="68"/>
      <c r="AK590" s="68"/>
      <c r="AL590" s="68"/>
      <c r="AM590" s="68"/>
      <c r="AN590" s="68"/>
      <c r="AO590" s="68"/>
      <c r="AP590" s="68"/>
      <c r="AQ590" s="68"/>
      <c r="AR590" s="68"/>
    </row>
    <row r="591" spans="1:44" s="69" customFormat="1" ht="15" customHeight="1" x14ac:dyDescent="0.2">
      <c r="A591" s="59">
        <v>29060230</v>
      </c>
      <c r="B591" s="60" t="s">
        <v>25</v>
      </c>
      <c r="C591" s="60" t="s">
        <v>1479</v>
      </c>
      <c r="D591" s="60" t="s">
        <v>924</v>
      </c>
      <c r="E591" s="60" t="s">
        <v>870</v>
      </c>
      <c r="F591" s="60">
        <v>5</v>
      </c>
      <c r="G591" s="60">
        <v>25</v>
      </c>
      <c r="H591" s="61">
        <v>-74.161027779999998</v>
      </c>
      <c r="I591" s="62">
        <v>10.83622222</v>
      </c>
      <c r="J591" s="63">
        <v>3.1724137931034484</v>
      </c>
      <c r="K591" s="64">
        <v>3.1666666666666665</v>
      </c>
      <c r="L591" s="64">
        <v>7.0333333333333332</v>
      </c>
      <c r="M591" s="64">
        <v>59.4</v>
      </c>
      <c r="N591" s="64">
        <v>162.96666666666667</v>
      </c>
      <c r="O591" s="64">
        <v>141.30000000000001</v>
      </c>
      <c r="P591" s="64">
        <v>116.96666666666667</v>
      </c>
      <c r="Q591" s="64">
        <v>155.83333333333334</v>
      </c>
      <c r="R591" s="64">
        <v>214.86666666666667</v>
      </c>
      <c r="S591" s="64">
        <v>216.72413793103448</v>
      </c>
      <c r="T591" s="64">
        <v>105.68965517241379</v>
      </c>
      <c r="U591" s="64">
        <v>29.96551724137931</v>
      </c>
      <c r="V591" s="65">
        <v>1217.0850574712645</v>
      </c>
      <c r="W591" s="66">
        <v>356</v>
      </c>
      <c r="X591" s="67">
        <v>0.98888888888888893</v>
      </c>
      <c r="Y591" s="68"/>
      <c r="Z591" s="68"/>
      <c r="AA591" s="68"/>
      <c r="AB591" s="68"/>
      <c r="AC591" s="68"/>
      <c r="AD591" s="68"/>
      <c r="AE591" s="68"/>
      <c r="AF591" s="68"/>
      <c r="AG591" s="68"/>
      <c r="AH591" s="68"/>
      <c r="AI591" s="68"/>
      <c r="AJ591" s="68"/>
      <c r="AK591" s="68"/>
      <c r="AL591" s="68"/>
      <c r="AM591" s="68"/>
      <c r="AN591" s="68"/>
      <c r="AO591" s="68"/>
      <c r="AP591" s="68"/>
      <c r="AQ591" s="68"/>
      <c r="AR591" s="68"/>
    </row>
    <row r="592" spans="1:44" s="69" customFormat="1" ht="15" customHeight="1" x14ac:dyDescent="0.2">
      <c r="A592" s="59">
        <v>29060240</v>
      </c>
      <c r="B592" s="60" t="s">
        <v>25</v>
      </c>
      <c r="C592" s="60" t="s">
        <v>724</v>
      </c>
      <c r="D592" s="60" t="s">
        <v>924</v>
      </c>
      <c r="E592" s="60" t="s">
        <v>870</v>
      </c>
      <c r="F592" s="60">
        <v>5</v>
      </c>
      <c r="G592" s="60">
        <v>20</v>
      </c>
      <c r="H592" s="61">
        <v>-74.223555560000008</v>
      </c>
      <c r="I592" s="62">
        <v>10.70655556</v>
      </c>
      <c r="J592" s="63">
        <v>2.8666666666666667</v>
      </c>
      <c r="K592" s="64">
        <v>1.5333333333333334</v>
      </c>
      <c r="L592" s="64">
        <v>7</v>
      </c>
      <c r="M592" s="64">
        <v>45.172413793103445</v>
      </c>
      <c r="N592" s="64">
        <v>149.27586206896552</v>
      </c>
      <c r="O592" s="64">
        <v>127.13333333333334</v>
      </c>
      <c r="P592" s="64">
        <v>117</v>
      </c>
      <c r="Q592" s="64">
        <v>160.6</v>
      </c>
      <c r="R592" s="64">
        <v>196.58620689655172</v>
      </c>
      <c r="S592" s="64">
        <v>235.03333333333333</v>
      </c>
      <c r="T592" s="64">
        <v>127.13333333333334</v>
      </c>
      <c r="U592" s="64">
        <v>47</v>
      </c>
      <c r="V592" s="65">
        <v>1216.3344827586209</v>
      </c>
      <c r="W592" s="66">
        <v>354</v>
      </c>
      <c r="X592" s="67">
        <v>0.98333333333333328</v>
      </c>
      <c r="Y592" s="68"/>
      <c r="Z592" s="68"/>
      <c r="AA592" s="68"/>
      <c r="AB592" s="68"/>
      <c r="AC592" s="68"/>
      <c r="AD592" s="68"/>
      <c r="AE592" s="68"/>
      <c r="AF592" s="68"/>
      <c r="AG592" s="68"/>
      <c r="AH592" s="68"/>
      <c r="AI592" s="68"/>
      <c r="AJ592" s="68"/>
      <c r="AK592" s="68"/>
      <c r="AL592" s="68"/>
      <c r="AM592" s="68"/>
      <c r="AN592" s="68"/>
      <c r="AO592" s="68"/>
      <c r="AP592" s="68"/>
      <c r="AQ592" s="68"/>
      <c r="AR592" s="68"/>
    </row>
    <row r="593" spans="1:44" s="69" customFormat="1" ht="15" customHeight="1" x14ac:dyDescent="0.2">
      <c r="A593" s="59">
        <v>29065020</v>
      </c>
      <c r="B593" s="60" t="s">
        <v>41</v>
      </c>
      <c r="C593" s="60" t="s">
        <v>926</v>
      </c>
      <c r="D593" s="60" t="s">
        <v>924</v>
      </c>
      <c r="E593" s="60" t="s">
        <v>870</v>
      </c>
      <c r="F593" s="60">
        <v>5</v>
      </c>
      <c r="G593" s="60">
        <v>20</v>
      </c>
      <c r="H593" s="61">
        <v>-74.199722220000012</v>
      </c>
      <c r="I593" s="62">
        <v>10.721111110000001</v>
      </c>
      <c r="J593" s="63">
        <v>2.4423076923076925</v>
      </c>
      <c r="K593" s="64">
        <v>2.6964285714285716</v>
      </c>
      <c r="L593" s="64">
        <v>10.296296296296296</v>
      </c>
      <c r="M593" s="64">
        <v>62.04399999999999</v>
      </c>
      <c r="N593" s="64">
        <v>154.22222222222223</v>
      </c>
      <c r="O593" s="64">
        <v>151.33076923076925</v>
      </c>
      <c r="P593" s="64">
        <v>119.97241379310344</v>
      </c>
      <c r="Q593" s="64">
        <v>163.98846153846156</v>
      </c>
      <c r="R593" s="64">
        <v>181.98571428571424</v>
      </c>
      <c r="S593" s="64">
        <v>261.32222222222219</v>
      </c>
      <c r="T593" s="64">
        <v>125.12758620689658</v>
      </c>
      <c r="U593" s="64">
        <v>35.542857142857144</v>
      </c>
      <c r="V593" s="65">
        <v>1270.9712792022794</v>
      </c>
      <c r="W593" s="66">
        <v>326</v>
      </c>
      <c r="X593" s="67">
        <v>0.90555555555555556</v>
      </c>
      <c r="Y593" s="68"/>
      <c r="Z593" s="68"/>
      <c r="AA593" s="68"/>
      <c r="AB593" s="68"/>
      <c r="AC593" s="68"/>
      <c r="AD593" s="68"/>
      <c r="AE593" s="68"/>
      <c r="AF593" s="68"/>
      <c r="AG593" s="68"/>
      <c r="AH593" s="68"/>
      <c r="AI593" s="68"/>
      <c r="AJ593" s="68"/>
      <c r="AK593" s="68"/>
      <c r="AL593" s="68"/>
      <c r="AM593" s="68"/>
      <c r="AN593" s="68"/>
      <c r="AO593" s="68"/>
      <c r="AP593" s="68"/>
      <c r="AQ593" s="68"/>
      <c r="AR593" s="68"/>
    </row>
    <row r="594" spans="1:44" s="69" customFormat="1" ht="15" customHeight="1" x14ac:dyDescent="0.2">
      <c r="A594" s="59">
        <v>29065030</v>
      </c>
      <c r="B594" s="60" t="s">
        <v>41</v>
      </c>
      <c r="C594" s="60" t="s">
        <v>1480</v>
      </c>
      <c r="D594" s="60" t="s">
        <v>924</v>
      </c>
      <c r="E594" s="60" t="s">
        <v>870</v>
      </c>
      <c r="F594" s="60">
        <v>5</v>
      </c>
      <c r="G594" s="60">
        <v>18</v>
      </c>
      <c r="H594" s="61">
        <v>-74.154722220000011</v>
      </c>
      <c r="I594" s="62">
        <v>10.76416667</v>
      </c>
      <c r="J594" s="63">
        <v>2.5172413793103448</v>
      </c>
      <c r="K594" s="64">
        <v>3.4481481481481477</v>
      </c>
      <c r="L594" s="64">
        <v>10.6</v>
      </c>
      <c r="M594" s="64">
        <v>72.789655172413802</v>
      </c>
      <c r="N594" s="64">
        <v>179.7931034482759</v>
      </c>
      <c r="O594" s="64">
        <v>157.15</v>
      </c>
      <c r="P594" s="64">
        <v>148.59629629629629</v>
      </c>
      <c r="Q594" s="64">
        <v>185.63928571428573</v>
      </c>
      <c r="R594" s="64">
        <v>240.8576923076923</v>
      </c>
      <c r="S594" s="64">
        <v>269.17500000000007</v>
      </c>
      <c r="T594" s="64">
        <v>137.79642857142855</v>
      </c>
      <c r="U594" s="64">
        <v>36.737037037037041</v>
      </c>
      <c r="V594" s="65">
        <v>1445.0998880748882</v>
      </c>
      <c r="W594" s="66">
        <v>334</v>
      </c>
      <c r="X594" s="67">
        <v>0.92777777777777781</v>
      </c>
      <c r="Y594" s="68"/>
      <c r="Z594" s="68"/>
      <c r="AA594" s="68"/>
      <c r="AB594" s="68"/>
      <c r="AC594" s="68"/>
      <c r="AD594" s="68"/>
      <c r="AE594" s="68"/>
      <c r="AF594" s="68"/>
      <c r="AG594" s="68"/>
      <c r="AH594" s="68"/>
      <c r="AI594" s="68"/>
      <c r="AJ594" s="68"/>
      <c r="AK594" s="68"/>
      <c r="AL594" s="68"/>
      <c r="AM594" s="68"/>
      <c r="AN594" s="68"/>
      <c r="AO594" s="68"/>
      <c r="AP594" s="68"/>
      <c r="AQ594" s="68"/>
      <c r="AR594" s="68"/>
    </row>
    <row r="595" spans="1:44" s="69" customFormat="1" ht="15" customHeight="1" x14ac:dyDescent="0.2">
      <c r="A595" s="59">
        <v>29060280</v>
      </c>
      <c r="B595" s="60" t="s">
        <v>25</v>
      </c>
      <c r="C595" s="60" t="s">
        <v>94</v>
      </c>
      <c r="D595" s="60" t="s">
        <v>924</v>
      </c>
      <c r="E595" s="60" t="s">
        <v>870</v>
      </c>
      <c r="F595" s="60">
        <v>5</v>
      </c>
      <c r="G595" s="60">
        <v>25</v>
      </c>
      <c r="H595" s="61">
        <v>-74.220611110000007</v>
      </c>
      <c r="I595" s="62">
        <v>10.900833330000001</v>
      </c>
      <c r="J595" s="63">
        <v>1.7100000000000002</v>
      </c>
      <c r="K595" s="64">
        <v>0.57999999999999996</v>
      </c>
      <c r="L595" s="64">
        <v>4.7103448275862068</v>
      </c>
      <c r="M595" s="64">
        <v>37.940000000000005</v>
      </c>
      <c r="N595" s="64">
        <v>110.06000000000002</v>
      </c>
      <c r="O595" s="64">
        <v>95.923333333333346</v>
      </c>
      <c r="P595" s="64">
        <v>86.626666666666651</v>
      </c>
      <c r="Q595" s="64">
        <v>112.05000000000003</v>
      </c>
      <c r="R595" s="64">
        <v>151.9733333333333</v>
      </c>
      <c r="S595" s="64">
        <v>189.4892857142857</v>
      </c>
      <c r="T595" s="64">
        <v>77.624137931034497</v>
      </c>
      <c r="U595" s="64">
        <v>20.789655172413791</v>
      </c>
      <c r="V595" s="65">
        <v>889.4767569786535</v>
      </c>
      <c r="W595" s="66">
        <v>355</v>
      </c>
      <c r="X595" s="67">
        <v>0.98611111111111116</v>
      </c>
      <c r="Y595" s="68"/>
      <c r="Z595" s="68"/>
      <c r="AA595" s="68"/>
      <c r="AB595" s="68"/>
      <c r="AC595" s="68"/>
      <c r="AD595" s="68"/>
      <c r="AE595" s="68"/>
      <c r="AF595" s="68"/>
      <c r="AG595" s="68"/>
      <c r="AH595" s="68"/>
      <c r="AI595" s="68"/>
      <c r="AJ595" s="68"/>
      <c r="AK595" s="68"/>
      <c r="AL595" s="68"/>
      <c r="AM595" s="68"/>
      <c r="AN595" s="68"/>
      <c r="AO595" s="68"/>
      <c r="AP595" s="68"/>
      <c r="AQ595" s="68"/>
      <c r="AR595" s="68"/>
    </row>
    <row r="596" spans="1:44" s="69" customFormat="1" ht="15" customHeight="1" x14ac:dyDescent="0.2">
      <c r="A596" s="59">
        <v>35010020</v>
      </c>
      <c r="B596" s="60" t="s">
        <v>25</v>
      </c>
      <c r="C596" s="60" t="s">
        <v>927</v>
      </c>
      <c r="D596" s="60" t="s">
        <v>927</v>
      </c>
      <c r="E596" s="60" t="s">
        <v>928</v>
      </c>
      <c r="F596" s="60">
        <v>3</v>
      </c>
      <c r="G596" s="60">
        <v>525</v>
      </c>
      <c r="H596" s="61">
        <v>-73.765583329999998</v>
      </c>
      <c r="I596" s="62">
        <v>3.9946388900000001</v>
      </c>
      <c r="J596" s="63">
        <v>76.14</v>
      </c>
      <c r="K596" s="64">
        <v>126.11379310344829</v>
      </c>
      <c r="L596" s="64">
        <v>251.4655172413793</v>
      </c>
      <c r="M596" s="64">
        <v>554.70333333333326</v>
      </c>
      <c r="N596" s="64">
        <v>660.28000000000009</v>
      </c>
      <c r="O596" s="64">
        <v>559.46206896551712</v>
      </c>
      <c r="P596" s="64">
        <v>435.22999999999996</v>
      </c>
      <c r="Q596" s="64">
        <v>375.06</v>
      </c>
      <c r="R596" s="64">
        <v>392.8633333333334</v>
      </c>
      <c r="S596" s="64">
        <v>489.84999999999997</v>
      </c>
      <c r="T596" s="64">
        <v>473.4500000000001</v>
      </c>
      <c r="U596" s="64">
        <v>227.83333333333334</v>
      </c>
      <c r="V596" s="65">
        <v>4622.4513793103442</v>
      </c>
      <c r="W596" s="66">
        <v>353</v>
      </c>
      <c r="X596" s="67">
        <v>0.98055555555555551</v>
      </c>
      <c r="Y596" s="68"/>
      <c r="Z596" s="68"/>
      <c r="AA596" s="68"/>
      <c r="AB596" s="68"/>
      <c r="AC596" s="68"/>
      <c r="AD596" s="68"/>
      <c r="AE596" s="68"/>
      <c r="AF596" s="68"/>
      <c r="AG596" s="68"/>
      <c r="AH596" s="68"/>
      <c r="AI596" s="68"/>
      <c r="AJ596" s="68"/>
      <c r="AK596" s="68"/>
      <c r="AL596" s="68"/>
      <c r="AM596" s="68"/>
      <c r="AN596" s="68"/>
      <c r="AO596" s="68"/>
      <c r="AP596" s="68"/>
      <c r="AQ596" s="68"/>
      <c r="AR596" s="68"/>
    </row>
    <row r="597" spans="1:44" s="69" customFormat="1" ht="15" customHeight="1" x14ac:dyDescent="0.2">
      <c r="A597" s="59">
        <v>35100020</v>
      </c>
      <c r="B597" s="60" t="s">
        <v>25</v>
      </c>
      <c r="C597" s="60" t="s">
        <v>929</v>
      </c>
      <c r="D597" s="60" t="s">
        <v>929</v>
      </c>
      <c r="E597" s="60" t="s">
        <v>928</v>
      </c>
      <c r="F597" s="60">
        <v>3</v>
      </c>
      <c r="G597" s="60">
        <v>180</v>
      </c>
      <c r="H597" s="61">
        <v>-72.790000000000006</v>
      </c>
      <c r="I597" s="62">
        <v>4.28</v>
      </c>
      <c r="J597" s="63">
        <v>22.066666666666666</v>
      </c>
      <c r="K597" s="64">
        <v>62.666666666666664</v>
      </c>
      <c r="L597" s="64">
        <v>123.56896551724138</v>
      </c>
      <c r="M597" s="64">
        <v>310.5</v>
      </c>
      <c r="N597" s="64">
        <v>371.95172413793102</v>
      </c>
      <c r="O597" s="64">
        <v>339.64285714285717</v>
      </c>
      <c r="P597" s="64">
        <v>292.07599999999996</v>
      </c>
      <c r="Q597" s="64">
        <v>300.18518518518516</v>
      </c>
      <c r="R597" s="64">
        <v>273.17</v>
      </c>
      <c r="S597" s="64">
        <v>262.82142857142856</v>
      </c>
      <c r="T597" s="64">
        <v>161.9655172413793</v>
      </c>
      <c r="U597" s="64">
        <v>40.793103448275865</v>
      </c>
      <c r="V597" s="65">
        <v>2561.4081145776313</v>
      </c>
      <c r="W597" s="66">
        <v>344</v>
      </c>
      <c r="X597" s="67">
        <v>0.9555555555555556</v>
      </c>
      <c r="Y597" s="68"/>
      <c r="Z597" s="68"/>
      <c r="AA597" s="68"/>
      <c r="AB597" s="68"/>
      <c r="AC597" s="68"/>
      <c r="AD597" s="68"/>
      <c r="AE597" s="68"/>
      <c r="AF597" s="68"/>
      <c r="AG597" s="68"/>
      <c r="AH597" s="68"/>
      <c r="AI597" s="68"/>
      <c r="AJ597" s="68"/>
      <c r="AK597" s="68"/>
      <c r="AL597" s="68"/>
      <c r="AM597" s="68"/>
      <c r="AN597" s="68"/>
      <c r="AO597" s="68"/>
      <c r="AP597" s="68"/>
      <c r="AQ597" s="68"/>
      <c r="AR597" s="68"/>
    </row>
    <row r="598" spans="1:44" s="69" customFormat="1" ht="15" customHeight="1" x14ac:dyDescent="0.2">
      <c r="A598" s="59">
        <v>35010060</v>
      </c>
      <c r="B598" s="60" t="s">
        <v>25</v>
      </c>
      <c r="C598" s="60" t="s">
        <v>930</v>
      </c>
      <c r="D598" s="60" t="s">
        <v>931</v>
      </c>
      <c r="E598" s="60" t="s">
        <v>928</v>
      </c>
      <c r="F598" s="60">
        <v>3</v>
      </c>
      <c r="G598" s="60">
        <v>230</v>
      </c>
      <c r="H598" s="61">
        <v>-73.400555560000001</v>
      </c>
      <c r="I598" s="62">
        <v>3.7866666699999998</v>
      </c>
      <c r="J598" s="63">
        <v>25.476666666666667</v>
      </c>
      <c r="K598" s="64">
        <v>64.603448275862064</v>
      </c>
      <c r="L598" s="64">
        <v>145.97142857142856</v>
      </c>
      <c r="M598" s="64">
        <v>345.91851851851851</v>
      </c>
      <c r="N598" s="64">
        <v>413.08148148148149</v>
      </c>
      <c r="O598" s="64">
        <v>362.85555555555555</v>
      </c>
      <c r="P598" s="64">
        <v>277.24137931034483</v>
      </c>
      <c r="Q598" s="64">
        <v>226.06206896551726</v>
      </c>
      <c r="R598" s="64">
        <v>236.38620689655176</v>
      </c>
      <c r="S598" s="64">
        <v>240.9206896551724</v>
      </c>
      <c r="T598" s="64">
        <v>189.83461538461538</v>
      </c>
      <c r="U598" s="64">
        <v>57.879310344827587</v>
      </c>
      <c r="V598" s="65">
        <v>2586.2313696265419</v>
      </c>
      <c r="W598" s="66">
        <v>339</v>
      </c>
      <c r="X598" s="67">
        <v>0.94166666666666665</v>
      </c>
      <c r="Y598" s="68"/>
      <c r="Z598" s="68"/>
      <c r="AA598" s="68"/>
      <c r="AB598" s="68"/>
      <c r="AC598" s="68"/>
      <c r="AD598" s="68"/>
      <c r="AE598" s="68"/>
      <c r="AF598" s="68"/>
      <c r="AG598" s="68"/>
      <c r="AH598" s="68"/>
      <c r="AI598" s="68"/>
      <c r="AJ598" s="68"/>
      <c r="AK598" s="68"/>
      <c r="AL598" s="68"/>
      <c r="AM598" s="68"/>
      <c r="AN598" s="68"/>
      <c r="AO598" s="68"/>
      <c r="AP598" s="68"/>
      <c r="AQ598" s="68"/>
      <c r="AR598" s="68"/>
    </row>
    <row r="599" spans="1:44" s="69" customFormat="1" ht="15" customHeight="1" x14ac:dyDescent="0.2">
      <c r="A599" s="59">
        <v>32060030</v>
      </c>
      <c r="B599" s="60" t="s">
        <v>25</v>
      </c>
      <c r="C599" s="60" t="s">
        <v>932</v>
      </c>
      <c r="D599" s="60" t="s">
        <v>933</v>
      </c>
      <c r="E599" s="60" t="s">
        <v>928</v>
      </c>
      <c r="F599" s="60">
        <v>3</v>
      </c>
      <c r="G599" s="60">
        <v>598</v>
      </c>
      <c r="H599" s="61">
        <v>-73.842789999999994</v>
      </c>
      <c r="I599" s="62">
        <v>3.79068</v>
      </c>
      <c r="J599" s="63">
        <v>109.43333333333334</v>
      </c>
      <c r="K599" s="64">
        <v>170.13793103448276</v>
      </c>
      <c r="L599" s="64">
        <v>304.57142857142856</v>
      </c>
      <c r="M599" s="64">
        <v>599.17857142857144</v>
      </c>
      <c r="N599" s="64">
        <v>622.06666666666672</v>
      </c>
      <c r="O599" s="64">
        <v>558.20689655172418</v>
      </c>
      <c r="P599" s="64">
        <v>440.23333333333335</v>
      </c>
      <c r="Q599" s="64">
        <v>375.79310344827587</v>
      </c>
      <c r="R599" s="64">
        <v>398.9</v>
      </c>
      <c r="S599" s="64">
        <v>503.67857142857144</v>
      </c>
      <c r="T599" s="64">
        <v>521.6</v>
      </c>
      <c r="U599" s="64">
        <v>231.7037037037037</v>
      </c>
      <c r="V599" s="65">
        <v>4835.5035395000914</v>
      </c>
      <c r="W599" s="66">
        <v>348</v>
      </c>
      <c r="X599" s="67">
        <v>0.96666666666666667</v>
      </c>
      <c r="Y599" s="68"/>
      <c r="Z599" s="68"/>
      <c r="AA599" s="68"/>
      <c r="AB599" s="68"/>
      <c r="AC599" s="68"/>
      <c r="AD599" s="68"/>
      <c r="AE599" s="68"/>
      <c r="AF599" s="68"/>
      <c r="AG599" s="68"/>
      <c r="AH599" s="68"/>
      <c r="AI599" s="68"/>
      <c r="AJ599" s="68"/>
      <c r="AK599" s="68"/>
      <c r="AL599" s="68"/>
      <c r="AM599" s="68"/>
      <c r="AN599" s="68"/>
      <c r="AO599" s="68"/>
      <c r="AP599" s="68"/>
      <c r="AQ599" s="68"/>
      <c r="AR599" s="68"/>
    </row>
    <row r="600" spans="1:44" s="69" customFormat="1" ht="15" customHeight="1" x14ac:dyDescent="0.2">
      <c r="A600" s="59">
        <v>35030010</v>
      </c>
      <c r="B600" s="60" t="s">
        <v>39</v>
      </c>
      <c r="C600" s="60" t="s">
        <v>936</v>
      </c>
      <c r="D600" s="60" t="s">
        <v>936</v>
      </c>
      <c r="E600" s="60" t="s">
        <v>928</v>
      </c>
      <c r="F600" s="60">
        <v>3</v>
      </c>
      <c r="G600" s="60">
        <v>1902</v>
      </c>
      <c r="H600" s="61">
        <v>-73.713189999999997</v>
      </c>
      <c r="I600" s="62">
        <v>4.3525900000000002</v>
      </c>
      <c r="J600" s="63">
        <v>64.877777777777766</v>
      </c>
      <c r="K600" s="64">
        <v>114.96785714285713</v>
      </c>
      <c r="L600" s="64">
        <v>145.29285714285714</v>
      </c>
      <c r="M600" s="64">
        <v>340.40333333333336</v>
      </c>
      <c r="N600" s="64">
        <v>417.3214285714285</v>
      </c>
      <c r="O600" s="64">
        <v>446.3793103448275</v>
      </c>
      <c r="P600" s="64">
        <v>523.80370370370383</v>
      </c>
      <c r="Q600" s="64">
        <v>436.62307692307689</v>
      </c>
      <c r="R600" s="64">
        <v>279.26400000000001</v>
      </c>
      <c r="S600" s="64">
        <v>221.19259259259255</v>
      </c>
      <c r="T600" s="64">
        <v>167.31153846153845</v>
      </c>
      <c r="U600" s="64">
        <v>79.129629629629633</v>
      </c>
      <c r="V600" s="65">
        <v>3236.5671056236229</v>
      </c>
      <c r="W600" s="66">
        <v>328</v>
      </c>
      <c r="X600" s="67">
        <v>0.91111111111111109</v>
      </c>
      <c r="Y600" s="68"/>
      <c r="Z600" s="68"/>
      <c r="AA600" s="68"/>
      <c r="AB600" s="68"/>
      <c r="AC600" s="68"/>
      <c r="AD600" s="68"/>
      <c r="AE600" s="68"/>
      <c r="AF600" s="68"/>
      <c r="AG600" s="68"/>
      <c r="AH600" s="68"/>
      <c r="AI600" s="68"/>
      <c r="AJ600" s="68"/>
      <c r="AK600" s="68"/>
      <c r="AL600" s="68"/>
      <c r="AM600" s="68"/>
      <c r="AN600" s="68"/>
      <c r="AO600" s="68"/>
      <c r="AP600" s="68"/>
      <c r="AQ600" s="68"/>
      <c r="AR600" s="68"/>
    </row>
    <row r="601" spans="1:44" s="69" customFormat="1" ht="15" customHeight="1" x14ac:dyDescent="0.2">
      <c r="A601" s="59">
        <v>35030020</v>
      </c>
      <c r="B601" s="60" t="s">
        <v>25</v>
      </c>
      <c r="C601" s="60" t="s">
        <v>937</v>
      </c>
      <c r="D601" s="60" t="s">
        <v>936</v>
      </c>
      <c r="E601" s="60" t="s">
        <v>928</v>
      </c>
      <c r="F601" s="60">
        <v>3</v>
      </c>
      <c r="G601" s="60">
        <v>1100</v>
      </c>
      <c r="H601" s="61">
        <v>-73.648027779999993</v>
      </c>
      <c r="I601" s="62">
        <v>4.3100833299999994</v>
      </c>
      <c r="J601" s="63">
        <v>103.28</v>
      </c>
      <c r="K601" s="64">
        <v>222.03703703703704</v>
      </c>
      <c r="L601" s="64">
        <v>315.78571428571428</v>
      </c>
      <c r="M601" s="64">
        <v>566.30799999999999</v>
      </c>
      <c r="N601" s="64">
        <v>755.59259259259261</v>
      </c>
      <c r="O601" s="64">
        <v>835.96153846153845</v>
      </c>
      <c r="P601" s="64">
        <v>791.59259259259261</v>
      </c>
      <c r="Q601" s="64">
        <v>660.11538461538464</v>
      </c>
      <c r="R601" s="64">
        <v>656.95833333333337</v>
      </c>
      <c r="S601" s="64">
        <v>501.92307692307691</v>
      </c>
      <c r="T601" s="64">
        <v>389.70833333333331</v>
      </c>
      <c r="U601" s="64">
        <v>237.41666666666666</v>
      </c>
      <c r="V601" s="65">
        <v>6036.6792698412701</v>
      </c>
      <c r="W601" s="66">
        <v>309</v>
      </c>
      <c r="X601" s="67">
        <v>0.85833333333333328</v>
      </c>
      <c r="Y601" s="68"/>
      <c r="Z601" s="68"/>
      <c r="AA601" s="68"/>
      <c r="AB601" s="68"/>
      <c r="AC601" s="68"/>
      <c r="AD601" s="68"/>
      <c r="AE601" s="68"/>
      <c r="AF601" s="68"/>
      <c r="AG601" s="68"/>
      <c r="AH601" s="68"/>
      <c r="AI601" s="68"/>
      <c r="AJ601" s="68"/>
      <c r="AK601" s="68"/>
      <c r="AL601" s="68"/>
      <c r="AM601" s="68"/>
      <c r="AN601" s="68"/>
      <c r="AO601" s="68"/>
      <c r="AP601" s="68"/>
      <c r="AQ601" s="68"/>
      <c r="AR601" s="68"/>
    </row>
    <row r="602" spans="1:44" s="69" customFormat="1" ht="15" customHeight="1" x14ac:dyDescent="0.2">
      <c r="A602" s="59">
        <v>32070060</v>
      </c>
      <c r="B602" s="60" t="s">
        <v>25</v>
      </c>
      <c r="C602" s="60" t="s">
        <v>942</v>
      </c>
      <c r="D602" s="60" t="s">
        <v>943</v>
      </c>
      <c r="E602" s="60" t="s">
        <v>928</v>
      </c>
      <c r="F602" s="60">
        <v>3</v>
      </c>
      <c r="G602" s="60">
        <v>300</v>
      </c>
      <c r="H602" s="61">
        <v>-73.633333329999999</v>
      </c>
      <c r="I602" s="62">
        <v>3.46666667</v>
      </c>
      <c r="J602" s="63">
        <v>43.333333333333336</v>
      </c>
      <c r="K602" s="64">
        <v>97.296296296296291</v>
      </c>
      <c r="L602" s="64">
        <v>162.36551724137934</v>
      </c>
      <c r="M602" s="64">
        <v>353.82758620689657</v>
      </c>
      <c r="N602" s="64">
        <v>400.9655172413793</v>
      </c>
      <c r="O602" s="64">
        <v>373.82142857142856</v>
      </c>
      <c r="P602" s="64">
        <v>315.60714285714283</v>
      </c>
      <c r="Q602" s="64">
        <v>226.57142857142858</v>
      </c>
      <c r="R602" s="64">
        <v>219.79310344827587</v>
      </c>
      <c r="S602" s="64">
        <v>285.0344827586207</v>
      </c>
      <c r="T602" s="64">
        <v>195.06666666666666</v>
      </c>
      <c r="U602" s="64">
        <v>68.566666666666663</v>
      </c>
      <c r="V602" s="65">
        <v>2742.249169859515</v>
      </c>
      <c r="W602" s="66">
        <v>346</v>
      </c>
      <c r="X602" s="67">
        <v>0.96111111111111114</v>
      </c>
      <c r="Y602" s="68"/>
      <c r="Z602" s="68"/>
      <c r="AA602" s="68"/>
      <c r="AB602" s="68"/>
      <c r="AC602" s="68"/>
      <c r="AD602" s="68"/>
      <c r="AE602" s="68"/>
      <c r="AF602" s="68"/>
      <c r="AG602" s="68"/>
      <c r="AH602" s="68"/>
      <c r="AI602" s="68"/>
      <c r="AJ602" s="68"/>
      <c r="AK602" s="68"/>
      <c r="AL602" s="68"/>
      <c r="AM602" s="68"/>
      <c r="AN602" s="68"/>
      <c r="AO602" s="68"/>
      <c r="AP602" s="68"/>
      <c r="AQ602" s="68"/>
      <c r="AR602" s="68"/>
    </row>
    <row r="603" spans="1:44" s="69" customFormat="1" ht="15" customHeight="1" x14ac:dyDescent="0.2">
      <c r="A603" s="59">
        <v>35010040</v>
      </c>
      <c r="B603" s="60" t="s">
        <v>25</v>
      </c>
      <c r="C603" s="60" t="s">
        <v>946</v>
      </c>
      <c r="D603" s="60" t="s">
        <v>947</v>
      </c>
      <c r="E603" s="60" t="s">
        <v>928</v>
      </c>
      <c r="F603" s="60">
        <v>3</v>
      </c>
      <c r="G603" s="60">
        <v>639</v>
      </c>
      <c r="H603" s="61">
        <v>-73.81362</v>
      </c>
      <c r="I603" s="62">
        <v>3.9250699999999998</v>
      </c>
      <c r="J603" s="63">
        <v>99.620689655172413</v>
      </c>
      <c r="K603" s="64">
        <v>166.91428571428574</v>
      </c>
      <c r="L603" s="64">
        <v>319.8535714285714</v>
      </c>
      <c r="M603" s="64">
        <v>593.15199999999993</v>
      </c>
      <c r="N603" s="64">
        <v>664.54827586206898</v>
      </c>
      <c r="O603" s="64">
        <v>623.24615384615379</v>
      </c>
      <c r="P603" s="64">
        <v>486.09999999999997</v>
      </c>
      <c r="Q603" s="64">
        <v>396.51851851851853</v>
      </c>
      <c r="R603" s="64">
        <v>465.7925925925926</v>
      </c>
      <c r="S603" s="64">
        <v>497.91428571428571</v>
      </c>
      <c r="T603" s="64">
        <v>508.39615384615382</v>
      </c>
      <c r="U603" s="64">
        <v>239.32758620689654</v>
      </c>
      <c r="V603" s="65">
        <v>5061.384113384699</v>
      </c>
      <c r="W603" s="66">
        <v>330</v>
      </c>
      <c r="X603" s="67">
        <v>0.91666666666666663</v>
      </c>
      <c r="Y603" s="68"/>
      <c r="Z603" s="68"/>
      <c r="AA603" s="68"/>
      <c r="AB603" s="68"/>
      <c r="AC603" s="68"/>
      <c r="AD603" s="68"/>
      <c r="AE603" s="68"/>
      <c r="AF603" s="68"/>
      <c r="AG603" s="68"/>
      <c r="AH603" s="68"/>
      <c r="AI603" s="68"/>
      <c r="AJ603" s="68"/>
      <c r="AK603" s="68"/>
      <c r="AL603" s="68"/>
      <c r="AM603" s="68"/>
      <c r="AN603" s="68"/>
      <c r="AO603" s="68"/>
      <c r="AP603" s="68"/>
      <c r="AQ603" s="68"/>
      <c r="AR603" s="68"/>
    </row>
    <row r="604" spans="1:44" s="69" customFormat="1" ht="15" customHeight="1" x14ac:dyDescent="0.2">
      <c r="A604" s="59">
        <v>35010070</v>
      </c>
      <c r="B604" s="60" t="s">
        <v>25</v>
      </c>
      <c r="C604" s="60" t="s">
        <v>948</v>
      </c>
      <c r="D604" s="60" t="s">
        <v>947</v>
      </c>
      <c r="E604" s="60" t="s">
        <v>928</v>
      </c>
      <c r="F604" s="60">
        <v>3</v>
      </c>
      <c r="G604" s="60">
        <v>525</v>
      </c>
      <c r="H604" s="61">
        <v>-73.758611110000004</v>
      </c>
      <c r="I604" s="62">
        <v>3.8783333300000002</v>
      </c>
      <c r="J604" s="63">
        <v>74.41724137931034</v>
      </c>
      <c r="K604" s="64">
        <v>127.86071428571429</v>
      </c>
      <c r="L604" s="64">
        <v>261.52068965517242</v>
      </c>
      <c r="M604" s="64">
        <v>490.0866666666667</v>
      </c>
      <c r="N604" s="64">
        <v>568.82799999999997</v>
      </c>
      <c r="O604" s="64">
        <v>509.27777777777777</v>
      </c>
      <c r="P604" s="64">
        <v>395.47931034482758</v>
      </c>
      <c r="Q604" s="64">
        <v>336.87142857142857</v>
      </c>
      <c r="R604" s="64">
        <v>369.90714285714284</v>
      </c>
      <c r="S604" s="64">
        <v>436.27777777777777</v>
      </c>
      <c r="T604" s="64">
        <v>450.36428571428576</v>
      </c>
      <c r="U604" s="64">
        <v>167.32142857142858</v>
      </c>
      <c r="V604" s="65">
        <v>4188.2124636015333</v>
      </c>
      <c r="W604" s="66">
        <v>336</v>
      </c>
      <c r="X604" s="67">
        <v>0.93333333333333335</v>
      </c>
      <c r="Y604" s="68"/>
      <c r="Z604" s="68"/>
      <c r="AA604" s="68"/>
      <c r="AB604" s="68"/>
      <c r="AC604" s="68"/>
      <c r="AD604" s="68"/>
      <c r="AE604" s="68"/>
      <c r="AF604" s="68"/>
      <c r="AG604" s="68"/>
      <c r="AH604" s="68"/>
      <c r="AI604" s="68"/>
      <c r="AJ604" s="68"/>
      <c r="AK604" s="68"/>
      <c r="AL604" s="68"/>
      <c r="AM604" s="68"/>
      <c r="AN604" s="68"/>
      <c r="AO604" s="68"/>
      <c r="AP604" s="68"/>
      <c r="AQ604" s="68"/>
      <c r="AR604" s="68"/>
    </row>
    <row r="605" spans="1:44" s="69" customFormat="1" ht="15" customHeight="1" x14ac:dyDescent="0.2">
      <c r="A605" s="59">
        <v>35120010</v>
      </c>
      <c r="B605" s="60" t="s">
        <v>25</v>
      </c>
      <c r="C605" s="60" t="s">
        <v>950</v>
      </c>
      <c r="D605" s="60" t="s">
        <v>950</v>
      </c>
      <c r="E605" s="60" t="s">
        <v>928</v>
      </c>
      <c r="F605" s="60">
        <v>3</v>
      </c>
      <c r="G605" s="60">
        <v>150</v>
      </c>
      <c r="H605" s="61">
        <v>-72.076638889999998</v>
      </c>
      <c r="I605" s="62">
        <v>4.3113888899999999</v>
      </c>
      <c r="J605" s="63">
        <v>8.137931034482758</v>
      </c>
      <c r="K605" s="64">
        <v>45.672413793103445</v>
      </c>
      <c r="L605" s="64">
        <v>99.039999999999992</v>
      </c>
      <c r="M605" s="64">
        <v>228.0655172413793</v>
      </c>
      <c r="N605" s="64">
        <v>295.31851851851854</v>
      </c>
      <c r="O605" s="64">
        <v>339.91428571428571</v>
      </c>
      <c r="P605" s="64">
        <v>281.65555555555557</v>
      </c>
      <c r="Q605" s="64">
        <v>251.03928571428574</v>
      </c>
      <c r="R605" s="64">
        <v>240.68965517241378</v>
      </c>
      <c r="S605" s="64">
        <v>199.92307692307693</v>
      </c>
      <c r="T605" s="64">
        <v>129.36000000000001</v>
      </c>
      <c r="U605" s="64">
        <v>35.210344827586205</v>
      </c>
      <c r="V605" s="65">
        <v>2154.026584494688</v>
      </c>
      <c r="W605" s="66">
        <v>336</v>
      </c>
      <c r="X605" s="67">
        <v>0.93333333333333335</v>
      </c>
      <c r="Y605" s="68"/>
      <c r="Z605" s="68"/>
      <c r="AA605" s="68"/>
      <c r="AB605" s="68"/>
      <c r="AC605" s="68"/>
      <c r="AD605" s="68"/>
      <c r="AE605" s="68"/>
      <c r="AF605" s="68"/>
      <c r="AG605" s="68"/>
      <c r="AH605" s="68"/>
      <c r="AI605" s="68"/>
      <c r="AJ605" s="68"/>
      <c r="AK605" s="68"/>
      <c r="AL605" s="68"/>
      <c r="AM605" s="68"/>
      <c r="AN605" s="68"/>
      <c r="AO605" s="68"/>
      <c r="AP605" s="68"/>
      <c r="AQ605" s="68"/>
      <c r="AR605" s="68"/>
    </row>
    <row r="606" spans="1:44" s="69" customFormat="1" ht="15" customHeight="1" x14ac:dyDescent="0.2">
      <c r="A606" s="59">
        <v>32070020</v>
      </c>
      <c r="B606" s="60" t="s">
        <v>25</v>
      </c>
      <c r="C606" s="60" t="s">
        <v>951</v>
      </c>
      <c r="D606" s="60" t="s">
        <v>952</v>
      </c>
      <c r="E606" s="60" t="s">
        <v>928</v>
      </c>
      <c r="F606" s="60">
        <v>3</v>
      </c>
      <c r="G606" s="60">
        <v>261</v>
      </c>
      <c r="H606" s="61">
        <v>-73.529079999999993</v>
      </c>
      <c r="I606" s="62">
        <v>3.3185000000000002</v>
      </c>
      <c r="J606" s="63">
        <v>30.25</v>
      </c>
      <c r="K606" s="64">
        <v>73.138461538461542</v>
      </c>
      <c r="L606" s="64">
        <v>174.4346153846154</v>
      </c>
      <c r="M606" s="64">
        <v>335.79642857142852</v>
      </c>
      <c r="N606" s="64">
        <v>341.66428571428571</v>
      </c>
      <c r="O606" s="64">
        <v>365.29642857142852</v>
      </c>
      <c r="P606" s="64">
        <v>266.80689655172415</v>
      </c>
      <c r="Q606" s="64">
        <v>227.4851851851852</v>
      </c>
      <c r="R606" s="64">
        <v>193.47241379310344</v>
      </c>
      <c r="S606" s="64">
        <v>258.64285714285717</v>
      </c>
      <c r="T606" s="64">
        <v>192.2923076923077</v>
      </c>
      <c r="U606" s="64">
        <v>64.42307692307692</v>
      </c>
      <c r="V606" s="65">
        <v>2523.7029570684745</v>
      </c>
      <c r="W606" s="66">
        <v>329</v>
      </c>
      <c r="X606" s="67">
        <v>0.91388888888888886</v>
      </c>
      <c r="Y606" s="68"/>
      <c r="Z606" s="68"/>
      <c r="AA606" s="68"/>
      <c r="AB606" s="68"/>
      <c r="AC606" s="68"/>
      <c r="AD606" s="68"/>
      <c r="AE606" s="68"/>
      <c r="AF606" s="68"/>
      <c r="AG606" s="68"/>
      <c r="AH606" s="68"/>
      <c r="AI606" s="68"/>
      <c r="AJ606" s="68"/>
      <c r="AK606" s="68"/>
      <c r="AL606" s="68"/>
      <c r="AM606" s="68"/>
      <c r="AN606" s="68"/>
      <c r="AO606" s="68"/>
      <c r="AP606" s="68"/>
      <c r="AQ606" s="68"/>
      <c r="AR606" s="68"/>
    </row>
    <row r="607" spans="1:44" s="69" customFormat="1" ht="15" customHeight="1" x14ac:dyDescent="0.2">
      <c r="A607" s="59">
        <v>32070080</v>
      </c>
      <c r="B607" s="60" t="s">
        <v>25</v>
      </c>
      <c r="C607" s="60" t="s">
        <v>914</v>
      </c>
      <c r="D607" s="60" t="s">
        <v>952</v>
      </c>
      <c r="E607" s="60" t="s">
        <v>928</v>
      </c>
      <c r="F607" s="60">
        <v>3</v>
      </c>
      <c r="G607" s="60">
        <v>191</v>
      </c>
      <c r="H607" s="61">
        <v>-73.226388889999996</v>
      </c>
      <c r="I607" s="62">
        <v>3.0874999999999999</v>
      </c>
      <c r="J607" s="63">
        <v>35.530769230769231</v>
      </c>
      <c r="K607" s="64">
        <v>96.44</v>
      </c>
      <c r="L607" s="64">
        <v>173.98333333333335</v>
      </c>
      <c r="M607" s="64">
        <v>311.34615384615387</v>
      </c>
      <c r="N607" s="64">
        <v>349.22399999999999</v>
      </c>
      <c r="O607" s="64">
        <v>391.92692307692312</v>
      </c>
      <c r="P607" s="64">
        <v>303.1653846153846</v>
      </c>
      <c r="Q607" s="64">
        <v>248.648</v>
      </c>
      <c r="R607" s="64">
        <v>199.95555555555555</v>
      </c>
      <c r="S607" s="64">
        <v>248.59615384615384</v>
      </c>
      <c r="T607" s="64">
        <v>203.85416666666666</v>
      </c>
      <c r="U607" s="64">
        <v>85.281481481481478</v>
      </c>
      <c r="V607" s="65">
        <v>2647.9519216524213</v>
      </c>
      <c r="W607" s="66">
        <v>307</v>
      </c>
      <c r="X607" s="67">
        <v>0.85277777777777775</v>
      </c>
      <c r="Y607" s="68"/>
      <c r="Z607" s="68"/>
      <c r="AA607" s="68"/>
      <c r="AB607" s="68"/>
      <c r="AC607" s="68"/>
      <c r="AD607" s="68"/>
      <c r="AE607" s="68"/>
      <c r="AF607" s="68"/>
      <c r="AG607" s="68"/>
      <c r="AH607" s="68"/>
      <c r="AI607" s="68"/>
      <c r="AJ607" s="68"/>
      <c r="AK607" s="68"/>
      <c r="AL607" s="68"/>
      <c r="AM607" s="68"/>
      <c r="AN607" s="68"/>
      <c r="AO607" s="68"/>
      <c r="AP607" s="68"/>
      <c r="AQ607" s="68"/>
      <c r="AR607" s="68"/>
    </row>
    <row r="608" spans="1:44" s="69" customFormat="1" ht="15" customHeight="1" x14ac:dyDescent="0.2">
      <c r="A608" s="59">
        <v>35010080</v>
      </c>
      <c r="B608" s="60" t="s">
        <v>25</v>
      </c>
      <c r="C608" s="60" t="s">
        <v>953</v>
      </c>
      <c r="D608" s="60" t="s">
        <v>493</v>
      </c>
      <c r="E608" s="60" t="s">
        <v>928</v>
      </c>
      <c r="F608" s="60">
        <v>3</v>
      </c>
      <c r="G608" s="60">
        <v>200</v>
      </c>
      <c r="H608" s="61">
        <v>-73.149722220000001</v>
      </c>
      <c r="I608" s="62">
        <v>3.7938888899999998</v>
      </c>
      <c r="J608" s="63">
        <v>29.478571428571428</v>
      </c>
      <c r="K608" s="64">
        <v>58.979310344827589</v>
      </c>
      <c r="L608" s="64">
        <v>134.54137931034481</v>
      </c>
      <c r="M608" s="64">
        <v>353.48148148148147</v>
      </c>
      <c r="N608" s="64">
        <v>364.06071428571431</v>
      </c>
      <c r="O608" s="64">
        <v>364.50344827586207</v>
      </c>
      <c r="P608" s="64">
        <v>281.41428571428571</v>
      </c>
      <c r="Q608" s="64">
        <v>252.20357142857142</v>
      </c>
      <c r="R608" s="64">
        <v>215.71379310344827</v>
      </c>
      <c r="S608" s="64">
        <v>263.94137931034481</v>
      </c>
      <c r="T608" s="64">
        <v>156.64827586206897</v>
      </c>
      <c r="U608" s="64">
        <v>57.934482758620689</v>
      </c>
      <c r="V608" s="65">
        <v>2532.9006933041414</v>
      </c>
      <c r="W608" s="66">
        <v>342</v>
      </c>
      <c r="X608" s="67">
        <v>0.95</v>
      </c>
      <c r="Y608" s="68"/>
      <c r="Z608" s="68"/>
      <c r="AA608" s="68"/>
      <c r="AB608" s="68"/>
      <c r="AC608" s="68"/>
      <c r="AD608" s="68"/>
      <c r="AE608" s="68"/>
      <c r="AF608" s="68"/>
      <c r="AG608" s="68"/>
      <c r="AH608" s="68"/>
      <c r="AI608" s="68"/>
      <c r="AJ608" s="68"/>
      <c r="AK608" s="68"/>
      <c r="AL608" s="68"/>
      <c r="AM608" s="68"/>
      <c r="AN608" s="68"/>
      <c r="AO608" s="68"/>
      <c r="AP608" s="68"/>
      <c r="AQ608" s="68"/>
      <c r="AR608" s="68"/>
    </row>
    <row r="609" spans="1:44" s="69" customFormat="1" ht="15" customHeight="1" x14ac:dyDescent="0.2">
      <c r="A609" s="59">
        <v>32080010</v>
      </c>
      <c r="B609" s="60" t="s">
        <v>25</v>
      </c>
      <c r="C609" s="60" t="s">
        <v>954</v>
      </c>
      <c r="D609" s="60" t="s">
        <v>955</v>
      </c>
      <c r="E609" s="60" t="s">
        <v>928</v>
      </c>
      <c r="F609" s="60">
        <v>3</v>
      </c>
      <c r="G609" s="60">
        <v>230</v>
      </c>
      <c r="H609" s="61">
        <v>-73.209999999999994</v>
      </c>
      <c r="I609" s="62">
        <v>2.94</v>
      </c>
      <c r="J609" s="63">
        <v>34.655172413793103</v>
      </c>
      <c r="K609" s="64">
        <v>90.117857142857147</v>
      </c>
      <c r="L609" s="64">
        <v>168.06333333333333</v>
      </c>
      <c r="M609" s="64">
        <v>342.2</v>
      </c>
      <c r="N609" s="64">
        <v>401.46206896551723</v>
      </c>
      <c r="O609" s="64">
        <v>348.375</v>
      </c>
      <c r="P609" s="64">
        <v>305.01923076923077</v>
      </c>
      <c r="Q609" s="64">
        <v>240.125</v>
      </c>
      <c r="R609" s="64">
        <v>219.79999999999998</v>
      </c>
      <c r="S609" s="64">
        <v>265.28620689655173</v>
      </c>
      <c r="T609" s="64">
        <v>231.5107142857143</v>
      </c>
      <c r="U609" s="64">
        <v>97.148275862068971</v>
      </c>
      <c r="V609" s="65">
        <v>2743.7628596690665</v>
      </c>
      <c r="W609" s="66">
        <v>341</v>
      </c>
      <c r="X609" s="67">
        <v>0.94722222222222219</v>
      </c>
      <c r="Y609" s="68"/>
      <c r="Z609" s="68"/>
      <c r="AA609" s="68"/>
      <c r="AB609" s="68"/>
      <c r="AC609" s="68"/>
      <c r="AD609" s="68"/>
      <c r="AE609" s="68"/>
      <c r="AF609" s="68"/>
      <c r="AG609" s="68"/>
      <c r="AH609" s="68"/>
      <c r="AI609" s="68"/>
      <c r="AJ609" s="68"/>
      <c r="AK609" s="68"/>
      <c r="AL609" s="68"/>
      <c r="AM609" s="68"/>
      <c r="AN609" s="68"/>
      <c r="AO609" s="68"/>
      <c r="AP609" s="68"/>
      <c r="AQ609" s="68"/>
      <c r="AR609" s="68"/>
    </row>
    <row r="610" spans="1:44" s="69" customFormat="1" ht="15" customHeight="1" x14ac:dyDescent="0.2">
      <c r="A610" s="59">
        <v>32070100</v>
      </c>
      <c r="B610" s="60" t="s">
        <v>25</v>
      </c>
      <c r="C610" s="60" t="s">
        <v>958</v>
      </c>
      <c r="D610" s="60" t="s">
        <v>957</v>
      </c>
      <c r="E610" s="60" t="s">
        <v>928</v>
      </c>
      <c r="F610" s="60">
        <v>3</v>
      </c>
      <c r="G610" s="60">
        <v>454</v>
      </c>
      <c r="H610" s="61">
        <v>-73.876940000000005</v>
      </c>
      <c r="I610" s="62">
        <v>3.3775900000000001</v>
      </c>
      <c r="J610" s="63">
        <v>27.942307692307693</v>
      </c>
      <c r="K610" s="64">
        <v>97.42307692307692</v>
      </c>
      <c r="L610" s="64">
        <v>195.75925925925927</v>
      </c>
      <c r="M610" s="64">
        <v>366.05555555555554</v>
      </c>
      <c r="N610" s="64">
        <v>415.68461538461537</v>
      </c>
      <c r="O610" s="64">
        <v>386.96538461538461</v>
      </c>
      <c r="P610" s="64">
        <v>319.14230769230772</v>
      </c>
      <c r="Q610" s="64">
        <v>262.06666666666666</v>
      </c>
      <c r="R610" s="64">
        <v>256.83333333333331</v>
      </c>
      <c r="S610" s="64">
        <v>283.06666666666666</v>
      </c>
      <c r="T610" s="64">
        <v>232.63333333333333</v>
      </c>
      <c r="U610" s="64">
        <v>78.69285714285715</v>
      </c>
      <c r="V610" s="65">
        <v>2922.265364265364</v>
      </c>
      <c r="W610" s="66">
        <v>317</v>
      </c>
      <c r="X610" s="67">
        <v>0.88055555555555554</v>
      </c>
      <c r="Y610" s="68"/>
      <c r="Z610" s="68"/>
      <c r="AA610" s="68"/>
      <c r="AB610" s="68"/>
      <c r="AC610" s="68"/>
      <c r="AD610" s="68"/>
      <c r="AE610" s="68"/>
      <c r="AF610" s="68"/>
      <c r="AG610" s="68"/>
      <c r="AH610" s="68"/>
      <c r="AI610" s="68"/>
      <c r="AJ610" s="68"/>
      <c r="AK610" s="68"/>
      <c r="AL610" s="68"/>
      <c r="AM610" s="68"/>
      <c r="AN610" s="68"/>
      <c r="AO610" s="68"/>
      <c r="AP610" s="68"/>
      <c r="AQ610" s="68"/>
      <c r="AR610" s="68"/>
    </row>
    <row r="611" spans="1:44" s="69" customFormat="1" ht="15" customHeight="1" x14ac:dyDescent="0.2">
      <c r="A611" s="59">
        <v>35010090</v>
      </c>
      <c r="B611" s="60" t="s">
        <v>25</v>
      </c>
      <c r="C611" s="60" t="s">
        <v>959</v>
      </c>
      <c r="D611" s="60" t="s">
        <v>960</v>
      </c>
      <c r="E611" s="60" t="s">
        <v>928</v>
      </c>
      <c r="F611" s="60">
        <v>3</v>
      </c>
      <c r="G611" s="60">
        <v>447</v>
      </c>
      <c r="H611" s="61">
        <v>-73.708079999999995</v>
      </c>
      <c r="I611" s="62">
        <v>3.7084900000000003</v>
      </c>
      <c r="J611" s="63">
        <v>38.163333333333334</v>
      </c>
      <c r="K611" s="64">
        <v>93.07931034482759</v>
      </c>
      <c r="L611" s="64">
        <v>192.07931034482755</v>
      </c>
      <c r="M611" s="64">
        <v>404</v>
      </c>
      <c r="N611" s="64">
        <v>511.11724137931031</v>
      </c>
      <c r="O611" s="64">
        <v>395.47241379310339</v>
      </c>
      <c r="P611" s="64">
        <v>338.10344827586209</v>
      </c>
      <c r="Q611" s="64">
        <v>267.17333333333335</v>
      </c>
      <c r="R611" s="64">
        <v>281.95357142857142</v>
      </c>
      <c r="S611" s="64">
        <v>343.24827586206897</v>
      </c>
      <c r="T611" s="64">
        <v>243.06666666666666</v>
      </c>
      <c r="U611" s="64">
        <v>88.996296296296293</v>
      </c>
      <c r="V611" s="65">
        <v>3196.4532010582006</v>
      </c>
      <c r="W611" s="66">
        <v>345</v>
      </c>
      <c r="X611" s="67">
        <v>0.95833333333333337</v>
      </c>
      <c r="Y611" s="68"/>
      <c r="Z611" s="68"/>
      <c r="AA611" s="68"/>
      <c r="AB611" s="68"/>
      <c r="AC611" s="68"/>
      <c r="AD611" s="68"/>
      <c r="AE611" s="68"/>
      <c r="AF611" s="68"/>
      <c r="AG611" s="68"/>
      <c r="AH611" s="68"/>
      <c r="AI611" s="68"/>
      <c r="AJ611" s="68"/>
      <c r="AK611" s="68"/>
      <c r="AL611" s="68"/>
      <c r="AM611" s="68"/>
      <c r="AN611" s="68"/>
      <c r="AO611" s="68"/>
      <c r="AP611" s="68"/>
      <c r="AQ611" s="68"/>
      <c r="AR611" s="68"/>
    </row>
    <row r="612" spans="1:44" s="69" customFormat="1" ht="15" customHeight="1" x14ac:dyDescent="0.2">
      <c r="A612" s="59">
        <v>35035020</v>
      </c>
      <c r="B612" s="60" t="s">
        <v>29</v>
      </c>
      <c r="C612" s="60" t="s">
        <v>961</v>
      </c>
      <c r="D612" s="60" t="s">
        <v>962</v>
      </c>
      <c r="E612" s="60" t="s">
        <v>928</v>
      </c>
      <c r="F612" s="60">
        <v>3</v>
      </c>
      <c r="G612" s="60">
        <v>422</v>
      </c>
      <c r="H612" s="61">
        <v>-73.617577780000005</v>
      </c>
      <c r="I612" s="62">
        <v>4.1619194400000001</v>
      </c>
      <c r="J612" s="63">
        <v>65.231034482758616</v>
      </c>
      <c r="K612" s="64">
        <v>136.45862068965522</v>
      </c>
      <c r="L612" s="64">
        <v>230.95333333333335</v>
      </c>
      <c r="M612" s="64">
        <v>520.1966666666666</v>
      </c>
      <c r="N612" s="64">
        <v>675.23666666666657</v>
      </c>
      <c r="O612" s="64">
        <v>541.57666666666671</v>
      </c>
      <c r="P612" s="64">
        <v>460.58333333333337</v>
      </c>
      <c r="Q612" s="64">
        <v>399.6</v>
      </c>
      <c r="R612" s="64">
        <v>410.24827586206891</v>
      </c>
      <c r="S612" s="64">
        <v>495.1827586206897</v>
      </c>
      <c r="T612" s="64">
        <v>424.46666666666675</v>
      </c>
      <c r="U612" s="64">
        <v>186.62333333333333</v>
      </c>
      <c r="V612" s="65">
        <v>4546.3573563218388</v>
      </c>
      <c r="W612" s="66">
        <v>356</v>
      </c>
      <c r="X612" s="67">
        <v>0.98888888888888893</v>
      </c>
      <c r="Y612" s="68"/>
      <c r="Z612" s="68"/>
      <c r="AA612" s="68"/>
      <c r="AB612" s="68"/>
      <c r="AC612" s="68"/>
      <c r="AD612" s="68"/>
      <c r="AE612" s="68"/>
      <c r="AF612" s="68"/>
      <c r="AG612" s="68"/>
      <c r="AH612" s="68"/>
      <c r="AI612" s="68"/>
      <c r="AJ612" s="68"/>
      <c r="AK612" s="68"/>
      <c r="AL612" s="68"/>
      <c r="AM612" s="68"/>
      <c r="AN612" s="68"/>
      <c r="AO612" s="68"/>
      <c r="AP612" s="68"/>
      <c r="AQ612" s="68"/>
      <c r="AR612" s="68"/>
    </row>
    <row r="613" spans="1:44" s="69" customFormat="1" ht="15" customHeight="1" x14ac:dyDescent="0.2">
      <c r="A613" s="59">
        <v>35030050</v>
      </c>
      <c r="B613" s="60" t="s">
        <v>25</v>
      </c>
      <c r="C613" s="60" t="s">
        <v>964</v>
      </c>
      <c r="D613" s="60" t="s">
        <v>962</v>
      </c>
      <c r="E613" s="60" t="s">
        <v>928</v>
      </c>
      <c r="F613" s="60">
        <v>3</v>
      </c>
      <c r="G613" s="60">
        <v>300</v>
      </c>
      <c r="H613" s="61">
        <v>-73.44877778</v>
      </c>
      <c r="I613" s="62">
        <v>4.0911388899999999</v>
      </c>
      <c r="J613" s="63">
        <v>33.450000000000003</v>
      </c>
      <c r="K613" s="64">
        <v>81.851851851851848</v>
      </c>
      <c r="L613" s="64">
        <v>174.28571428571428</v>
      </c>
      <c r="M613" s="64">
        <v>351.70833333333331</v>
      </c>
      <c r="N613" s="64">
        <v>455.16</v>
      </c>
      <c r="O613" s="64">
        <v>366.46153846153845</v>
      </c>
      <c r="P613" s="64">
        <v>342.48148148148147</v>
      </c>
      <c r="Q613" s="64">
        <v>255.61538461538461</v>
      </c>
      <c r="R613" s="64">
        <v>282.36538461538464</v>
      </c>
      <c r="S613" s="64">
        <v>306.50344827586207</v>
      </c>
      <c r="T613" s="64">
        <v>244.85714285714286</v>
      </c>
      <c r="U613" s="64">
        <v>81.56</v>
      </c>
      <c r="V613" s="65">
        <v>2976.3002797776935</v>
      </c>
      <c r="W613" s="66">
        <v>319</v>
      </c>
      <c r="X613" s="67">
        <v>0.88611111111111107</v>
      </c>
      <c r="Y613" s="68"/>
      <c r="Z613" s="68"/>
      <c r="AA613" s="68"/>
      <c r="AB613" s="68"/>
      <c r="AC613" s="68"/>
      <c r="AD613" s="68"/>
      <c r="AE613" s="68"/>
      <c r="AF613" s="68"/>
      <c r="AG613" s="68"/>
      <c r="AH613" s="68"/>
      <c r="AI613" s="68"/>
      <c r="AJ613" s="68"/>
      <c r="AK613" s="68"/>
      <c r="AL613" s="68"/>
      <c r="AM613" s="68"/>
      <c r="AN613" s="68"/>
      <c r="AO613" s="68"/>
      <c r="AP613" s="68"/>
      <c r="AQ613" s="68"/>
      <c r="AR613" s="68"/>
    </row>
    <row r="614" spans="1:44" s="69" customFormat="1" ht="15" customHeight="1" x14ac:dyDescent="0.2">
      <c r="A614" s="59">
        <v>35020060</v>
      </c>
      <c r="B614" s="60" t="s">
        <v>25</v>
      </c>
      <c r="C614" s="60" t="s">
        <v>965</v>
      </c>
      <c r="D614" s="60" t="s">
        <v>962</v>
      </c>
      <c r="E614" s="60" t="s">
        <v>928</v>
      </c>
      <c r="F614" s="60">
        <v>3</v>
      </c>
      <c r="G614" s="60">
        <v>260</v>
      </c>
      <c r="H614" s="61">
        <v>-73.367999999999995</v>
      </c>
      <c r="I614" s="62">
        <v>4.0397499999999997</v>
      </c>
      <c r="J614" s="63">
        <v>29.273333333333333</v>
      </c>
      <c r="K614" s="64">
        <v>66.856666666666655</v>
      </c>
      <c r="L614" s="64">
        <v>120.8206896551724</v>
      </c>
      <c r="M614" s="64">
        <v>348.51785714285717</v>
      </c>
      <c r="N614" s="64">
        <v>371.11034482758623</v>
      </c>
      <c r="O614" s="64">
        <v>362.88620689655176</v>
      </c>
      <c r="P614" s="64">
        <v>275.95999999999998</v>
      </c>
      <c r="Q614" s="64">
        <v>234.94666666666666</v>
      </c>
      <c r="R614" s="64">
        <v>254.48275862068965</v>
      </c>
      <c r="S614" s="64">
        <v>276.90000000000003</v>
      </c>
      <c r="T614" s="64">
        <v>193.82500000000002</v>
      </c>
      <c r="U614" s="64">
        <v>54.317241379310339</v>
      </c>
      <c r="V614" s="65">
        <v>2589.8967651888343</v>
      </c>
      <c r="W614" s="66">
        <v>350</v>
      </c>
      <c r="X614" s="67">
        <v>0.97222222222222221</v>
      </c>
      <c r="Y614" s="68"/>
      <c r="Z614" s="68"/>
      <c r="AA614" s="68"/>
      <c r="AB614" s="68"/>
      <c r="AC614" s="68"/>
      <c r="AD614" s="68"/>
      <c r="AE614" s="68"/>
      <c r="AF614" s="68"/>
      <c r="AG614" s="68"/>
      <c r="AH614" s="68"/>
      <c r="AI614" s="68"/>
      <c r="AJ614" s="68"/>
      <c r="AK614" s="68"/>
      <c r="AL614" s="68"/>
      <c r="AM614" s="68"/>
      <c r="AN614" s="68"/>
      <c r="AO614" s="68"/>
      <c r="AP614" s="68"/>
      <c r="AQ614" s="68"/>
      <c r="AR614" s="68"/>
    </row>
    <row r="615" spans="1:44" s="69" customFormat="1" ht="15" customHeight="1" x14ac:dyDescent="0.2">
      <c r="A615" s="59">
        <v>32070010</v>
      </c>
      <c r="B615" s="60" t="s">
        <v>25</v>
      </c>
      <c r="C615" s="60" t="s">
        <v>966</v>
      </c>
      <c r="D615" s="60" t="s">
        <v>967</v>
      </c>
      <c r="E615" s="60" t="s">
        <v>928</v>
      </c>
      <c r="F615" s="60">
        <v>3</v>
      </c>
      <c r="G615" s="60">
        <v>321</v>
      </c>
      <c r="H615" s="61">
        <v>-73.876940000000005</v>
      </c>
      <c r="I615" s="62">
        <v>3.3775900000000001</v>
      </c>
      <c r="J615" s="63">
        <v>32.821428571428569</v>
      </c>
      <c r="K615" s="64">
        <v>110.396</v>
      </c>
      <c r="L615" s="64">
        <v>198.41153846153844</v>
      </c>
      <c r="M615" s="64">
        <v>386.68400000000003</v>
      </c>
      <c r="N615" s="64">
        <v>419.0333333333333</v>
      </c>
      <c r="O615" s="64">
        <v>379.95925925925923</v>
      </c>
      <c r="P615" s="64">
        <v>276.90740740740739</v>
      </c>
      <c r="Q615" s="64">
        <v>211.10000000000002</v>
      </c>
      <c r="R615" s="64">
        <v>239.60384615384615</v>
      </c>
      <c r="S615" s="64">
        <v>274.62962962962962</v>
      </c>
      <c r="T615" s="64">
        <v>220.35185185185185</v>
      </c>
      <c r="U615" s="64">
        <v>75</v>
      </c>
      <c r="V615" s="65">
        <v>2824.8982946682941</v>
      </c>
      <c r="W615" s="66">
        <v>319</v>
      </c>
      <c r="X615" s="67">
        <v>0.88611111111111107</v>
      </c>
      <c r="Y615" s="68"/>
      <c r="Z615" s="68"/>
      <c r="AA615" s="68"/>
      <c r="AB615" s="68"/>
      <c r="AC615" s="68"/>
      <c r="AD615" s="68"/>
      <c r="AE615" s="68"/>
      <c r="AF615" s="68"/>
      <c r="AG615" s="68"/>
      <c r="AH615" s="68"/>
      <c r="AI615" s="68"/>
      <c r="AJ615" s="68"/>
      <c r="AK615" s="68"/>
      <c r="AL615" s="68"/>
      <c r="AM615" s="68"/>
      <c r="AN615" s="68"/>
      <c r="AO615" s="68"/>
      <c r="AP615" s="68"/>
      <c r="AQ615" s="68"/>
      <c r="AR615" s="68"/>
    </row>
    <row r="616" spans="1:44" s="69" customFormat="1" ht="15" customHeight="1" x14ac:dyDescent="0.2">
      <c r="A616" s="59">
        <v>32070040</v>
      </c>
      <c r="B616" s="60" t="s">
        <v>25</v>
      </c>
      <c r="C616" s="60" t="s">
        <v>968</v>
      </c>
      <c r="D616" s="60" t="s">
        <v>967</v>
      </c>
      <c r="E616" s="60" t="s">
        <v>928</v>
      </c>
      <c r="F616" s="60">
        <v>3</v>
      </c>
      <c r="G616" s="60">
        <v>246</v>
      </c>
      <c r="H616" s="61">
        <v>-73.67501</v>
      </c>
      <c r="I616" s="62">
        <v>2.9761900000000003</v>
      </c>
      <c r="J616" s="63">
        <v>32.859259259259261</v>
      </c>
      <c r="K616" s="64">
        <v>85.415999999999997</v>
      </c>
      <c r="L616" s="64">
        <v>192.33703703703705</v>
      </c>
      <c r="M616" s="64">
        <v>369.08076923076925</v>
      </c>
      <c r="N616" s="64">
        <v>377.1</v>
      </c>
      <c r="O616" s="64">
        <v>360.07499999999999</v>
      </c>
      <c r="P616" s="64">
        <v>316.31153846153842</v>
      </c>
      <c r="Q616" s="64">
        <v>205.51153846153846</v>
      </c>
      <c r="R616" s="64">
        <v>177.33599999999998</v>
      </c>
      <c r="S616" s="64">
        <v>269.96428571428572</v>
      </c>
      <c r="T616" s="64">
        <v>211.50357142857143</v>
      </c>
      <c r="U616" s="64">
        <v>83.892857142857139</v>
      </c>
      <c r="V616" s="65">
        <v>2681.387856735857</v>
      </c>
      <c r="W616" s="66">
        <v>319</v>
      </c>
      <c r="X616" s="67">
        <v>0.88611111111111107</v>
      </c>
      <c r="Y616" s="68"/>
      <c r="Z616" s="68"/>
      <c r="AA616" s="68"/>
      <c r="AB616" s="68"/>
      <c r="AC616" s="68"/>
      <c r="AD616" s="68"/>
      <c r="AE616" s="68"/>
      <c r="AF616" s="68"/>
      <c r="AG616" s="68"/>
      <c r="AH616" s="68"/>
      <c r="AI616" s="68"/>
      <c r="AJ616" s="68"/>
      <c r="AK616" s="68"/>
      <c r="AL616" s="68"/>
      <c r="AM616" s="68"/>
      <c r="AN616" s="68"/>
      <c r="AO616" s="68"/>
      <c r="AP616" s="68"/>
      <c r="AQ616" s="68"/>
      <c r="AR616" s="68"/>
    </row>
    <row r="617" spans="1:44" s="69" customFormat="1" ht="15" customHeight="1" x14ac:dyDescent="0.2">
      <c r="A617" s="59">
        <v>52055230</v>
      </c>
      <c r="B617" s="60" t="s">
        <v>29</v>
      </c>
      <c r="C617" s="60" t="s">
        <v>969</v>
      </c>
      <c r="D617" s="60" t="s">
        <v>970</v>
      </c>
      <c r="E617" s="60" t="s">
        <v>709</v>
      </c>
      <c r="F617" s="60">
        <v>7</v>
      </c>
      <c r="G617" s="60">
        <v>2961</v>
      </c>
      <c r="H617" s="61">
        <v>-77.677750000000003</v>
      </c>
      <c r="I617" s="62">
        <v>0.85708333000000003</v>
      </c>
      <c r="J617" s="63">
        <v>73.863333333333316</v>
      </c>
      <c r="K617" s="64">
        <v>71.506896551724125</v>
      </c>
      <c r="L617" s="64">
        <v>95.66551724137932</v>
      </c>
      <c r="M617" s="64">
        <v>102.06</v>
      </c>
      <c r="N617" s="64">
        <v>82.543333333333322</v>
      </c>
      <c r="O617" s="64">
        <v>51.339999999999989</v>
      </c>
      <c r="P617" s="64">
        <v>40.549999999999997</v>
      </c>
      <c r="Q617" s="64">
        <v>31.746666666666673</v>
      </c>
      <c r="R617" s="64">
        <v>42.765517241379314</v>
      </c>
      <c r="S617" s="64">
        <v>85.521428571428586</v>
      </c>
      <c r="T617" s="64">
        <v>101.89310344827588</v>
      </c>
      <c r="U617" s="64">
        <v>97.2</v>
      </c>
      <c r="V617" s="65">
        <v>876.65579638752047</v>
      </c>
      <c r="W617" s="66">
        <v>354</v>
      </c>
      <c r="X617" s="67">
        <v>0.98333333333333328</v>
      </c>
      <c r="Y617" s="68"/>
      <c r="Z617" s="68"/>
      <c r="AA617" s="68"/>
      <c r="AB617" s="68"/>
      <c r="AC617" s="68"/>
      <c r="AD617" s="68"/>
      <c r="AE617" s="68"/>
      <c r="AF617" s="68"/>
      <c r="AG617" s="68"/>
      <c r="AH617" s="68"/>
      <c r="AI617" s="68"/>
      <c r="AJ617" s="68"/>
      <c r="AK617" s="68"/>
      <c r="AL617" s="68"/>
      <c r="AM617" s="68"/>
      <c r="AN617" s="68"/>
      <c r="AO617" s="68"/>
      <c r="AP617" s="68"/>
      <c r="AQ617" s="68"/>
      <c r="AR617" s="68"/>
    </row>
    <row r="618" spans="1:44" s="69" customFormat="1" ht="15" customHeight="1" x14ac:dyDescent="0.2">
      <c r="A618" s="59">
        <v>52040160</v>
      </c>
      <c r="B618" s="60" t="s">
        <v>25</v>
      </c>
      <c r="C618" s="60" t="s">
        <v>971</v>
      </c>
      <c r="D618" s="60" t="s">
        <v>972</v>
      </c>
      <c r="E618" s="60" t="s">
        <v>709</v>
      </c>
      <c r="F618" s="60">
        <v>7</v>
      </c>
      <c r="G618" s="60">
        <v>2200</v>
      </c>
      <c r="H618" s="61">
        <v>-77.135305560000006</v>
      </c>
      <c r="I618" s="62">
        <v>1.5052777799999999</v>
      </c>
      <c r="J618" s="63">
        <v>181.43928571428572</v>
      </c>
      <c r="K618" s="64">
        <v>164.33928571428572</v>
      </c>
      <c r="L618" s="64">
        <v>188.72857142857146</v>
      </c>
      <c r="M618" s="64">
        <v>184.92413793103447</v>
      </c>
      <c r="N618" s="64">
        <v>129.05862068965519</v>
      </c>
      <c r="O618" s="64">
        <v>57.553571428571423</v>
      </c>
      <c r="P618" s="64">
        <v>36.81481481481481</v>
      </c>
      <c r="Q618" s="64">
        <v>21.589285714285719</v>
      </c>
      <c r="R618" s="64">
        <v>67.314285714285717</v>
      </c>
      <c r="S618" s="64">
        <v>202.14642857142857</v>
      </c>
      <c r="T618" s="64">
        <v>282.68214285714294</v>
      </c>
      <c r="U618" s="64">
        <v>223.70714285714286</v>
      </c>
      <c r="V618" s="65">
        <v>1740.2975734355045</v>
      </c>
      <c r="W618" s="66">
        <v>337</v>
      </c>
      <c r="X618" s="67">
        <v>0.93611111111111112</v>
      </c>
      <c r="Y618" s="68"/>
      <c r="Z618" s="68"/>
      <c r="AA618" s="68"/>
      <c r="AB618" s="68"/>
      <c r="AC618" s="68"/>
      <c r="AD618" s="68"/>
      <c r="AE618" s="68"/>
      <c r="AF618" s="68"/>
      <c r="AG618" s="68"/>
      <c r="AH618" s="68"/>
      <c r="AI618" s="68"/>
      <c r="AJ618" s="68"/>
      <c r="AK618" s="68"/>
      <c r="AL618" s="68"/>
      <c r="AM618" s="68"/>
      <c r="AN618" s="68"/>
      <c r="AO618" s="68"/>
      <c r="AP618" s="68"/>
      <c r="AQ618" s="68"/>
      <c r="AR618" s="68"/>
    </row>
    <row r="619" spans="1:44" s="69" customFormat="1" ht="15" customHeight="1" x14ac:dyDescent="0.2">
      <c r="A619" s="59">
        <v>52040060</v>
      </c>
      <c r="B619" s="60" t="s">
        <v>25</v>
      </c>
      <c r="C619" s="60" t="s">
        <v>975</v>
      </c>
      <c r="D619" s="60" t="s">
        <v>974</v>
      </c>
      <c r="E619" s="60" t="s">
        <v>709</v>
      </c>
      <c r="F619" s="60">
        <v>7</v>
      </c>
      <c r="G619" s="60">
        <v>2568</v>
      </c>
      <c r="H619" s="61">
        <v>-77.174055560000014</v>
      </c>
      <c r="I619" s="62">
        <v>1.2873055600000001</v>
      </c>
      <c r="J619" s="63">
        <v>147.74000000000004</v>
      </c>
      <c r="K619" s="64">
        <v>128.66999999999999</v>
      </c>
      <c r="L619" s="64">
        <v>150.3241379310345</v>
      </c>
      <c r="M619" s="64">
        <v>154.85666666666668</v>
      </c>
      <c r="N619" s="64">
        <v>120.35517241379308</v>
      </c>
      <c r="O619" s="64">
        <v>47.68620689655171</v>
      </c>
      <c r="P619" s="64">
        <v>28.000000000000004</v>
      </c>
      <c r="Q619" s="64">
        <v>18.800000000000004</v>
      </c>
      <c r="R619" s="64">
        <v>51.567857142857143</v>
      </c>
      <c r="S619" s="64">
        <v>169.62962962962968</v>
      </c>
      <c r="T619" s="64">
        <v>206.39285714285714</v>
      </c>
      <c r="U619" s="64">
        <v>154.79285714285717</v>
      </c>
      <c r="V619" s="65">
        <v>1378.8153849662472</v>
      </c>
      <c r="W619" s="66">
        <v>348</v>
      </c>
      <c r="X619" s="67">
        <v>0.96666666666666667</v>
      </c>
      <c r="Y619" s="68"/>
      <c r="Z619" s="68"/>
      <c r="AA619" s="68"/>
      <c r="AB619" s="68"/>
      <c r="AC619" s="68"/>
      <c r="AD619" s="68"/>
      <c r="AE619" s="68"/>
      <c r="AF619" s="68"/>
      <c r="AG619" s="68"/>
      <c r="AH619" s="68"/>
      <c r="AI619" s="68"/>
      <c r="AJ619" s="68"/>
      <c r="AK619" s="68"/>
      <c r="AL619" s="68"/>
      <c r="AM619" s="68"/>
      <c r="AN619" s="68"/>
      <c r="AO619" s="68"/>
      <c r="AP619" s="68"/>
      <c r="AQ619" s="68"/>
      <c r="AR619" s="68"/>
    </row>
    <row r="620" spans="1:44" s="69" customFormat="1" ht="15" customHeight="1" x14ac:dyDescent="0.2">
      <c r="A620" s="59">
        <v>52045020</v>
      </c>
      <c r="B620" s="60" t="s">
        <v>29</v>
      </c>
      <c r="C620" s="60" t="s">
        <v>976</v>
      </c>
      <c r="D620" s="60" t="s">
        <v>977</v>
      </c>
      <c r="E620" s="60" t="s">
        <v>709</v>
      </c>
      <c r="F620" s="60">
        <v>7</v>
      </c>
      <c r="G620" s="60">
        <v>1796</v>
      </c>
      <c r="H620" s="61">
        <v>-77.290861110000009</v>
      </c>
      <c r="I620" s="62">
        <v>1.3940833300000002</v>
      </c>
      <c r="J620" s="63">
        <v>106.11153846153846</v>
      </c>
      <c r="K620" s="64">
        <v>91.206896551724128</v>
      </c>
      <c r="L620" s="64">
        <v>127.98</v>
      </c>
      <c r="M620" s="64">
        <v>153.88000000000002</v>
      </c>
      <c r="N620" s="64">
        <v>122.08620689655173</v>
      </c>
      <c r="O620" s="64">
        <v>53.765517241379307</v>
      </c>
      <c r="P620" s="64">
        <v>34.372413793103462</v>
      </c>
      <c r="Q620" s="64">
        <v>20.425925925925927</v>
      </c>
      <c r="R620" s="64">
        <v>62.550000000000004</v>
      </c>
      <c r="S620" s="64">
        <v>149.76428571428573</v>
      </c>
      <c r="T620" s="64">
        <v>166.89642857142857</v>
      </c>
      <c r="U620" s="64">
        <v>129.03461538461539</v>
      </c>
      <c r="V620" s="65">
        <v>1218.0738285405525</v>
      </c>
      <c r="W620" s="66">
        <v>339</v>
      </c>
      <c r="X620" s="67">
        <v>0.94166666666666665</v>
      </c>
      <c r="Y620" s="68"/>
      <c r="Z620" s="68"/>
      <c r="AA620" s="68"/>
      <c r="AB620" s="68"/>
      <c r="AC620" s="68"/>
      <c r="AD620" s="68"/>
      <c r="AE620" s="68"/>
      <c r="AF620" s="68"/>
      <c r="AG620" s="68"/>
      <c r="AH620" s="68"/>
      <c r="AI620" s="68"/>
      <c r="AJ620" s="68"/>
      <c r="AK620" s="68"/>
      <c r="AL620" s="68"/>
      <c r="AM620" s="68"/>
      <c r="AN620" s="68"/>
      <c r="AO620" s="68"/>
      <c r="AP620" s="68"/>
      <c r="AQ620" s="68"/>
      <c r="AR620" s="68"/>
    </row>
    <row r="621" spans="1:44" s="69" customFormat="1" ht="15" customHeight="1" x14ac:dyDescent="0.2">
      <c r="A621" s="59">
        <v>52030060</v>
      </c>
      <c r="B621" s="60" t="s">
        <v>25</v>
      </c>
      <c r="C621" s="60" t="s">
        <v>978</v>
      </c>
      <c r="D621" s="60" t="s">
        <v>979</v>
      </c>
      <c r="E621" s="60" t="s">
        <v>709</v>
      </c>
      <c r="F621" s="60">
        <v>7</v>
      </c>
      <c r="G621" s="60">
        <v>1820</v>
      </c>
      <c r="H621" s="61">
        <v>-77.014972220000004</v>
      </c>
      <c r="I621" s="62">
        <v>1.6656388899999999</v>
      </c>
      <c r="J621" s="63">
        <v>142.55517241379312</v>
      </c>
      <c r="K621" s="64">
        <v>114.04482758620689</v>
      </c>
      <c r="L621" s="64">
        <v>156.64666666666665</v>
      </c>
      <c r="M621" s="64">
        <v>160.82666666666665</v>
      </c>
      <c r="N621" s="64">
        <v>101.32</v>
      </c>
      <c r="O621" s="64">
        <v>39.576666666666668</v>
      </c>
      <c r="P621" s="64">
        <v>23.016666666666662</v>
      </c>
      <c r="Q621" s="64">
        <v>15.086206896551717</v>
      </c>
      <c r="R621" s="64">
        <v>58.699999999999996</v>
      </c>
      <c r="S621" s="64">
        <v>172.60000000000005</v>
      </c>
      <c r="T621" s="64">
        <v>225.93103448275863</v>
      </c>
      <c r="U621" s="64">
        <v>161.97499999999999</v>
      </c>
      <c r="V621" s="65">
        <v>1372.278908045977</v>
      </c>
      <c r="W621" s="66">
        <v>351</v>
      </c>
      <c r="X621" s="67">
        <v>0.97499999999999998</v>
      </c>
      <c r="Y621" s="68"/>
      <c r="Z621" s="68"/>
      <c r="AA621" s="68"/>
      <c r="AB621" s="68"/>
      <c r="AC621" s="68"/>
      <c r="AD621" s="68"/>
      <c r="AE621" s="68"/>
      <c r="AF621" s="68"/>
      <c r="AG621" s="68"/>
      <c r="AH621" s="68"/>
      <c r="AI621" s="68"/>
      <c r="AJ621" s="68"/>
      <c r="AK621" s="68"/>
      <c r="AL621" s="68"/>
      <c r="AM621" s="68"/>
      <c r="AN621" s="68"/>
      <c r="AO621" s="68"/>
      <c r="AP621" s="68"/>
      <c r="AQ621" s="68"/>
      <c r="AR621" s="68"/>
    </row>
    <row r="622" spans="1:44" s="69" customFormat="1" ht="15" customHeight="1" x14ac:dyDescent="0.2">
      <c r="A622" s="59">
        <v>52030020</v>
      </c>
      <c r="B622" s="60" t="s">
        <v>25</v>
      </c>
      <c r="C622" s="60" t="s">
        <v>1481</v>
      </c>
      <c r="D622" s="60" t="s">
        <v>979</v>
      </c>
      <c r="E622" s="60" t="s">
        <v>709</v>
      </c>
      <c r="F622" s="60">
        <v>7</v>
      </c>
      <c r="G622" s="60">
        <v>1770</v>
      </c>
      <c r="H622" s="61">
        <v>-77</v>
      </c>
      <c r="I622" s="62">
        <v>1.65</v>
      </c>
      <c r="J622" s="63">
        <v>167.05769230769232</v>
      </c>
      <c r="K622" s="64">
        <v>130.32000000000002</v>
      </c>
      <c r="L622" s="64">
        <v>172.76923076923077</v>
      </c>
      <c r="M622" s="64">
        <v>191.82307692307691</v>
      </c>
      <c r="N622" s="64">
        <v>116.25200000000001</v>
      </c>
      <c r="O622" s="64">
        <v>45.019230769230766</v>
      </c>
      <c r="P622" s="64">
        <v>20.21153846153846</v>
      </c>
      <c r="Q622" s="64">
        <v>15.711999999999998</v>
      </c>
      <c r="R622" s="64">
        <v>76.8</v>
      </c>
      <c r="S622" s="64">
        <v>161.70416666666668</v>
      </c>
      <c r="T622" s="64">
        <v>237.94400000000002</v>
      </c>
      <c r="U622" s="64">
        <v>160.91666666666669</v>
      </c>
      <c r="V622" s="65">
        <v>1496.5296025641026</v>
      </c>
      <c r="W622" s="66">
        <v>303</v>
      </c>
      <c r="X622" s="67">
        <v>0.84166666666666667</v>
      </c>
      <c r="Y622" s="68"/>
      <c r="Z622" s="68"/>
      <c r="AA622" s="68"/>
      <c r="AB622" s="68"/>
      <c r="AC622" s="68"/>
      <c r="AD622" s="68"/>
      <c r="AE622" s="68"/>
      <c r="AF622" s="68"/>
      <c r="AG622" s="68"/>
      <c r="AH622" s="68"/>
      <c r="AI622" s="68"/>
      <c r="AJ622" s="68"/>
      <c r="AK622" s="68"/>
      <c r="AL622" s="68"/>
      <c r="AM622" s="68"/>
      <c r="AN622" s="68"/>
      <c r="AO622" s="68"/>
      <c r="AP622" s="68"/>
      <c r="AQ622" s="68"/>
      <c r="AR622" s="68"/>
    </row>
    <row r="623" spans="1:44" s="69" customFormat="1" ht="15" customHeight="1" x14ac:dyDescent="0.2">
      <c r="A623" s="59">
        <v>52050110</v>
      </c>
      <c r="B623" s="60" t="s">
        <v>25</v>
      </c>
      <c r="C623" s="60" t="s">
        <v>982</v>
      </c>
      <c r="D623" s="60" t="s">
        <v>982</v>
      </c>
      <c r="E623" s="60" t="s">
        <v>709</v>
      </c>
      <c r="F623" s="60">
        <v>7</v>
      </c>
      <c r="G623" s="60">
        <v>392</v>
      </c>
      <c r="H623" s="61">
        <v>-77.787111109999998</v>
      </c>
      <c r="I623" s="62">
        <v>0.90800000000000003</v>
      </c>
      <c r="J623" s="63">
        <v>67.84</v>
      </c>
      <c r="K623" s="64">
        <v>77.434482758620703</v>
      </c>
      <c r="L623" s="64">
        <v>98.713333333333324</v>
      </c>
      <c r="M623" s="64">
        <v>110.21666666666665</v>
      </c>
      <c r="N623" s="64">
        <v>95.996666666666684</v>
      </c>
      <c r="O623" s="64">
        <v>47.603333333333332</v>
      </c>
      <c r="P623" s="64">
        <v>33.9</v>
      </c>
      <c r="Q623" s="64">
        <v>26.899999999999995</v>
      </c>
      <c r="R623" s="64">
        <v>47.123333333333342</v>
      </c>
      <c r="S623" s="64">
        <v>87.773333333333312</v>
      </c>
      <c r="T623" s="64">
        <v>105.00333333333333</v>
      </c>
      <c r="U623" s="64">
        <v>107.86999999999998</v>
      </c>
      <c r="V623" s="65">
        <v>906.37448275862062</v>
      </c>
      <c r="W623" s="66">
        <v>359</v>
      </c>
      <c r="X623" s="67">
        <v>0.99722222222222223</v>
      </c>
      <c r="Y623" s="68"/>
      <c r="Z623" s="68"/>
      <c r="AA623" s="68"/>
      <c r="AB623" s="68"/>
      <c r="AC623" s="68"/>
      <c r="AD623" s="68"/>
      <c r="AE623" s="68"/>
      <c r="AF623" s="68"/>
      <c r="AG623" s="68"/>
      <c r="AH623" s="68"/>
      <c r="AI623" s="68"/>
      <c r="AJ623" s="68"/>
      <c r="AK623" s="68"/>
      <c r="AL623" s="68"/>
      <c r="AM623" s="68"/>
      <c r="AN623" s="68"/>
      <c r="AO623" s="68"/>
      <c r="AP623" s="68"/>
      <c r="AQ623" s="68"/>
      <c r="AR623" s="68"/>
    </row>
    <row r="624" spans="1:44" s="69" customFormat="1" ht="15" customHeight="1" x14ac:dyDescent="0.2">
      <c r="A624" s="59">
        <v>53020010</v>
      </c>
      <c r="B624" s="60" t="s">
        <v>25</v>
      </c>
      <c r="C624" s="60" t="s">
        <v>983</v>
      </c>
      <c r="D624" s="60" t="s">
        <v>984</v>
      </c>
      <c r="E624" s="60" t="s">
        <v>709</v>
      </c>
      <c r="F624" s="60">
        <v>7</v>
      </c>
      <c r="G624" s="60">
        <v>50</v>
      </c>
      <c r="H624" s="61">
        <v>-78.091333329999998</v>
      </c>
      <c r="I624" s="62">
        <v>2.44188889</v>
      </c>
      <c r="J624" s="63">
        <v>341.45000000000005</v>
      </c>
      <c r="K624" s="64">
        <v>278.27407407407406</v>
      </c>
      <c r="L624" s="64">
        <v>268.73199999999997</v>
      </c>
      <c r="M624" s="64">
        <v>354.04444444444448</v>
      </c>
      <c r="N624" s="64">
        <v>399.86800000000005</v>
      </c>
      <c r="O624" s="64">
        <v>340.17199999999997</v>
      </c>
      <c r="P624" s="64">
        <v>273.80799999999999</v>
      </c>
      <c r="Q624" s="64">
        <v>248.74444444444441</v>
      </c>
      <c r="R624" s="64">
        <v>284.34444444444443</v>
      </c>
      <c r="S624" s="64">
        <v>267.41923076923075</v>
      </c>
      <c r="T624" s="64">
        <v>247.08461538461538</v>
      </c>
      <c r="U624" s="64">
        <v>254.44230769230768</v>
      </c>
      <c r="V624" s="65">
        <v>3558.3835612535613</v>
      </c>
      <c r="W624" s="66">
        <v>312</v>
      </c>
      <c r="X624" s="67">
        <v>0.8666666666666667</v>
      </c>
      <c r="Y624" s="68"/>
      <c r="Z624" s="68"/>
      <c r="AA624" s="68"/>
      <c r="AB624" s="68"/>
      <c r="AC624" s="68"/>
      <c r="AD624" s="68"/>
      <c r="AE624" s="68"/>
      <c r="AF624" s="68"/>
      <c r="AG624" s="68"/>
      <c r="AH624" s="68"/>
      <c r="AI624" s="68"/>
      <c r="AJ624" s="68"/>
      <c r="AK624" s="68"/>
      <c r="AL624" s="68"/>
      <c r="AM624" s="68"/>
      <c r="AN624" s="68"/>
      <c r="AO624" s="68"/>
      <c r="AP624" s="68"/>
      <c r="AQ624" s="68"/>
      <c r="AR624" s="68"/>
    </row>
    <row r="625" spans="1:44" s="69" customFormat="1" ht="15" customHeight="1" x14ac:dyDescent="0.2">
      <c r="A625" s="59">
        <v>52050010</v>
      </c>
      <c r="B625" s="60" t="s">
        <v>25</v>
      </c>
      <c r="C625" s="60" t="s">
        <v>127</v>
      </c>
      <c r="D625" s="60" t="s">
        <v>127</v>
      </c>
      <c r="E625" s="60" t="s">
        <v>709</v>
      </c>
      <c r="F625" s="60">
        <v>7</v>
      </c>
      <c r="G625" s="60">
        <v>1620</v>
      </c>
      <c r="H625" s="61">
        <v>-77.439444440000003</v>
      </c>
      <c r="I625" s="62">
        <v>1.4544444400000001</v>
      </c>
      <c r="J625" s="63">
        <v>89.713333333333338</v>
      </c>
      <c r="K625" s="64">
        <v>82.466666666666683</v>
      </c>
      <c r="L625" s="64">
        <v>102.46</v>
      </c>
      <c r="M625" s="64">
        <v>142.14999999999998</v>
      </c>
      <c r="N625" s="64">
        <v>121.17586206896551</v>
      </c>
      <c r="O625" s="64">
        <v>60.480000000000011</v>
      </c>
      <c r="P625" s="64">
        <v>31.636666666666663</v>
      </c>
      <c r="Q625" s="64">
        <v>21.81666666666667</v>
      </c>
      <c r="R625" s="64">
        <v>62.17</v>
      </c>
      <c r="S625" s="64">
        <v>141.37142857142859</v>
      </c>
      <c r="T625" s="64">
        <v>142.95666666666665</v>
      </c>
      <c r="U625" s="64">
        <v>110.76333333333336</v>
      </c>
      <c r="V625" s="65">
        <v>1109.1606239737275</v>
      </c>
      <c r="W625" s="66">
        <v>357</v>
      </c>
      <c r="X625" s="67">
        <v>0.9916666666666667</v>
      </c>
      <c r="Y625" s="68"/>
      <c r="Z625" s="68"/>
      <c r="AA625" s="68"/>
      <c r="AB625" s="68"/>
      <c r="AC625" s="68"/>
      <c r="AD625" s="68"/>
      <c r="AE625" s="68"/>
      <c r="AF625" s="68"/>
      <c r="AG625" s="68"/>
      <c r="AH625" s="68"/>
      <c r="AI625" s="68"/>
      <c r="AJ625" s="68"/>
      <c r="AK625" s="68"/>
      <c r="AL625" s="68"/>
      <c r="AM625" s="68"/>
      <c r="AN625" s="68"/>
      <c r="AO625" s="68"/>
      <c r="AP625" s="68"/>
      <c r="AQ625" s="68"/>
      <c r="AR625" s="68"/>
    </row>
    <row r="626" spans="1:44" s="69" customFormat="1" ht="15" customHeight="1" x14ac:dyDescent="0.2">
      <c r="A626" s="59">
        <v>52040050</v>
      </c>
      <c r="B626" s="60" t="s">
        <v>25</v>
      </c>
      <c r="C626" s="60" t="s">
        <v>985</v>
      </c>
      <c r="D626" s="60" t="s">
        <v>986</v>
      </c>
      <c r="E626" s="60" t="s">
        <v>709</v>
      </c>
      <c r="F626" s="60">
        <v>7</v>
      </c>
      <c r="G626" s="60">
        <v>1800</v>
      </c>
      <c r="H626" s="61">
        <v>-77.03052778</v>
      </c>
      <c r="I626" s="62">
        <v>1.3973333299999999</v>
      </c>
      <c r="J626" s="63">
        <v>183.81785714285712</v>
      </c>
      <c r="K626" s="64">
        <v>136.51111111111115</v>
      </c>
      <c r="L626" s="64">
        <v>158.48965517241379</v>
      </c>
      <c r="M626" s="64">
        <v>150.82962962962964</v>
      </c>
      <c r="N626" s="64">
        <v>123.47692307692309</v>
      </c>
      <c r="O626" s="64">
        <v>42.734482758620686</v>
      </c>
      <c r="P626" s="64">
        <v>36.092307692307692</v>
      </c>
      <c r="Q626" s="64">
        <v>21.50714285714286</v>
      </c>
      <c r="R626" s="64">
        <v>46.312000000000005</v>
      </c>
      <c r="S626" s="64">
        <v>192.52692307692303</v>
      </c>
      <c r="T626" s="64">
        <v>257.43448275862067</v>
      </c>
      <c r="U626" s="64">
        <v>242.27199999999993</v>
      </c>
      <c r="V626" s="65">
        <v>1592.0045152765497</v>
      </c>
      <c r="W626" s="66">
        <v>325</v>
      </c>
      <c r="X626" s="67">
        <v>0.90277777777777779</v>
      </c>
      <c r="Y626" s="68"/>
      <c r="Z626" s="68"/>
      <c r="AA626" s="68"/>
      <c r="AB626" s="68"/>
      <c r="AC626" s="68"/>
      <c r="AD626" s="68"/>
      <c r="AE626" s="68"/>
      <c r="AF626" s="68"/>
      <c r="AG626" s="68"/>
      <c r="AH626" s="68"/>
      <c r="AI626" s="68"/>
      <c r="AJ626" s="68"/>
      <c r="AK626" s="68"/>
      <c r="AL626" s="68"/>
      <c r="AM626" s="68"/>
      <c r="AN626" s="68"/>
      <c r="AO626" s="68"/>
      <c r="AP626" s="68"/>
      <c r="AQ626" s="68"/>
      <c r="AR626" s="68"/>
    </row>
    <row r="627" spans="1:44" s="69" customFormat="1" ht="15" customHeight="1" x14ac:dyDescent="0.2">
      <c r="A627" s="59">
        <v>52090010</v>
      </c>
      <c r="B627" s="60" t="s">
        <v>25</v>
      </c>
      <c r="C627" s="60" t="s">
        <v>987</v>
      </c>
      <c r="D627" s="60" t="s">
        <v>988</v>
      </c>
      <c r="E627" s="60" t="s">
        <v>709</v>
      </c>
      <c r="F627" s="60">
        <v>7</v>
      </c>
      <c r="G627" s="60">
        <v>3</v>
      </c>
      <c r="H627" s="61">
        <v>-78.658333329999991</v>
      </c>
      <c r="I627" s="62">
        <v>2.03888889</v>
      </c>
      <c r="J627" s="63">
        <v>455.32692307692309</v>
      </c>
      <c r="K627" s="64">
        <v>365.15</v>
      </c>
      <c r="L627" s="64">
        <v>240.00799999999998</v>
      </c>
      <c r="M627" s="64">
        <v>389.60000000000008</v>
      </c>
      <c r="N627" s="64">
        <v>584.25384615384621</v>
      </c>
      <c r="O627" s="64">
        <v>515.97199999999998</v>
      </c>
      <c r="P627" s="64">
        <v>401.7</v>
      </c>
      <c r="Q627" s="64">
        <v>331.38333333333327</v>
      </c>
      <c r="R627" s="64">
        <v>291.50384615384615</v>
      </c>
      <c r="S627" s="64">
        <v>330.85925925925926</v>
      </c>
      <c r="T627" s="64">
        <v>281.30384615384617</v>
      </c>
      <c r="U627" s="64">
        <v>360.00800000000004</v>
      </c>
      <c r="V627" s="65">
        <v>4547.0690541310541</v>
      </c>
      <c r="W627" s="66">
        <v>305</v>
      </c>
      <c r="X627" s="67">
        <v>0.84722222222222221</v>
      </c>
      <c r="Y627" s="68"/>
      <c r="Z627" s="68"/>
      <c r="AA627" s="68"/>
      <c r="AB627" s="68"/>
      <c r="AC627" s="68"/>
      <c r="AD627" s="68"/>
      <c r="AE627" s="68"/>
      <c r="AF627" s="68"/>
      <c r="AG627" s="68"/>
      <c r="AH627" s="68"/>
      <c r="AI627" s="68"/>
      <c r="AJ627" s="68"/>
      <c r="AK627" s="68"/>
      <c r="AL627" s="68"/>
      <c r="AM627" s="68"/>
      <c r="AN627" s="68"/>
      <c r="AO627" s="68"/>
      <c r="AP627" s="68"/>
      <c r="AQ627" s="68"/>
      <c r="AR627" s="68"/>
    </row>
    <row r="628" spans="1:44" s="69" customFormat="1" ht="15" customHeight="1" x14ac:dyDescent="0.2">
      <c r="A628" s="59">
        <v>52050100</v>
      </c>
      <c r="B628" s="60" t="s">
        <v>25</v>
      </c>
      <c r="C628" s="60" t="s">
        <v>989</v>
      </c>
      <c r="D628" s="60" t="s">
        <v>989</v>
      </c>
      <c r="E628" s="60" t="s">
        <v>709</v>
      </c>
      <c r="F628" s="60">
        <v>7</v>
      </c>
      <c r="G628" s="60">
        <v>2830</v>
      </c>
      <c r="H628" s="61">
        <v>-77.581388889999999</v>
      </c>
      <c r="I628" s="62">
        <v>0.90666667000000012</v>
      </c>
      <c r="J628" s="63">
        <v>62.949999999999996</v>
      </c>
      <c r="K628" s="64">
        <v>78.33</v>
      </c>
      <c r="L628" s="64">
        <v>105.80000000000001</v>
      </c>
      <c r="M628" s="64">
        <v>98.133333333333326</v>
      </c>
      <c r="N628" s="64">
        <v>98.067857142857136</v>
      </c>
      <c r="O628" s="64">
        <v>54.162962962962958</v>
      </c>
      <c r="P628" s="64">
        <v>47.403703703703698</v>
      </c>
      <c r="Q628" s="64">
        <v>38.388461538461534</v>
      </c>
      <c r="R628" s="64">
        <v>62.153571428571425</v>
      </c>
      <c r="S628" s="64">
        <v>94.634482758620678</v>
      </c>
      <c r="T628" s="64">
        <v>98.389655172413768</v>
      </c>
      <c r="U628" s="64">
        <v>88.106896551724134</v>
      </c>
      <c r="V628" s="65">
        <v>926.52092459264884</v>
      </c>
      <c r="W628" s="66">
        <v>339</v>
      </c>
      <c r="X628" s="67">
        <v>0.94166666666666665</v>
      </c>
      <c r="Y628" s="68"/>
      <c r="Z628" s="68"/>
      <c r="AA628" s="68"/>
      <c r="AB628" s="68"/>
      <c r="AC628" s="68"/>
      <c r="AD628" s="68"/>
      <c r="AE628" s="68"/>
      <c r="AF628" s="68"/>
      <c r="AG628" s="68"/>
      <c r="AH628" s="68"/>
      <c r="AI628" s="68"/>
      <c r="AJ628" s="68"/>
      <c r="AK628" s="68"/>
      <c r="AL628" s="68"/>
      <c r="AM628" s="68"/>
      <c r="AN628" s="68"/>
      <c r="AO628" s="68"/>
      <c r="AP628" s="68"/>
      <c r="AQ628" s="68"/>
      <c r="AR628" s="68"/>
    </row>
    <row r="629" spans="1:44" s="69" customFormat="1" ht="15" customHeight="1" x14ac:dyDescent="0.2">
      <c r="A629" s="59">
        <v>52050090</v>
      </c>
      <c r="B629" s="60" t="s">
        <v>25</v>
      </c>
      <c r="C629" s="60" t="s">
        <v>990</v>
      </c>
      <c r="D629" s="60" t="s">
        <v>990</v>
      </c>
      <c r="E629" s="60" t="s">
        <v>709</v>
      </c>
      <c r="F629" s="60">
        <v>7</v>
      </c>
      <c r="G629" s="60">
        <v>2550</v>
      </c>
      <c r="H629" s="61">
        <v>-77.499555560000005</v>
      </c>
      <c r="I629" s="62">
        <v>1.05525</v>
      </c>
      <c r="J629" s="63">
        <v>96.056666666666658</v>
      </c>
      <c r="K629" s="64">
        <v>82.276666666666671</v>
      </c>
      <c r="L629" s="64">
        <v>110.89999999999999</v>
      </c>
      <c r="M629" s="64">
        <v>141.98965517241379</v>
      </c>
      <c r="N629" s="64">
        <v>107.26551724137934</v>
      </c>
      <c r="O629" s="64">
        <v>45.626666666666672</v>
      </c>
      <c r="P629" s="64">
        <v>30.90666666666667</v>
      </c>
      <c r="Q629" s="64">
        <v>30.05</v>
      </c>
      <c r="R629" s="64">
        <v>47.72</v>
      </c>
      <c r="S629" s="64">
        <v>119.44666666666669</v>
      </c>
      <c r="T629" s="64">
        <v>126.38275862068961</v>
      </c>
      <c r="U629" s="64">
        <v>115.94999999999997</v>
      </c>
      <c r="V629" s="65">
        <v>1054.571264367816</v>
      </c>
      <c r="W629" s="66">
        <v>356</v>
      </c>
      <c r="X629" s="67">
        <v>0.98888888888888893</v>
      </c>
      <c r="Y629" s="68"/>
      <c r="Z629" s="68"/>
      <c r="AA629" s="68"/>
      <c r="AB629" s="68"/>
      <c r="AC629" s="68"/>
      <c r="AD629" s="68"/>
      <c r="AE629" s="68"/>
      <c r="AF629" s="68"/>
      <c r="AG629" s="68"/>
      <c r="AH629" s="68"/>
      <c r="AI629" s="68"/>
      <c r="AJ629" s="68"/>
      <c r="AK629" s="68"/>
      <c r="AL629" s="68"/>
      <c r="AM629" s="68"/>
      <c r="AN629" s="68"/>
      <c r="AO629" s="68"/>
      <c r="AP629" s="68"/>
      <c r="AQ629" s="68"/>
      <c r="AR629" s="68"/>
    </row>
    <row r="630" spans="1:44" s="69" customFormat="1" ht="15" customHeight="1" x14ac:dyDescent="0.2">
      <c r="A630" s="59">
        <v>52030090</v>
      </c>
      <c r="B630" s="60" t="s">
        <v>25</v>
      </c>
      <c r="C630" s="60" t="s">
        <v>991</v>
      </c>
      <c r="D630" s="60" t="s">
        <v>991</v>
      </c>
      <c r="E630" s="60" t="s">
        <v>709</v>
      </c>
      <c r="F630" s="60">
        <v>7</v>
      </c>
      <c r="G630" s="60">
        <v>2248</v>
      </c>
      <c r="H630" s="61">
        <v>-76.834166670000002</v>
      </c>
      <c r="I630" s="62">
        <v>1.5952777800000002</v>
      </c>
      <c r="J630" s="63">
        <v>150.72000000000006</v>
      </c>
      <c r="K630" s="64">
        <v>116.38275862068967</v>
      </c>
      <c r="L630" s="64">
        <v>142.26551724137934</v>
      </c>
      <c r="M630" s="64">
        <v>146.73103448275862</v>
      </c>
      <c r="N630" s="64">
        <v>99.816666666666663</v>
      </c>
      <c r="O630" s="64">
        <v>35.663333333333334</v>
      </c>
      <c r="P630" s="64">
        <v>30.937931034482759</v>
      </c>
      <c r="Q630" s="64">
        <v>17.149999999999995</v>
      </c>
      <c r="R630" s="64">
        <v>46.779999999999994</v>
      </c>
      <c r="S630" s="64">
        <v>173.7551724137931</v>
      </c>
      <c r="T630" s="64">
        <v>209.86000000000007</v>
      </c>
      <c r="U630" s="64">
        <v>180.99333333333337</v>
      </c>
      <c r="V630" s="65">
        <v>1351.0557471264369</v>
      </c>
      <c r="W630" s="66">
        <v>355</v>
      </c>
      <c r="X630" s="67">
        <v>0.98611111111111116</v>
      </c>
      <c r="Y630" s="68"/>
      <c r="Z630" s="68"/>
      <c r="AA630" s="68"/>
      <c r="AB630" s="68"/>
      <c r="AC630" s="68"/>
      <c r="AD630" s="68"/>
      <c r="AE630" s="68"/>
      <c r="AF630" s="68"/>
      <c r="AG630" s="68"/>
      <c r="AH630" s="68"/>
      <c r="AI630" s="68"/>
      <c r="AJ630" s="68"/>
      <c r="AK630" s="68"/>
      <c r="AL630" s="68"/>
      <c r="AM630" s="68"/>
      <c r="AN630" s="68"/>
      <c r="AO630" s="68"/>
      <c r="AP630" s="68"/>
      <c r="AQ630" s="68"/>
      <c r="AR630" s="68"/>
    </row>
    <row r="631" spans="1:44" s="69" customFormat="1" ht="15" customHeight="1" x14ac:dyDescent="0.2">
      <c r="A631" s="59">
        <v>52030030</v>
      </c>
      <c r="B631" s="60" t="s">
        <v>25</v>
      </c>
      <c r="C631" s="60" t="s">
        <v>112</v>
      </c>
      <c r="D631" s="60" t="s">
        <v>992</v>
      </c>
      <c r="E631" s="60" t="s">
        <v>709</v>
      </c>
      <c r="F631" s="60">
        <v>7</v>
      </c>
      <c r="G631" s="60">
        <v>1745</v>
      </c>
      <c r="H631" s="61">
        <v>-77.132666669999992</v>
      </c>
      <c r="I631" s="62">
        <v>1.5830555600000003</v>
      </c>
      <c r="J631" s="63">
        <v>178.79333333333332</v>
      </c>
      <c r="K631" s="64">
        <v>170.4933333333334</v>
      </c>
      <c r="L631" s="64">
        <v>200.17666666666668</v>
      </c>
      <c r="M631" s="64">
        <v>214.23</v>
      </c>
      <c r="N631" s="64">
        <v>173.24482758620695</v>
      </c>
      <c r="O631" s="64">
        <v>88.571428571428584</v>
      </c>
      <c r="P631" s="64">
        <v>49.473333333333336</v>
      </c>
      <c r="Q631" s="64">
        <v>41.18333333333333</v>
      </c>
      <c r="R631" s="64">
        <v>97.544827586206907</v>
      </c>
      <c r="S631" s="64">
        <v>228.43333333333337</v>
      </c>
      <c r="T631" s="64">
        <v>292.0620689655172</v>
      </c>
      <c r="U631" s="64">
        <v>234.39</v>
      </c>
      <c r="V631" s="65">
        <v>1968.5964860426934</v>
      </c>
      <c r="W631" s="66">
        <v>355</v>
      </c>
      <c r="X631" s="67">
        <v>0.98611111111111116</v>
      </c>
      <c r="Y631" s="68"/>
      <c r="Z631" s="68"/>
      <c r="AA631" s="68"/>
      <c r="AB631" s="68"/>
      <c r="AC631" s="68"/>
      <c r="AD631" s="68"/>
      <c r="AE631" s="68"/>
      <c r="AF631" s="68"/>
      <c r="AG631" s="68"/>
      <c r="AH631" s="68"/>
      <c r="AI631" s="68"/>
      <c r="AJ631" s="68"/>
      <c r="AK631" s="68"/>
      <c r="AL631" s="68"/>
      <c r="AM631" s="68"/>
      <c r="AN631" s="68"/>
      <c r="AO631" s="68"/>
      <c r="AP631" s="68"/>
      <c r="AQ631" s="68"/>
      <c r="AR631" s="68"/>
    </row>
    <row r="632" spans="1:44" s="69" customFormat="1" ht="15" customHeight="1" x14ac:dyDescent="0.2">
      <c r="A632" s="59">
        <v>52010060</v>
      </c>
      <c r="B632" s="60" t="s">
        <v>25</v>
      </c>
      <c r="C632" s="60" t="s">
        <v>993</v>
      </c>
      <c r="D632" s="60" t="s">
        <v>994</v>
      </c>
      <c r="E632" s="60" t="s">
        <v>709</v>
      </c>
      <c r="F632" s="60">
        <v>7</v>
      </c>
      <c r="G632" s="60">
        <v>650</v>
      </c>
      <c r="H632" s="61">
        <v>-77.216388890000005</v>
      </c>
      <c r="I632" s="62">
        <v>1.95463889</v>
      </c>
      <c r="J632" s="63">
        <v>132.47241379310344</v>
      </c>
      <c r="K632" s="64">
        <v>95.42068965517241</v>
      </c>
      <c r="L632" s="64">
        <v>124.84285714285714</v>
      </c>
      <c r="M632" s="64">
        <v>131.04814814814813</v>
      </c>
      <c r="N632" s="64">
        <v>105.20384615384616</v>
      </c>
      <c r="O632" s="64">
        <v>46.925925925925924</v>
      </c>
      <c r="P632" s="64">
        <v>27.472413793103449</v>
      </c>
      <c r="Q632" s="64">
        <v>33.229999999999997</v>
      </c>
      <c r="R632" s="64">
        <v>70.092857142857142</v>
      </c>
      <c r="S632" s="64">
        <v>184.55185185185184</v>
      </c>
      <c r="T632" s="64">
        <v>217.20000000000002</v>
      </c>
      <c r="U632" s="64">
        <v>171.56071428571428</v>
      </c>
      <c r="V632" s="65">
        <v>1340.02171789258</v>
      </c>
      <c r="W632" s="66">
        <v>337</v>
      </c>
      <c r="X632" s="67">
        <v>0.93611111111111112</v>
      </c>
      <c r="Y632" s="68"/>
      <c r="Z632" s="68"/>
      <c r="AA632" s="68"/>
      <c r="AB632" s="68"/>
      <c r="AC632" s="68"/>
      <c r="AD632" s="68"/>
      <c r="AE632" s="68"/>
      <c r="AF632" s="68"/>
      <c r="AG632" s="68"/>
      <c r="AH632" s="68"/>
      <c r="AI632" s="68"/>
      <c r="AJ632" s="68"/>
      <c r="AK632" s="68"/>
      <c r="AL632" s="68"/>
      <c r="AM632" s="68"/>
      <c r="AN632" s="68"/>
      <c r="AO632" s="68"/>
      <c r="AP632" s="68"/>
      <c r="AQ632" s="68"/>
      <c r="AR632" s="68"/>
    </row>
    <row r="633" spans="1:44" s="69" customFormat="1" ht="15" customHeight="1" x14ac:dyDescent="0.2">
      <c r="A633" s="59">
        <v>52050140</v>
      </c>
      <c r="B633" s="60" t="s">
        <v>25</v>
      </c>
      <c r="C633" s="60" t="s">
        <v>995</v>
      </c>
      <c r="D633" s="60" t="s">
        <v>996</v>
      </c>
      <c r="E633" s="60" t="s">
        <v>709</v>
      </c>
      <c r="F633" s="60">
        <v>7</v>
      </c>
      <c r="G633" s="60">
        <v>1480</v>
      </c>
      <c r="H633" s="61">
        <v>-77.526111110000002</v>
      </c>
      <c r="I633" s="62">
        <v>1.3480555600000002</v>
      </c>
      <c r="J633" s="63">
        <v>117.2551724137931</v>
      </c>
      <c r="K633" s="64">
        <v>90.958333333333314</v>
      </c>
      <c r="L633" s="64">
        <v>146.45555555555555</v>
      </c>
      <c r="M633" s="64">
        <v>160.18965517241378</v>
      </c>
      <c r="N633" s="64">
        <v>120.70384615384616</v>
      </c>
      <c r="O633" s="64">
        <v>61.361538461538458</v>
      </c>
      <c r="P633" s="64">
        <v>45.528571428571432</v>
      </c>
      <c r="Q633" s="64">
        <v>33.085714285714296</v>
      </c>
      <c r="R633" s="64">
        <v>69.037931034482753</v>
      </c>
      <c r="S633" s="64">
        <v>171.06896551724137</v>
      </c>
      <c r="T633" s="64">
        <v>163.42499999999998</v>
      </c>
      <c r="U633" s="64">
        <v>159.19999999999999</v>
      </c>
      <c r="V633" s="65">
        <v>1338.2702833564902</v>
      </c>
      <c r="W633" s="66">
        <v>328</v>
      </c>
      <c r="X633" s="67">
        <v>0.91111111111111109</v>
      </c>
      <c r="Y633" s="68"/>
      <c r="Z633" s="68"/>
      <c r="AA633" s="68"/>
      <c r="AB633" s="68"/>
      <c r="AC633" s="68"/>
      <c r="AD633" s="68"/>
      <c r="AE633" s="68"/>
      <c r="AF633" s="68"/>
      <c r="AG633" s="68"/>
      <c r="AH633" s="68"/>
      <c r="AI633" s="68"/>
      <c r="AJ633" s="68"/>
      <c r="AK633" s="68"/>
      <c r="AL633" s="68"/>
      <c r="AM633" s="68"/>
      <c r="AN633" s="68"/>
      <c r="AO633" s="68"/>
      <c r="AP633" s="68"/>
      <c r="AQ633" s="68"/>
      <c r="AR633" s="68"/>
    </row>
    <row r="634" spans="1:44" s="69" customFormat="1" ht="15" customHeight="1" x14ac:dyDescent="0.2">
      <c r="A634" s="59">
        <v>52050060</v>
      </c>
      <c r="B634" s="60" t="s">
        <v>25</v>
      </c>
      <c r="C634" s="60" t="s">
        <v>1003</v>
      </c>
      <c r="D634" s="60" t="s">
        <v>1001</v>
      </c>
      <c r="E634" s="60" t="s">
        <v>709</v>
      </c>
      <c r="F634" s="60">
        <v>7</v>
      </c>
      <c r="G634" s="60">
        <v>364</v>
      </c>
      <c r="H634" s="61">
        <v>-77.299722220000007</v>
      </c>
      <c r="I634" s="62">
        <v>1.0994999999999999</v>
      </c>
      <c r="J634" s="63">
        <v>102.13103448275862</v>
      </c>
      <c r="K634" s="64">
        <v>91.30714285714285</v>
      </c>
      <c r="L634" s="64">
        <v>108.00416666666666</v>
      </c>
      <c r="M634" s="64">
        <v>120.89259259259259</v>
      </c>
      <c r="N634" s="64">
        <v>113.77692307692307</v>
      </c>
      <c r="O634" s="64">
        <v>71.966666666666669</v>
      </c>
      <c r="P634" s="64">
        <v>60.459259259259262</v>
      </c>
      <c r="Q634" s="64">
        <v>48.596428571428568</v>
      </c>
      <c r="R634" s="64">
        <v>56.110344827586204</v>
      </c>
      <c r="S634" s="64">
        <v>112.18620689655172</v>
      </c>
      <c r="T634" s="64">
        <v>120.68214285714286</v>
      </c>
      <c r="U634" s="64">
        <v>107.12068965517241</v>
      </c>
      <c r="V634" s="65">
        <v>1113.2335984098916</v>
      </c>
      <c r="W634" s="66">
        <v>331</v>
      </c>
      <c r="X634" s="67">
        <v>0.9194444444444444</v>
      </c>
      <c r="Y634" s="68"/>
      <c r="Z634" s="68"/>
      <c r="AA634" s="68"/>
      <c r="AB634" s="68"/>
      <c r="AC634" s="68"/>
      <c r="AD634" s="68"/>
      <c r="AE634" s="68"/>
      <c r="AF634" s="68"/>
      <c r="AG634" s="68"/>
      <c r="AH634" s="68"/>
      <c r="AI634" s="68"/>
      <c r="AJ634" s="68"/>
      <c r="AK634" s="68"/>
      <c r="AL634" s="68"/>
      <c r="AM634" s="68"/>
      <c r="AN634" s="68"/>
      <c r="AO634" s="68"/>
      <c r="AP634" s="68"/>
      <c r="AQ634" s="68"/>
      <c r="AR634" s="68"/>
    </row>
    <row r="635" spans="1:44" s="69" customFormat="1" ht="15" customHeight="1" x14ac:dyDescent="0.2">
      <c r="A635" s="59">
        <v>52010140</v>
      </c>
      <c r="B635" s="60" t="s">
        <v>25</v>
      </c>
      <c r="C635" s="60" t="s">
        <v>1004</v>
      </c>
      <c r="D635" s="60" t="s">
        <v>1005</v>
      </c>
      <c r="E635" s="60" t="s">
        <v>709</v>
      </c>
      <c r="F635" s="60">
        <v>7</v>
      </c>
      <c r="G635" s="60">
        <v>500</v>
      </c>
      <c r="H635" s="61">
        <v>-77.429444439999997</v>
      </c>
      <c r="I635" s="62">
        <v>1.59444444</v>
      </c>
      <c r="J635" s="63">
        <v>58.553571428571423</v>
      </c>
      <c r="K635" s="64">
        <v>39.17407407407407</v>
      </c>
      <c r="L635" s="64">
        <v>62.09999999999998</v>
      </c>
      <c r="M635" s="64">
        <v>78.151724137931041</v>
      </c>
      <c r="N635" s="64">
        <v>53.886206896551712</v>
      </c>
      <c r="O635" s="64">
        <v>18.237037037037034</v>
      </c>
      <c r="P635" s="64">
        <v>14.87857142857143</v>
      </c>
      <c r="Q635" s="64">
        <v>9.7310344827586217</v>
      </c>
      <c r="R635" s="64">
        <v>31.348275862068967</v>
      </c>
      <c r="S635" s="64">
        <v>95.434615384615356</v>
      </c>
      <c r="T635" s="64">
        <v>103.57</v>
      </c>
      <c r="U635" s="64">
        <v>69.793333333333322</v>
      </c>
      <c r="V635" s="65">
        <v>634.85844406551291</v>
      </c>
      <c r="W635" s="66">
        <v>340</v>
      </c>
      <c r="X635" s="67">
        <v>0.94444444444444442</v>
      </c>
      <c r="Y635" s="68"/>
      <c r="Z635" s="68"/>
      <c r="AA635" s="68"/>
      <c r="AB635" s="68"/>
      <c r="AC635" s="68"/>
      <c r="AD635" s="68"/>
      <c r="AE635" s="68"/>
      <c r="AF635" s="68"/>
      <c r="AG635" s="68"/>
      <c r="AH635" s="68"/>
      <c r="AI635" s="68"/>
      <c r="AJ635" s="68"/>
      <c r="AK635" s="68"/>
      <c r="AL635" s="68"/>
      <c r="AM635" s="68"/>
      <c r="AN635" s="68"/>
      <c r="AO635" s="68"/>
      <c r="AP635" s="68"/>
      <c r="AQ635" s="68"/>
      <c r="AR635" s="68"/>
    </row>
    <row r="636" spans="1:44" s="69" customFormat="1" ht="15" customHeight="1" x14ac:dyDescent="0.2">
      <c r="A636" s="59">
        <v>52050120</v>
      </c>
      <c r="B636" s="60" t="s">
        <v>25</v>
      </c>
      <c r="C636" s="60" t="s">
        <v>1007</v>
      </c>
      <c r="D636" s="60" t="s">
        <v>1007</v>
      </c>
      <c r="E636" s="60" t="s">
        <v>709</v>
      </c>
      <c r="F636" s="60">
        <v>7</v>
      </c>
      <c r="G636" s="60">
        <v>2817</v>
      </c>
      <c r="H636" s="61">
        <v>-77.502916669999991</v>
      </c>
      <c r="I636" s="62">
        <v>0.88824999999999998</v>
      </c>
      <c r="J636" s="63">
        <v>85.066666666666663</v>
      </c>
      <c r="K636" s="64">
        <v>70.267857142857139</v>
      </c>
      <c r="L636" s="64">
        <v>95.477777777777774</v>
      </c>
      <c r="M636" s="64">
        <v>102.08965517241377</v>
      </c>
      <c r="N636" s="64">
        <v>96.892307692307682</v>
      </c>
      <c r="O636" s="64">
        <v>78.426923076923089</v>
      </c>
      <c r="P636" s="64">
        <v>84.473333333333343</v>
      </c>
      <c r="Q636" s="64">
        <v>61.70714285714287</v>
      </c>
      <c r="R636" s="64">
        <v>50.553571428571431</v>
      </c>
      <c r="S636" s="64">
        <v>87.013793103448279</v>
      </c>
      <c r="T636" s="64">
        <v>96.327586206896555</v>
      </c>
      <c r="U636" s="64">
        <v>96.462068965517247</v>
      </c>
      <c r="V636" s="65">
        <v>1004.7586834238558</v>
      </c>
      <c r="W636" s="66">
        <v>339</v>
      </c>
      <c r="X636" s="67">
        <v>0.94166666666666665</v>
      </c>
      <c r="Y636" s="68"/>
      <c r="Z636" s="68"/>
      <c r="AA636" s="68"/>
      <c r="AB636" s="68"/>
      <c r="AC636" s="68"/>
      <c r="AD636" s="68"/>
      <c r="AE636" s="68"/>
      <c r="AF636" s="68"/>
      <c r="AG636" s="68"/>
      <c r="AH636" s="68"/>
      <c r="AI636" s="68"/>
      <c r="AJ636" s="68"/>
      <c r="AK636" s="68"/>
      <c r="AL636" s="68"/>
      <c r="AM636" s="68"/>
      <c r="AN636" s="68"/>
      <c r="AO636" s="68"/>
      <c r="AP636" s="68"/>
      <c r="AQ636" s="68"/>
      <c r="AR636" s="68"/>
    </row>
    <row r="637" spans="1:44" s="69" customFormat="1" ht="15" customHeight="1" x14ac:dyDescent="0.2">
      <c r="A637" s="59">
        <v>52050020</v>
      </c>
      <c r="B637" s="60" t="s">
        <v>25</v>
      </c>
      <c r="C637" s="60" t="s">
        <v>1010</v>
      </c>
      <c r="D637" s="60" t="s">
        <v>1010</v>
      </c>
      <c r="E637" s="60" t="s">
        <v>709</v>
      </c>
      <c r="F637" s="60">
        <v>7</v>
      </c>
      <c r="G637" s="60">
        <v>1700</v>
      </c>
      <c r="H637" s="61">
        <v>-77.591416669999987</v>
      </c>
      <c r="I637" s="62">
        <v>1.3414444400000001</v>
      </c>
      <c r="J637" s="63">
        <v>122.53666666666668</v>
      </c>
      <c r="K637" s="64">
        <v>98.486206896551721</v>
      </c>
      <c r="L637" s="64">
        <v>140.16</v>
      </c>
      <c r="M637" s="64">
        <v>172.75357142857141</v>
      </c>
      <c r="N637" s="64">
        <v>159.28620689655173</v>
      </c>
      <c r="O637" s="64">
        <v>83.889285714285705</v>
      </c>
      <c r="P637" s="64">
        <v>38.337931034482772</v>
      </c>
      <c r="Q637" s="64">
        <v>33.729999999999997</v>
      </c>
      <c r="R637" s="64">
        <v>79.433333333333337</v>
      </c>
      <c r="S637" s="64">
        <v>194.33793103448272</v>
      </c>
      <c r="T637" s="64">
        <v>188.16</v>
      </c>
      <c r="U637" s="64">
        <v>153.8133333333333</v>
      </c>
      <c r="V637" s="65">
        <v>1464.9244663382592</v>
      </c>
      <c r="W637" s="66">
        <v>352</v>
      </c>
      <c r="X637" s="67">
        <v>0.97777777777777775</v>
      </c>
      <c r="Y637" s="68"/>
      <c r="Z637" s="68"/>
      <c r="AA637" s="68"/>
      <c r="AB637" s="68"/>
      <c r="AC637" s="68"/>
      <c r="AD637" s="68"/>
      <c r="AE637" s="68"/>
      <c r="AF637" s="68"/>
      <c r="AG637" s="68"/>
      <c r="AH637" s="68"/>
      <c r="AI637" s="68"/>
      <c r="AJ637" s="68"/>
      <c r="AK637" s="68"/>
      <c r="AL637" s="68"/>
      <c r="AM637" s="68"/>
      <c r="AN637" s="68"/>
      <c r="AO637" s="68"/>
      <c r="AP637" s="68"/>
      <c r="AQ637" s="68"/>
      <c r="AR637" s="68"/>
    </row>
    <row r="638" spans="1:44" s="69" customFormat="1" ht="15" customHeight="1" x14ac:dyDescent="0.2">
      <c r="A638" s="59">
        <v>52045040</v>
      </c>
      <c r="B638" s="60" t="s">
        <v>41</v>
      </c>
      <c r="C638" s="60" t="s">
        <v>1016</v>
      </c>
      <c r="D638" s="60" t="s">
        <v>1016</v>
      </c>
      <c r="E638" s="60" t="s">
        <v>709</v>
      </c>
      <c r="F638" s="60">
        <v>7</v>
      </c>
      <c r="G638" s="60">
        <v>1875</v>
      </c>
      <c r="H638" s="61">
        <v>-77.267499999999998</v>
      </c>
      <c r="I638" s="62">
        <v>1.5491666700000002</v>
      </c>
      <c r="J638" s="63">
        <v>138.95714285714286</v>
      </c>
      <c r="K638" s="64">
        <v>130</v>
      </c>
      <c r="L638" s="64">
        <v>167.93600000000004</v>
      </c>
      <c r="M638" s="64">
        <v>216.74814814814818</v>
      </c>
      <c r="N638" s="64">
        <v>164.08148148148143</v>
      </c>
      <c r="O638" s="64">
        <v>81.779166666666654</v>
      </c>
      <c r="P638" s="64">
        <v>56.096551724137932</v>
      </c>
      <c r="Q638" s="64">
        <v>37.04</v>
      </c>
      <c r="R638" s="64">
        <v>92.896296296296271</v>
      </c>
      <c r="S638" s="64">
        <v>220.01071428571427</v>
      </c>
      <c r="T638" s="64">
        <v>243.93200000000002</v>
      </c>
      <c r="U638" s="64">
        <v>168.54074074074072</v>
      </c>
      <c r="V638" s="65">
        <v>1718.0182422003286</v>
      </c>
      <c r="W638" s="66">
        <v>318</v>
      </c>
      <c r="X638" s="67">
        <v>0.8833333333333333</v>
      </c>
      <c r="Y638" s="68"/>
      <c r="Z638" s="68"/>
      <c r="AA638" s="68"/>
      <c r="AB638" s="68"/>
      <c r="AC638" s="68"/>
      <c r="AD638" s="68"/>
      <c r="AE638" s="68"/>
      <c r="AF638" s="68"/>
      <c r="AG638" s="68"/>
      <c r="AH638" s="68"/>
      <c r="AI638" s="68"/>
      <c r="AJ638" s="68"/>
      <c r="AK638" s="68"/>
      <c r="AL638" s="68"/>
      <c r="AM638" s="68"/>
      <c r="AN638" s="68"/>
      <c r="AO638" s="68"/>
      <c r="AP638" s="68"/>
      <c r="AQ638" s="68"/>
      <c r="AR638" s="68"/>
    </row>
    <row r="639" spans="1:44" s="69" customFormat="1" ht="15" customHeight="1" x14ac:dyDescent="0.2">
      <c r="A639" s="59">
        <v>52055220</v>
      </c>
      <c r="B639" s="60" t="s">
        <v>34</v>
      </c>
      <c r="C639" s="60" t="s">
        <v>1482</v>
      </c>
      <c r="D639" s="60" t="s">
        <v>1021</v>
      </c>
      <c r="E639" s="60" t="s">
        <v>709</v>
      </c>
      <c r="F639" s="60">
        <v>7</v>
      </c>
      <c r="G639" s="60">
        <v>3120</v>
      </c>
      <c r="H639" s="61">
        <v>-77.636888889999994</v>
      </c>
      <c r="I639" s="62">
        <v>1.07061111</v>
      </c>
      <c r="J639" s="63">
        <v>77.731034482758616</v>
      </c>
      <c r="K639" s="64">
        <v>81.203448275862087</v>
      </c>
      <c r="L639" s="64">
        <v>100.17142857142858</v>
      </c>
      <c r="M639" s="64">
        <v>138.43928571428572</v>
      </c>
      <c r="N639" s="64">
        <v>108.4074074074074</v>
      </c>
      <c r="O639" s="64">
        <v>56.528571428571425</v>
      </c>
      <c r="P639" s="64">
        <v>35.351724137931029</v>
      </c>
      <c r="Q639" s="64">
        <v>27.675862068965507</v>
      </c>
      <c r="R639" s="64">
        <v>52.848275862068959</v>
      </c>
      <c r="S639" s="64">
        <v>117.54230769230769</v>
      </c>
      <c r="T639" s="64">
        <v>119.56666666666666</v>
      </c>
      <c r="U639" s="64">
        <v>99.33448275862068</v>
      </c>
      <c r="V639" s="65">
        <v>1014.8004950668742</v>
      </c>
      <c r="W639" s="66">
        <v>338</v>
      </c>
      <c r="X639" s="67">
        <v>0.93888888888888888</v>
      </c>
      <c r="Y639" s="68"/>
      <c r="Z639" s="68"/>
      <c r="AA639" s="68"/>
      <c r="AB639" s="68"/>
      <c r="AC639" s="68"/>
      <c r="AD639" s="68"/>
      <c r="AE639" s="68"/>
      <c r="AF639" s="68"/>
      <c r="AG639" s="68"/>
      <c r="AH639" s="68"/>
      <c r="AI639" s="68"/>
      <c r="AJ639" s="68"/>
      <c r="AK639" s="68"/>
      <c r="AL639" s="68"/>
      <c r="AM639" s="68"/>
      <c r="AN639" s="68"/>
      <c r="AO639" s="68"/>
      <c r="AP639" s="68"/>
      <c r="AQ639" s="68"/>
      <c r="AR639" s="68"/>
    </row>
    <row r="640" spans="1:44" s="69" customFormat="1" ht="15" customHeight="1" x14ac:dyDescent="0.2">
      <c r="A640" s="59">
        <v>16055040</v>
      </c>
      <c r="B640" s="60" t="s">
        <v>34</v>
      </c>
      <c r="C640" s="60" t="s">
        <v>1022</v>
      </c>
      <c r="D640" s="60" t="s">
        <v>1023</v>
      </c>
      <c r="E640" s="60" t="s">
        <v>1024</v>
      </c>
      <c r="F640" s="60">
        <v>8</v>
      </c>
      <c r="G640" s="60">
        <v>1430</v>
      </c>
      <c r="H640" s="61">
        <v>-73.223055560000006</v>
      </c>
      <c r="I640" s="62">
        <v>8.0872222199999992</v>
      </c>
      <c r="J640" s="63">
        <v>9.6666666666666661</v>
      </c>
      <c r="K640" s="64">
        <v>18.522222222222219</v>
      </c>
      <c r="L640" s="64">
        <v>27.719230769230769</v>
      </c>
      <c r="M640" s="64">
        <v>110.9925925925926</v>
      </c>
      <c r="N640" s="64">
        <v>165.37199999999996</v>
      </c>
      <c r="O640" s="64">
        <v>98.30384615384618</v>
      </c>
      <c r="P640" s="64">
        <v>90.985185185185159</v>
      </c>
      <c r="Q640" s="64">
        <v>144.08148148148152</v>
      </c>
      <c r="R640" s="64">
        <v>212.71111111111108</v>
      </c>
      <c r="S640" s="64">
        <v>164.98888888888888</v>
      </c>
      <c r="T640" s="64">
        <v>80.866666666666688</v>
      </c>
      <c r="U640" s="64">
        <v>24.944000000000003</v>
      </c>
      <c r="V640" s="65">
        <v>1149.1538917378919</v>
      </c>
      <c r="W640" s="66">
        <v>315</v>
      </c>
      <c r="X640" s="67">
        <v>0.875</v>
      </c>
      <c r="Y640" s="68"/>
      <c r="Z640" s="68"/>
      <c r="AA640" s="68"/>
      <c r="AB640" s="68"/>
      <c r="AC640" s="68"/>
      <c r="AD640" s="68"/>
      <c r="AE640" s="68"/>
      <c r="AF640" s="68"/>
      <c r="AG640" s="68"/>
      <c r="AH640" s="68"/>
      <c r="AI640" s="68"/>
      <c r="AJ640" s="68"/>
      <c r="AK640" s="68"/>
      <c r="AL640" s="68"/>
      <c r="AM640" s="68"/>
      <c r="AN640" s="68"/>
      <c r="AO640" s="68"/>
      <c r="AP640" s="68"/>
      <c r="AQ640" s="68"/>
      <c r="AR640" s="68"/>
    </row>
    <row r="641" spans="1:44" s="69" customFormat="1" ht="15" customHeight="1" x14ac:dyDescent="0.2">
      <c r="A641" s="59">
        <v>16050100</v>
      </c>
      <c r="B641" s="60" t="s">
        <v>25</v>
      </c>
      <c r="C641" s="60" t="s">
        <v>1026</v>
      </c>
      <c r="D641" s="60" t="s">
        <v>1023</v>
      </c>
      <c r="E641" s="60" t="s">
        <v>1024</v>
      </c>
      <c r="F641" s="60">
        <v>8</v>
      </c>
      <c r="G641" s="60">
        <v>1498</v>
      </c>
      <c r="H641" s="61">
        <v>-73.183750000000003</v>
      </c>
      <c r="I641" s="62">
        <v>8.0174722200000001</v>
      </c>
      <c r="J641" s="63">
        <v>14.375</v>
      </c>
      <c r="K641" s="64">
        <v>21.504166666666666</v>
      </c>
      <c r="L641" s="64">
        <v>71.32692307692308</v>
      </c>
      <c r="M641" s="64">
        <v>159.33076923076925</v>
      </c>
      <c r="N641" s="64">
        <v>209.38846153846151</v>
      </c>
      <c r="O641" s="64">
        <v>85.976923076923086</v>
      </c>
      <c r="P641" s="64">
        <v>76.019230769230774</v>
      </c>
      <c r="Q641" s="64">
        <v>135.55600000000001</v>
      </c>
      <c r="R641" s="64">
        <v>240.93599999999998</v>
      </c>
      <c r="S641" s="64">
        <v>223.17083333333338</v>
      </c>
      <c r="T641" s="64">
        <v>134.93333333333331</v>
      </c>
      <c r="U641" s="64">
        <v>36.156000000000006</v>
      </c>
      <c r="V641" s="65">
        <v>1408.673641025641</v>
      </c>
      <c r="W641" s="66">
        <v>301</v>
      </c>
      <c r="X641" s="67">
        <v>0.83611111111111114</v>
      </c>
      <c r="Y641" s="68"/>
      <c r="Z641" s="68"/>
      <c r="AA641" s="68"/>
      <c r="AB641" s="68"/>
      <c r="AC641" s="68"/>
      <c r="AD641" s="68"/>
      <c r="AE641" s="68"/>
      <c r="AF641" s="68"/>
      <c r="AG641" s="68"/>
      <c r="AH641" s="68"/>
      <c r="AI641" s="68"/>
      <c r="AJ641" s="68"/>
      <c r="AK641" s="68"/>
      <c r="AL641" s="68"/>
      <c r="AM641" s="68"/>
      <c r="AN641" s="68"/>
      <c r="AO641" s="68"/>
      <c r="AP641" s="68"/>
      <c r="AQ641" s="68"/>
      <c r="AR641" s="68"/>
    </row>
    <row r="642" spans="1:44" s="69" customFormat="1" ht="15" customHeight="1" x14ac:dyDescent="0.2">
      <c r="A642" s="59">
        <v>16010020</v>
      </c>
      <c r="B642" s="60" t="s">
        <v>25</v>
      </c>
      <c r="C642" s="60" t="s">
        <v>1028</v>
      </c>
      <c r="D642" s="60" t="s">
        <v>1029</v>
      </c>
      <c r="E642" s="60" t="s">
        <v>1024</v>
      </c>
      <c r="F642" s="60">
        <v>8</v>
      </c>
      <c r="G642" s="60">
        <v>770</v>
      </c>
      <c r="H642" s="61">
        <v>-72.601388889999996</v>
      </c>
      <c r="I642" s="62">
        <v>7.6972222200000004</v>
      </c>
      <c r="J642" s="63">
        <v>42.641379310344824</v>
      </c>
      <c r="K642" s="64">
        <v>66.686206896551724</v>
      </c>
      <c r="L642" s="64">
        <v>81.217241379310352</v>
      </c>
      <c r="M642" s="64">
        <v>125.40689655172415</v>
      </c>
      <c r="N642" s="64">
        <v>107.4793103448276</v>
      </c>
      <c r="O642" s="64">
        <v>48.08275862068966</v>
      </c>
      <c r="P642" s="64">
        <v>64.359259259259261</v>
      </c>
      <c r="Q642" s="64">
        <v>73.014285714285705</v>
      </c>
      <c r="R642" s="64">
        <v>110.59310344827587</v>
      </c>
      <c r="S642" s="64">
        <v>192.96296296296296</v>
      </c>
      <c r="T642" s="64">
        <v>178.02413793103452</v>
      </c>
      <c r="U642" s="64">
        <v>103.21379310344828</v>
      </c>
      <c r="V642" s="65">
        <v>1193.681335522715</v>
      </c>
      <c r="W642" s="66">
        <v>343</v>
      </c>
      <c r="X642" s="67">
        <v>0.95277777777777772</v>
      </c>
      <c r="Y642" s="68"/>
      <c r="Z642" s="68"/>
      <c r="AA642" s="68"/>
      <c r="AB642" s="68"/>
      <c r="AC642" s="68"/>
      <c r="AD642" s="68"/>
      <c r="AE642" s="68"/>
      <c r="AF642" s="68"/>
      <c r="AG642" s="68"/>
      <c r="AH642" s="68"/>
      <c r="AI642" s="68"/>
      <c r="AJ642" s="68"/>
      <c r="AK642" s="68"/>
      <c r="AL642" s="68"/>
      <c r="AM642" s="68"/>
      <c r="AN642" s="68"/>
      <c r="AO642" s="68"/>
      <c r="AP642" s="68"/>
      <c r="AQ642" s="68"/>
      <c r="AR642" s="68"/>
    </row>
    <row r="643" spans="1:44" s="69" customFormat="1" ht="15" customHeight="1" x14ac:dyDescent="0.2">
      <c r="A643" s="59">
        <v>23190540</v>
      </c>
      <c r="B643" s="60" t="s">
        <v>25</v>
      </c>
      <c r="C643" s="60" t="s">
        <v>489</v>
      </c>
      <c r="D643" s="60" t="s">
        <v>1030</v>
      </c>
      <c r="E643" s="60" t="s">
        <v>1024</v>
      </c>
      <c r="F643" s="60">
        <v>8</v>
      </c>
      <c r="G643" s="60">
        <v>710</v>
      </c>
      <c r="H643" s="61">
        <v>-73.180555560000002</v>
      </c>
      <c r="I643" s="62">
        <v>7.6508333300000002</v>
      </c>
      <c r="J643" s="63">
        <v>57.580000000000005</v>
      </c>
      <c r="K643" s="64">
        <v>62.735714285714288</v>
      </c>
      <c r="L643" s="64">
        <v>128.28076923076924</v>
      </c>
      <c r="M643" s="64">
        <v>186.4851851851852</v>
      </c>
      <c r="N643" s="64">
        <v>225.39285714285714</v>
      </c>
      <c r="O643" s="64">
        <v>103.59333333333333</v>
      </c>
      <c r="P643" s="64">
        <v>94.296428571428564</v>
      </c>
      <c r="Q643" s="64">
        <v>141</v>
      </c>
      <c r="R643" s="64">
        <v>204.60714285714286</v>
      </c>
      <c r="S643" s="64">
        <v>281.39285714285717</v>
      </c>
      <c r="T643" s="64">
        <v>203.44827586206893</v>
      </c>
      <c r="U643" s="64">
        <v>89.396666666666675</v>
      </c>
      <c r="V643" s="65">
        <v>1778.2092302780234</v>
      </c>
      <c r="W643" s="66">
        <v>341</v>
      </c>
      <c r="X643" s="67">
        <v>0.94722222222222219</v>
      </c>
      <c r="Y643" s="68"/>
      <c r="Z643" s="68"/>
      <c r="AA643" s="68"/>
      <c r="AB643" s="68"/>
      <c r="AC643" s="68"/>
      <c r="AD643" s="68"/>
      <c r="AE643" s="68"/>
      <c r="AF643" s="68"/>
      <c r="AG643" s="68"/>
      <c r="AH643" s="68"/>
      <c r="AI643" s="68"/>
      <c r="AJ643" s="68"/>
      <c r="AK643" s="68"/>
      <c r="AL643" s="68"/>
      <c r="AM643" s="68"/>
      <c r="AN643" s="68"/>
      <c r="AO643" s="68"/>
      <c r="AP643" s="68"/>
      <c r="AQ643" s="68"/>
      <c r="AR643" s="68"/>
    </row>
    <row r="644" spans="1:44" s="69" customFormat="1" ht="15" customHeight="1" x14ac:dyDescent="0.2">
      <c r="A644" s="59">
        <v>37010030</v>
      </c>
      <c r="B644" s="60" t="s">
        <v>25</v>
      </c>
      <c r="C644" s="60" t="s">
        <v>1031</v>
      </c>
      <c r="D644" s="60" t="s">
        <v>1031</v>
      </c>
      <c r="E644" s="60" t="s">
        <v>1024</v>
      </c>
      <c r="F644" s="60">
        <v>8</v>
      </c>
      <c r="G644" s="60">
        <v>2645</v>
      </c>
      <c r="H644" s="61">
        <v>-72.643611110000009</v>
      </c>
      <c r="I644" s="62">
        <v>7.27</v>
      </c>
      <c r="J644" s="63">
        <v>8.1666666666666661</v>
      </c>
      <c r="K644" s="64">
        <v>17.863333333333333</v>
      </c>
      <c r="L644" s="64">
        <v>28.733333333333334</v>
      </c>
      <c r="M644" s="64">
        <v>65.599999999999994</v>
      </c>
      <c r="N644" s="64">
        <v>76.466666666666669</v>
      </c>
      <c r="O644" s="64">
        <v>103.13333333333334</v>
      </c>
      <c r="P644" s="64">
        <v>100.53333333333333</v>
      </c>
      <c r="Q644" s="64">
        <v>95.733333333333334</v>
      </c>
      <c r="R644" s="64">
        <v>74.766666666666666</v>
      </c>
      <c r="S644" s="64">
        <v>60.43333333333333</v>
      </c>
      <c r="T644" s="64">
        <v>37.1</v>
      </c>
      <c r="U644" s="64">
        <v>15.3</v>
      </c>
      <c r="V644" s="65">
        <v>683.82999999999993</v>
      </c>
      <c r="W644" s="66">
        <v>360</v>
      </c>
      <c r="X644" s="67">
        <v>1</v>
      </c>
      <c r="Y644" s="68"/>
      <c r="Z644" s="68"/>
      <c r="AA644" s="68"/>
      <c r="AB644" s="68"/>
      <c r="AC644" s="68"/>
      <c r="AD644" s="68"/>
      <c r="AE644" s="68"/>
      <c r="AF644" s="68"/>
      <c r="AG644" s="68"/>
      <c r="AH644" s="68"/>
      <c r="AI644" s="68"/>
      <c r="AJ644" s="68"/>
      <c r="AK644" s="68"/>
      <c r="AL644" s="68"/>
      <c r="AM644" s="68"/>
      <c r="AN644" s="68"/>
      <c r="AO644" s="68"/>
      <c r="AP644" s="68"/>
      <c r="AQ644" s="68"/>
      <c r="AR644" s="68"/>
    </row>
    <row r="645" spans="1:44" s="69" customFormat="1" ht="15" customHeight="1" x14ac:dyDescent="0.2">
      <c r="A645" s="59">
        <v>37010020</v>
      </c>
      <c r="B645" s="60" t="s">
        <v>25</v>
      </c>
      <c r="C645" s="60" t="s">
        <v>1032</v>
      </c>
      <c r="D645" s="60" t="s">
        <v>1032</v>
      </c>
      <c r="E645" s="60" t="s">
        <v>1024</v>
      </c>
      <c r="F645" s="60">
        <v>8</v>
      </c>
      <c r="G645" s="60">
        <v>2410</v>
      </c>
      <c r="H645" s="61">
        <v>-72.664722220000002</v>
      </c>
      <c r="I645" s="62">
        <v>7.1394444400000001</v>
      </c>
      <c r="J645" s="63">
        <v>13.309999999999999</v>
      </c>
      <c r="K645" s="64">
        <v>29.317241379310342</v>
      </c>
      <c r="L645" s="64">
        <v>41.073333333333338</v>
      </c>
      <c r="M645" s="64">
        <v>76.396551724137936</v>
      </c>
      <c r="N645" s="64">
        <v>111.77666666666666</v>
      </c>
      <c r="O645" s="64">
        <v>161.8857142857143</v>
      </c>
      <c r="P645" s="64">
        <v>165.17333333333332</v>
      </c>
      <c r="Q645" s="64">
        <v>121.28620689655173</v>
      </c>
      <c r="R645" s="64">
        <v>89.346666666666664</v>
      </c>
      <c r="S645" s="64">
        <v>85.35</v>
      </c>
      <c r="T645" s="64">
        <v>49.666666666666664</v>
      </c>
      <c r="U645" s="64">
        <v>23.063333333333333</v>
      </c>
      <c r="V645" s="65">
        <v>967.64571428571435</v>
      </c>
      <c r="W645" s="66">
        <v>355</v>
      </c>
      <c r="X645" s="67">
        <v>0.98611111111111116</v>
      </c>
      <c r="Y645" s="68"/>
      <c r="Z645" s="68"/>
      <c r="AA645" s="68"/>
      <c r="AB645" s="68"/>
      <c r="AC645" s="68"/>
      <c r="AD645" s="68"/>
      <c r="AE645" s="68"/>
      <c r="AF645" s="68"/>
      <c r="AG645" s="68"/>
      <c r="AH645" s="68"/>
      <c r="AI645" s="68"/>
      <c r="AJ645" s="68"/>
      <c r="AK645" s="68"/>
      <c r="AL645" s="68"/>
      <c r="AM645" s="68"/>
      <c r="AN645" s="68"/>
      <c r="AO645" s="68"/>
      <c r="AP645" s="68"/>
      <c r="AQ645" s="68"/>
      <c r="AR645" s="68"/>
    </row>
    <row r="646" spans="1:44" s="69" customFormat="1" ht="15" customHeight="1" x14ac:dyDescent="0.2">
      <c r="A646" s="59">
        <v>16015010</v>
      </c>
      <c r="B646" s="60" t="s">
        <v>29</v>
      </c>
      <c r="C646" s="60" t="s">
        <v>1034</v>
      </c>
      <c r="D646" s="60" t="s">
        <v>1035</v>
      </c>
      <c r="E646" s="60" t="s">
        <v>1024</v>
      </c>
      <c r="F646" s="60">
        <v>8</v>
      </c>
      <c r="G646" s="60">
        <v>250</v>
      </c>
      <c r="H646" s="61">
        <v>-72.509166669999999</v>
      </c>
      <c r="I646" s="62">
        <v>7.9302777799999999</v>
      </c>
      <c r="J646" s="63">
        <v>51.226666666666659</v>
      </c>
      <c r="K646" s="64">
        <v>42.789999999999992</v>
      </c>
      <c r="L646" s="64">
        <v>68.273333333333341</v>
      </c>
      <c r="M646" s="64">
        <v>114.12666666666664</v>
      </c>
      <c r="N646" s="64">
        <v>85.558620689655172</v>
      </c>
      <c r="O646" s="64">
        <v>40.006896551724139</v>
      </c>
      <c r="P646" s="64">
        <v>39.203333333333333</v>
      </c>
      <c r="Q646" s="64">
        <v>46.099999999999994</v>
      </c>
      <c r="R646" s="64">
        <v>63.61724137931035</v>
      </c>
      <c r="S646" s="64">
        <v>137.57333333333332</v>
      </c>
      <c r="T646" s="64">
        <v>131.67333333333332</v>
      </c>
      <c r="U646" s="64">
        <v>80.693103448275849</v>
      </c>
      <c r="V646" s="65">
        <v>900.84252873563196</v>
      </c>
      <c r="W646" s="66">
        <v>355</v>
      </c>
      <c r="X646" s="67">
        <v>0.98611111111111116</v>
      </c>
      <c r="Y646" s="68"/>
      <c r="Z646" s="68"/>
      <c r="AA646" s="68"/>
      <c r="AB646" s="68"/>
      <c r="AC646" s="68"/>
      <c r="AD646" s="68"/>
      <c r="AE646" s="68"/>
      <c r="AF646" s="68"/>
      <c r="AG646" s="68"/>
      <c r="AH646" s="68"/>
      <c r="AI646" s="68"/>
      <c r="AJ646" s="68"/>
      <c r="AK646" s="68"/>
      <c r="AL646" s="68"/>
      <c r="AM646" s="68"/>
      <c r="AN646" s="68"/>
      <c r="AO646" s="68"/>
      <c r="AP646" s="68"/>
      <c r="AQ646" s="68"/>
      <c r="AR646" s="68"/>
    </row>
    <row r="647" spans="1:44" s="69" customFormat="1" ht="15" customHeight="1" x14ac:dyDescent="0.2">
      <c r="A647" s="59">
        <v>16020130</v>
      </c>
      <c r="B647" s="60" t="s">
        <v>25</v>
      </c>
      <c r="C647" s="60" t="s">
        <v>837</v>
      </c>
      <c r="D647" s="60" t="s">
        <v>1035</v>
      </c>
      <c r="E647" s="60" t="s">
        <v>1024</v>
      </c>
      <c r="F647" s="60">
        <v>8</v>
      </c>
      <c r="G647" s="60">
        <v>74</v>
      </c>
      <c r="H647" s="61">
        <v>-72.526305560000011</v>
      </c>
      <c r="I647" s="62">
        <v>8.2454999999999998</v>
      </c>
      <c r="J647" s="63">
        <v>120.53333333333333</v>
      </c>
      <c r="K647" s="64">
        <v>114.30689655172414</v>
      </c>
      <c r="L647" s="64">
        <v>136.63333333333333</v>
      </c>
      <c r="M647" s="64">
        <v>261.43666666666667</v>
      </c>
      <c r="N647" s="64">
        <v>271.02000000000004</v>
      </c>
      <c r="O647" s="64">
        <v>115.12068965517241</v>
      </c>
      <c r="P647" s="64">
        <v>130.84482758620689</v>
      </c>
      <c r="Q647" s="64">
        <v>153.55172413793105</v>
      </c>
      <c r="R647" s="64">
        <v>283.86666666666667</v>
      </c>
      <c r="S647" s="64">
        <v>371.07241379310346</v>
      </c>
      <c r="T647" s="64">
        <v>307.07142857142856</v>
      </c>
      <c r="U647" s="64">
        <v>234.7</v>
      </c>
      <c r="V647" s="65">
        <v>2500.1579802955662</v>
      </c>
      <c r="W647" s="66">
        <v>353</v>
      </c>
      <c r="X647" s="67">
        <v>0.98055555555555551</v>
      </c>
      <c r="Y647" s="68"/>
      <c r="Z647" s="68"/>
      <c r="AA647" s="68"/>
      <c r="AB647" s="68"/>
      <c r="AC647" s="68"/>
      <c r="AD647" s="68"/>
      <c r="AE647" s="68"/>
      <c r="AF647" s="68"/>
      <c r="AG647" s="68"/>
      <c r="AH647" s="68"/>
      <c r="AI647" s="68"/>
      <c r="AJ647" s="68"/>
      <c r="AK647" s="68"/>
      <c r="AL647" s="68"/>
      <c r="AM647" s="68"/>
      <c r="AN647" s="68"/>
      <c r="AO647" s="68"/>
      <c r="AP647" s="68"/>
      <c r="AQ647" s="68"/>
      <c r="AR647" s="68"/>
    </row>
    <row r="648" spans="1:44" s="69" customFormat="1" ht="15" customHeight="1" x14ac:dyDescent="0.2">
      <c r="A648" s="59">
        <v>16010060</v>
      </c>
      <c r="B648" s="60" t="s">
        <v>25</v>
      </c>
      <c r="C648" s="60" t="s">
        <v>1038</v>
      </c>
      <c r="D648" s="60" t="s">
        <v>1035</v>
      </c>
      <c r="E648" s="60" t="s">
        <v>1024</v>
      </c>
      <c r="F648" s="60">
        <v>8</v>
      </c>
      <c r="G648" s="60">
        <v>87</v>
      </c>
      <c r="H648" s="61">
        <v>-72.43222222</v>
      </c>
      <c r="I648" s="62">
        <v>8.2019444400000001</v>
      </c>
      <c r="J648" s="63">
        <v>161.69999999999999</v>
      </c>
      <c r="K648" s="64">
        <v>117.83333333333333</v>
      </c>
      <c r="L648" s="64">
        <v>145.69999999999999</v>
      </c>
      <c r="M648" s="64">
        <v>285.63333333333333</v>
      </c>
      <c r="N648" s="64">
        <v>243.75</v>
      </c>
      <c r="O648" s="64">
        <v>127.21000000000001</v>
      </c>
      <c r="P648" s="64">
        <v>141.62333333333333</v>
      </c>
      <c r="Q648" s="64">
        <v>174.78333333333333</v>
      </c>
      <c r="R648" s="64">
        <v>254.82000000000002</v>
      </c>
      <c r="S648" s="64">
        <v>387.66666666666669</v>
      </c>
      <c r="T648" s="64">
        <v>325.75</v>
      </c>
      <c r="U648" s="64">
        <v>273.36666666666667</v>
      </c>
      <c r="V648" s="65">
        <v>2639.8366666666666</v>
      </c>
      <c r="W648" s="66">
        <v>358</v>
      </c>
      <c r="X648" s="67">
        <v>0.99444444444444446</v>
      </c>
      <c r="Y648" s="68"/>
      <c r="Z648" s="68"/>
      <c r="AA648" s="68"/>
      <c r="AB648" s="68"/>
      <c r="AC648" s="68"/>
      <c r="AD648" s="68"/>
      <c r="AE648" s="68"/>
      <c r="AF648" s="68"/>
      <c r="AG648" s="68"/>
      <c r="AH648" s="68"/>
      <c r="AI648" s="68"/>
      <c r="AJ648" s="68"/>
      <c r="AK648" s="68"/>
      <c r="AL648" s="68"/>
      <c r="AM648" s="68"/>
      <c r="AN648" s="68"/>
      <c r="AO648" s="68"/>
      <c r="AP648" s="68"/>
      <c r="AQ648" s="68"/>
      <c r="AR648" s="68"/>
    </row>
    <row r="649" spans="1:44" s="69" customFormat="1" ht="15" customHeight="1" x14ac:dyDescent="0.2">
      <c r="A649" s="59">
        <v>16010040</v>
      </c>
      <c r="B649" s="60" t="s">
        <v>25</v>
      </c>
      <c r="C649" s="60" t="s">
        <v>108</v>
      </c>
      <c r="D649" s="60" t="s">
        <v>1035</v>
      </c>
      <c r="E649" s="60" t="s">
        <v>1024</v>
      </c>
      <c r="F649" s="60">
        <v>8</v>
      </c>
      <c r="G649" s="60">
        <v>72</v>
      </c>
      <c r="H649" s="61">
        <v>-72.368333329999999</v>
      </c>
      <c r="I649" s="62">
        <v>8.1855555599999992</v>
      </c>
      <c r="J649" s="63">
        <v>136.09310344827585</v>
      </c>
      <c r="K649" s="64">
        <v>115.08965517241379</v>
      </c>
      <c r="L649" s="64">
        <v>174.03703703703704</v>
      </c>
      <c r="M649" s="64">
        <v>278.84642857142859</v>
      </c>
      <c r="N649" s="64">
        <v>243.98965517241379</v>
      </c>
      <c r="O649" s="64">
        <v>116.66896551724139</v>
      </c>
      <c r="P649" s="64">
        <v>174.54137931034481</v>
      </c>
      <c r="Q649" s="64">
        <v>223.27142857142857</v>
      </c>
      <c r="R649" s="64">
        <v>249.00344827586207</v>
      </c>
      <c r="S649" s="64">
        <v>355.27586206896552</v>
      </c>
      <c r="T649" s="64">
        <v>291.43461538461537</v>
      </c>
      <c r="U649" s="64">
        <v>247.32666666666668</v>
      </c>
      <c r="V649" s="65">
        <v>2605.5782451966938</v>
      </c>
      <c r="W649" s="66">
        <v>342</v>
      </c>
      <c r="X649" s="67">
        <v>0.95</v>
      </c>
      <c r="Y649" s="68"/>
      <c r="Z649" s="68"/>
      <c r="AA649" s="68"/>
      <c r="AB649" s="68"/>
      <c r="AC649" s="68"/>
      <c r="AD649" s="68"/>
      <c r="AE649" s="68"/>
      <c r="AF649" s="68"/>
      <c r="AG649" s="68"/>
      <c r="AH649" s="68"/>
      <c r="AI649" s="68"/>
      <c r="AJ649" s="68"/>
      <c r="AK649" s="68"/>
      <c r="AL649" s="68"/>
      <c r="AM649" s="68"/>
      <c r="AN649" s="68"/>
      <c r="AO649" s="68"/>
      <c r="AP649" s="68"/>
      <c r="AQ649" s="68"/>
      <c r="AR649" s="68"/>
    </row>
    <row r="650" spans="1:44" s="69" customFormat="1" ht="15" customHeight="1" x14ac:dyDescent="0.2">
      <c r="A650" s="59">
        <v>16020080</v>
      </c>
      <c r="B650" s="60" t="s">
        <v>25</v>
      </c>
      <c r="C650" s="60" t="s">
        <v>1041</v>
      </c>
      <c r="D650" s="60" t="s">
        <v>1041</v>
      </c>
      <c r="E650" s="60" t="s">
        <v>1024</v>
      </c>
      <c r="F650" s="60">
        <v>8</v>
      </c>
      <c r="G650" s="60">
        <v>1280</v>
      </c>
      <c r="H650" s="61">
        <v>-72.772777779999998</v>
      </c>
      <c r="I650" s="62">
        <v>7.5341666700000003</v>
      </c>
      <c r="J650" s="63">
        <v>80.86666666666666</v>
      </c>
      <c r="K650" s="64">
        <v>91.241379310344826</v>
      </c>
      <c r="L650" s="64">
        <v>121.4</v>
      </c>
      <c r="M650" s="64">
        <v>214.86666666666667</v>
      </c>
      <c r="N650" s="64">
        <v>198.9655172413793</v>
      </c>
      <c r="O650" s="64">
        <v>89.9</v>
      </c>
      <c r="P650" s="64">
        <v>80.166666666666671</v>
      </c>
      <c r="Q650" s="64">
        <v>140.76666666666668</v>
      </c>
      <c r="R650" s="64">
        <v>195.53333333333333</v>
      </c>
      <c r="S650" s="64">
        <v>306.48275862068965</v>
      </c>
      <c r="T650" s="64">
        <v>258.24137931034483</v>
      </c>
      <c r="U650" s="64">
        <v>137.13333333333333</v>
      </c>
      <c r="V650" s="65">
        <v>1915.5643678160923</v>
      </c>
      <c r="W650" s="66">
        <v>356</v>
      </c>
      <c r="X650" s="67">
        <v>0.98888888888888893</v>
      </c>
      <c r="Y650" s="68"/>
      <c r="Z650" s="68"/>
      <c r="AA650" s="68"/>
      <c r="AB650" s="68"/>
      <c r="AC650" s="68"/>
      <c r="AD650" s="68"/>
      <c r="AE650" s="68"/>
      <c r="AF650" s="68"/>
      <c r="AG650" s="68"/>
      <c r="AH650" s="68"/>
      <c r="AI650" s="68"/>
      <c r="AJ650" s="68"/>
      <c r="AK650" s="68"/>
      <c r="AL650" s="68"/>
      <c r="AM650" s="68"/>
      <c r="AN650" s="68"/>
      <c r="AO650" s="68"/>
      <c r="AP650" s="68"/>
      <c r="AQ650" s="68"/>
      <c r="AR650" s="68"/>
    </row>
    <row r="651" spans="1:44" s="69" customFormat="1" ht="15" customHeight="1" x14ac:dyDescent="0.2">
      <c r="A651" s="59">
        <v>23190510</v>
      </c>
      <c r="B651" s="60" t="s">
        <v>25</v>
      </c>
      <c r="C651" s="60" t="s">
        <v>1042</v>
      </c>
      <c r="D651" s="60" t="s">
        <v>249</v>
      </c>
      <c r="E651" s="60" t="s">
        <v>1024</v>
      </c>
      <c r="F651" s="60">
        <v>8</v>
      </c>
      <c r="G651" s="60">
        <v>300</v>
      </c>
      <c r="H651" s="61">
        <v>-73.327500000000001</v>
      </c>
      <c r="I651" s="62">
        <v>7.5955555600000002</v>
      </c>
      <c r="J651" s="63">
        <v>77.417241379310354</v>
      </c>
      <c r="K651" s="64">
        <v>116.7103448275862</v>
      </c>
      <c r="L651" s="64">
        <v>188.20344827586206</v>
      </c>
      <c r="M651" s="64">
        <v>273.87586206896549</v>
      </c>
      <c r="N651" s="64">
        <v>257.33448275862071</v>
      </c>
      <c r="O651" s="64">
        <v>146.73333333333335</v>
      </c>
      <c r="P651" s="64">
        <v>129.71</v>
      </c>
      <c r="Q651" s="64">
        <v>158.65517241379311</v>
      </c>
      <c r="R651" s="64">
        <v>203.34482758620689</v>
      </c>
      <c r="S651" s="64">
        <v>312.78214285714284</v>
      </c>
      <c r="T651" s="64">
        <v>253.62857142857143</v>
      </c>
      <c r="U651" s="64">
        <v>179.77857142857144</v>
      </c>
      <c r="V651" s="65">
        <v>2298.1739983579641</v>
      </c>
      <c r="W651" s="66">
        <v>344</v>
      </c>
      <c r="X651" s="67">
        <v>0.9555555555555556</v>
      </c>
      <c r="Y651" s="68"/>
      <c r="Z651" s="68"/>
      <c r="AA651" s="68"/>
      <c r="AB651" s="68"/>
      <c r="AC651" s="68"/>
      <c r="AD651" s="68"/>
      <c r="AE651" s="68"/>
      <c r="AF651" s="68"/>
      <c r="AG651" s="68"/>
      <c r="AH651" s="68"/>
      <c r="AI651" s="68"/>
      <c r="AJ651" s="68"/>
      <c r="AK651" s="68"/>
      <c r="AL651" s="68"/>
      <c r="AM651" s="68"/>
      <c r="AN651" s="68"/>
      <c r="AO651" s="68"/>
      <c r="AP651" s="68"/>
      <c r="AQ651" s="68"/>
      <c r="AR651" s="68"/>
    </row>
    <row r="652" spans="1:44" s="69" customFormat="1" ht="15" customHeight="1" x14ac:dyDescent="0.2">
      <c r="A652" s="59">
        <v>16020110</v>
      </c>
      <c r="B652" s="60" t="s">
        <v>25</v>
      </c>
      <c r="C652" s="60" t="s">
        <v>1043</v>
      </c>
      <c r="D652" s="60" t="s">
        <v>1044</v>
      </c>
      <c r="E652" s="60" t="s">
        <v>1024</v>
      </c>
      <c r="F652" s="60">
        <v>8</v>
      </c>
      <c r="G652" s="60">
        <v>2875</v>
      </c>
      <c r="H652" s="61">
        <v>-72.718333329999993</v>
      </c>
      <c r="I652" s="62">
        <v>7.3169444400000003</v>
      </c>
      <c r="J652" s="63">
        <v>34.520000000000003</v>
      </c>
      <c r="K652" s="64">
        <v>47.423333333333325</v>
      </c>
      <c r="L652" s="64">
        <v>67.553333333333327</v>
      </c>
      <c r="M652" s="64">
        <v>138.6</v>
      </c>
      <c r="N652" s="64">
        <v>140.86333333333332</v>
      </c>
      <c r="O652" s="64">
        <v>122.06333333333333</v>
      </c>
      <c r="P652" s="64">
        <v>130.92333333333332</v>
      </c>
      <c r="Q652" s="64">
        <v>112.62142857142855</v>
      </c>
      <c r="R652" s="64">
        <v>143.91</v>
      </c>
      <c r="S652" s="64">
        <v>163.61666666666667</v>
      </c>
      <c r="T652" s="64">
        <v>113.21333333333334</v>
      </c>
      <c r="U652" s="64">
        <v>51.523333333333341</v>
      </c>
      <c r="V652" s="65">
        <v>1266.8314285714284</v>
      </c>
      <c r="W652" s="66">
        <v>358</v>
      </c>
      <c r="X652" s="67">
        <v>0.99444444444444446</v>
      </c>
      <c r="Y652" s="68"/>
      <c r="Z652" s="68"/>
      <c r="AA652" s="68"/>
      <c r="AB652" s="68"/>
      <c r="AC652" s="68"/>
      <c r="AD652" s="68"/>
      <c r="AE652" s="68"/>
      <c r="AF652" s="68"/>
      <c r="AG652" s="68"/>
      <c r="AH652" s="68"/>
      <c r="AI652" s="68"/>
      <c r="AJ652" s="68"/>
      <c r="AK652" s="68"/>
      <c r="AL652" s="68"/>
      <c r="AM652" s="68"/>
      <c r="AN652" s="68"/>
      <c r="AO652" s="68"/>
      <c r="AP652" s="68"/>
      <c r="AQ652" s="68"/>
      <c r="AR652" s="68"/>
    </row>
    <row r="653" spans="1:44" s="69" customFormat="1" ht="15" customHeight="1" x14ac:dyDescent="0.2">
      <c r="A653" s="59">
        <v>16015020</v>
      </c>
      <c r="B653" s="60" t="s">
        <v>55</v>
      </c>
      <c r="C653" s="60" t="s">
        <v>1045</v>
      </c>
      <c r="D653" s="60" t="s">
        <v>1046</v>
      </c>
      <c r="E653" s="60" t="s">
        <v>1024</v>
      </c>
      <c r="F653" s="60">
        <v>8</v>
      </c>
      <c r="G653" s="60">
        <v>2340</v>
      </c>
      <c r="H653" s="61">
        <v>-72.644999999999996</v>
      </c>
      <c r="I653" s="62">
        <v>7.37311111</v>
      </c>
      <c r="J653" s="63">
        <v>31.790000000000006</v>
      </c>
      <c r="K653" s="64">
        <v>36.417857142857137</v>
      </c>
      <c r="L653" s="64">
        <v>62.427586206896557</v>
      </c>
      <c r="M653" s="64">
        <v>115.40689655172415</v>
      </c>
      <c r="N653" s="64">
        <v>106.23000000000003</v>
      </c>
      <c r="O653" s="64">
        <v>68.873333333333321</v>
      </c>
      <c r="P653" s="64">
        <v>57.175862068965515</v>
      </c>
      <c r="Q653" s="64">
        <v>68.92</v>
      </c>
      <c r="R653" s="64">
        <v>102.72333333333333</v>
      </c>
      <c r="S653" s="64">
        <v>141.08275862068965</v>
      </c>
      <c r="T653" s="64">
        <v>94.067857142857136</v>
      </c>
      <c r="U653" s="64">
        <v>41.616666666666653</v>
      </c>
      <c r="V653" s="65">
        <v>926.73215106732357</v>
      </c>
      <c r="W653" s="66">
        <v>352</v>
      </c>
      <c r="X653" s="67">
        <v>0.97777777777777775</v>
      </c>
      <c r="Y653" s="68"/>
      <c r="Z653" s="68"/>
      <c r="AA653" s="68"/>
      <c r="AB653" s="68"/>
      <c r="AC653" s="68"/>
      <c r="AD653" s="68"/>
      <c r="AE653" s="68"/>
      <c r="AF653" s="68"/>
      <c r="AG653" s="68"/>
      <c r="AH653" s="68"/>
      <c r="AI653" s="68"/>
      <c r="AJ653" s="68"/>
      <c r="AK653" s="68"/>
      <c r="AL653" s="68"/>
      <c r="AM653" s="68"/>
      <c r="AN653" s="68"/>
      <c r="AO653" s="68"/>
      <c r="AP653" s="68"/>
      <c r="AQ653" s="68"/>
      <c r="AR653" s="68"/>
    </row>
    <row r="654" spans="1:44" s="69" customFormat="1" ht="15" customHeight="1" x14ac:dyDescent="0.2">
      <c r="A654" s="59">
        <v>16015030</v>
      </c>
      <c r="B654" s="60" t="s">
        <v>41</v>
      </c>
      <c r="C654" s="60" t="s">
        <v>249</v>
      </c>
      <c r="D654" s="60" t="s">
        <v>1047</v>
      </c>
      <c r="E654" s="60" t="s">
        <v>1024</v>
      </c>
      <c r="F654" s="60">
        <v>8</v>
      </c>
      <c r="G654" s="60">
        <v>1760</v>
      </c>
      <c r="H654" s="61">
        <v>-72.53388889</v>
      </c>
      <c r="I654" s="62">
        <v>7.5697222200000001</v>
      </c>
      <c r="J654" s="63">
        <v>48.817857142857143</v>
      </c>
      <c r="K654" s="64">
        <v>45.56428571428571</v>
      </c>
      <c r="L654" s="64">
        <v>76.150000000000006</v>
      </c>
      <c r="M654" s="64">
        <v>151.11071428571427</v>
      </c>
      <c r="N654" s="64">
        <v>160.08148148148146</v>
      </c>
      <c r="O654" s="64">
        <v>124.01071428571431</v>
      </c>
      <c r="P654" s="64">
        <v>119.42592592592591</v>
      </c>
      <c r="Q654" s="64">
        <v>143.42692307692306</v>
      </c>
      <c r="R654" s="64">
        <v>187.69166666666669</v>
      </c>
      <c r="S654" s="64">
        <v>232.49642857142854</v>
      </c>
      <c r="T654" s="64">
        <v>172.76785714285711</v>
      </c>
      <c r="U654" s="64">
        <v>80.365384615384627</v>
      </c>
      <c r="V654" s="65">
        <v>1541.9092389092386</v>
      </c>
      <c r="W654" s="66">
        <v>326</v>
      </c>
      <c r="X654" s="67">
        <v>0.90555555555555556</v>
      </c>
      <c r="Y654" s="68"/>
      <c r="Z654" s="68"/>
      <c r="AA654" s="68"/>
      <c r="AB654" s="68"/>
      <c r="AC654" s="68"/>
      <c r="AD654" s="68"/>
      <c r="AE654" s="68"/>
      <c r="AF654" s="68"/>
      <c r="AG654" s="68"/>
      <c r="AH654" s="68"/>
      <c r="AI654" s="68"/>
      <c r="AJ654" s="68"/>
      <c r="AK654" s="68"/>
      <c r="AL654" s="68"/>
      <c r="AM654" s="68"/>
      <c r="AN654" s="68"/>
      <c r="AO654" s="68"/>
      <c r="AP654" s="68"/>
      <c r="AQ654" s="68"/>
      <c r="AR654" s="68"/>
    </row>
    <row r="655" spans="1:44" s="69" customFormat="1" ht="15" customHeight="1" x14ac:dyDescent="0.2">
      <c r="A655" s="59">
        <v>16035030</v>
      </c>
      <c r="B655" s="60" t="s">
        <v>25</v>
      </c>
      <c r="C655" s="60" t="s">
        <v>1049</v>
      </c>
      <c r="D655" s="60" t="s">
        <v>1049</v>
      </c>
      <c r="E655" s="60" t="s">
        <v>1024</v>
      </c>
      <c r="F655" s="60">
        <v>8</v>
      </c>
      <c r="G655" s="60">
        <v>320</v>
      </c>
      <c r="H655" s="61">
        <v>-72.803055560000004</v>
      </c>
      <c r="I655" s="62">
        <v>8.0766666699999998</v>
      </c>
      <c r="J655" s="63">
        <v>85.329629629629636</v>
      </c>
      <c r="K655" s="64">
        <v>95.315999999999974</v>
      </c>
      <c r="L655" s="64">
        <v>131.7222222222222</v>
      </c>
      <c r="M655" s="64">
        <v>176.50000000000009</v>
      </c>
      <c r="N655" s="64">
        <v>142.70400000000001</v>
      </c>
      <c r="O655" s="64">
        <v>61.300000000000004</v>
      </c>
      <c r="P655" s="64">
        <v>56.215384615384622</v>
      </c>
      <c r="Q655" s="64">
        <v>121.35384615384616</v>
      </c>
      <c r="R655" s="64">
        <v>191.30384615384614</v>
      </c>
      <c r="S655" s="64">
        <v>265.55714285714288</v>
      </c>
      <c r="T655" s="64">
        <v>237.56</v>
      </c>
      <c r="U655" s="64">
        <v>142.84814814814814</v>
      </c>
      <c r="V655" s="65">
        <v>1707.7102197802199</v>
      </c>
      <c r="W655" s="66">
        <v>317</v>
      </c>
      <c r="X655" s="67">
        <v>0.88055555555555554</v>
      </c>
      <c r="Y655" s="68"/>
      <c r="Z655" s="68"/>
      <c r="AA655" s="68"/>
      <c r="AB655" s="68"/>
      <c r="AC655" s="68"/>
      <c r="AD655" s="68"/>
      <c r="AE655" s="68"/>
      <c r="AF655" s="68"/>
      <c r="AG655" s="68"/>
      <c r="AH655" s="68"/>
      <c r="AI655" s="68"/>
      <c r="AJ655" s="68"/>
      <c r="AK655" s="68"/>
      <c r="AL655" s="68"/>
      <c r="AM655" s="68"/>
      <c r="AN655" s="68"/>
      <c r="AO655" s="68"/>
      <c r="AP655" s="68"/>
      <c r="AQ655" s="68"/>
      <c r="AR655" s="68"/>
    </row>
    <row r="656" spans="1:44" s="69" customFormat="1" ht="15" customHeight="1" x14ac:dyDescent="0.2">
      <c r="A656" s="59">
        <v>37010080</v>
      </c>
      <c r="B656" s="60" t="s">
        <v>25</v>
      </c>
      <c r="C656" s="60" t="s">
        <v>1050</v>
      </c>
      <c r="D656" s="60" t="s">
        <v>681</v>
      </c>
      <c r="E656" s="60" t="s">
        <v>1024</v>
      </c>
      <c r="F656" s="60">
        <v>8</v>
      </c>
      <c r="G656" s="60">
        <v>2650</v>
      </c>
      <c r="H656" s="61">
        <v>-72.712777779999996</v>
      </c>
      <c r="I656" s="62">
        <v>7.1983333299999996</v>
      </c>
      <c r="J656" s="63">
        <v>20.574999999999999</v>
      </c>
      <c r="K656" s="64">
        <v>24.787499999999998</v>
      </c>
      <c r="L656" s="64">
        <v>49.634615384615387</v>
      </c>
      <c r="M656" s="64">
        <v>64.038461538461533</v>
      </c>
      <c r="N656" s="64">
        <v>84.292307692307688</v>
      </c>
      <c r="O656" s="64">
        <v>74.253846153846155</v>
      </c>
      <c r="P656" s="64">
        <v>68.357692307692304</v>
      </c>
      <c r="Q656" s="64">
        <v>75.040000000000006</v>
      </c>
      <c r="R656" s="64">
        <v>75.715999999999994</v>
      </c>
      <c r="S656" s="64">
        <v>83.680769230769229</v>
      </c>
      <c r="T656" s="64">
        <v>55.491999999999997</v>
      </c>
      <c r="U656" s="64">
        <v>23.067999999999998</v>
      </c>
      <c r="V656" s="65">
        <v>698.93619230769218</v>
      </c>
      <c r="W656" s="66">
        <v>304</v>
      </c>
      <c r="X656" s="67">
        <v>0.84444444444444444</v>
      </c>
      <c r="Y656" s="68"/>
      <c r="Z656" s="68"/>
      <c r="AA656" s="68"/>
      <c r="AB656" s="68"/>
      <c r="AC656" s="68"/>
      <c r="AD656" s="68"/>
      <c r="AE656" s="68"/>
      <c r="AF656" s="68"/>
      <c r="AG656" s="68"/>
      <c r="AH656" s="68"/>
      <c r="AI656" s="68"/>
      <c r="AJ656" s="68"/>
      <c r="AK656" s="68"/>
      <c r="AL656" s="68"/>
      <c r="AM656" s="68"/>
      <c r="AN656" s="68"/>
      <c r="AO656" s="68"/>
      <c r="AP656" s="68"/>
      <c r="AQ656" s="68"/>
      <c r="AR656" s="68"/>
    </row>
    <row r="657" spans="1:44" s="69" customFormat="1" ht="15" customHeight="1" x14ac:dyDescent="0.2">
      <c r="A657" s="59">
        <v>37015010</v>
      </c>
      <c r="B657" s="60" t="s">
        <v>41</v>
      </c>
      <c r="C657" s="60" t="s">
        <v>681</v>
      </c>
      <c r="D657" s="60" t="s">
        <v>681</v>
      </c>
      <c r="E657" s="60" t="s">
        <v>1024</v>
      </c>
      <c r="F657" s="60">
        <v>8</v>
      </c>
      <c r="G657" s="60">
        <v>2765</v>
      </c>
      <c r="H657" s="61">
        <v>-72.75333332999999</v>
      </c>
      <c r="I657" s="62">
        <v>7.2074999999999996</v>
      </c>
      <c r="J657" s="63">
        <v>15.782758620689656</v>
      </c>
      <c r="K657" s="64">
        <v>24.92758620689656</v>
      </c>
      <c r="L657" s="64">
        <v>45.479310344827596</v>
      </c>
      <c r="M657" s="64">
        <v>87.76428571428572</v>
      </c>
      <c r="N657" s="64">
        <v>107.51111111111112</v>
      </c>
      <c r="O657" s="64">
        <v>92.042857142857159</v>
      </c>
      <c r="P657" s="64">
        <v>90.151724137931026</v>
      </c>
      <c r="Q657" s="64">
        <v>89.66551724137932</v>
      </c>
      <c r="R657" s="64">
        <v>97.048148148148158</v>
      </c>
      <c r="S657" s="64">
        <v>109.60357142857141</v>
      </c>
      <c r="T657" s="64">
        <v>61.878571428571455</v>
      </c>
      <c r="U657" s="64">
        <v>30.775862068965512</v>
      </c>
      <c r="V657" s="65">
        <v>852.63130359423462</v>
      </c>
      <c r="W657" s="66">
        <v>340</v>
      </c>
      <c r="X657" s="67">
        <v>0.94444444444444442</v>
      </c>
      <c r="Y657" s="68"/>
      <c r="Z657" s="68"/>
      <c r="AA657" s="68"/>
      <c r="AB657" s="68"/>
      <c r="AC657" s="68"/>
      <c r="AD657" s="68"/>
      <c r="AE657" s="68"/>
      <c r="AF657" s="68"/>
      <c r="AG657" s="68"/>
      <c r="AH657" s="68"/>
      <c r="AI657" s="68"/>
      <c r="AJ657" s="68"/>
      <c r="AK657" s="68"/>
      <c r="AL657" s="68"/>
      <c r="AM657" s="68"/>
      <c r="AN657" s="68"/>
      <c r="AO657" s="68"/>
      <c r="AP657" s="68"/>
      <c r="AQ657" s="68"/>
      <c r="AR657" s="68"/>
    </row>
    <row r="658" spans="1:44" s="69" customFormat="1" ht="15" customHeight="1" x14ac:dyDescent="0.2">
      <c r="A658" s="59">
        <v>16060010</v>
      </c>
      <c r="B658" s="60" t="s">
        <v>25</v>
      </c>
      <c r="C658" s="60" t="s">
        <v>1053</v>
      </c>
      <c r="D658" s="60" t="s">
        <v>1052</v>
      </c>
      <c r="E658" s="60" t="s">
        <v>1024</v>
      </c>
      <c r="F658" s="60">
        <v>8</v>
      </c>
      <c r="G658" s="60">
        <v>75</v>
      </c>
      <c r="H658" s="61">
        <v>-72.791666669999998</v>
      </c>
      <c r="I658" s="62">
        <v>8.8347222199999997</v>
      </c>
      <c r="J658" s="63">
        <v>141.76666666666668</v>
      </c>
      <c r="K658" s="64">
        <v>137.01111111111112</v>
      </c>
      <c r="L658" s="64">
        <v>184.46666666666667</v>
      </c>
      <c r="M658" s="64">
        <v>447.78571428571428</v>
      </c>
      <c r="N658" s="64">
        <v>448.762962962963</v>
      </c>
      <c r="O658" s="64">
        <v>261.30357142857144</v>
      </c>
      <c r="P658" s="64">
        <v>318.97586206896557</v>
      </c>
      <c r="Q658" s="64">
        <v>314.02333333333337</v>
      </c>
      <c r="R658" s="64">
        <v>449.48928571428576</v>
      </c>
      <c r="S658" s="64">
        <v>515.71428571428567</v>
      </c>
      <c r="T658" s="64">
        <v>467.53571428571428</v>
      </c>
      <c r="U658" s="64">
        <v>311.64285714285717</v>
      </c>
      <c r="V658" s="65">
        <v>3998.4780313811352</v>
      </c>
      <c r="W658" s="66">
        <v>341</v>
      </c>
      <c r="X658" s="67">
        <v>0.94722222222222219</v>
      </c>
      <c r="Y658" s="68"/>
      <c r="Z658" s="68"/>
      <c r="AA658" s="68"/>
      <c r="AB658" s="68"/>
      <c r="AC658" s="68"/>
      <c r="AD658" s="68"/>
      <c r="AE658" s="68"/>
      <c r="AF658" s="68"/>
      <c r="AG658" s="68"/>
      <c r="AH658" s="68"/>
      <c r="AI658" s="68"/>
      <c r="AJ658" s="68"/>
      <c r="AK658" s="68"/>
      <c r="AL658" s="68"/>
      <c r="AM658" s="68"/>
      <c r="AN658" s="68"/>
      <c r="AO658" s="68"/>
      <c r="AP658" s="68"/>
      <c r="AQ658" s="68"/>
      <c r="AR658" s="68"/>
    </row>
    <row r="659" spans="1:44" s="69" customFormat="1" ht="15" customHeight="1" x14ac:dyDescent="0.2">
      <c r="A659" s="59">
        <v>16070040</v>
      </c>
      <c r="B659" s="60" t="s">
        <v>25</v>
      </c>
      <c r="C659" s="60" t="s">
        <v>1054</v>
      </c>
      <c r="D659" s="60" t="s">
        <v>1052</v>
      </c>
      <c r="E659" s="60" t="s">
        <v>1024</v>
      </c>
      <c r="F659" s="60">
        <v>8</v>
      </c>
      <c r="G659" s="60">
        <v>150</v>
      </c>
      <c r="H659" s="61">
        <v>-72.909444440000001</v>
      </c>
      <c r="I659" s="62">
        <v>8.6411111100000007</v>
      </c>
      <c r="J659" s="63">
        <v>124.67857142857143</v>
      </c>
      <c r="K659" s="64">
        <v>186.17857142857142</v>
      </c>
      <c r="L659" s="64">
        <v>240.59259259259258</v>
      </c>
      <c r="M659" s="64">
        <v>511.39285714285717</v>
      </c>
      <c r="N659" s="64">
        <v>422.88888888888891</v>
      </c>
      <c r="O659" s="64">
        <v>295.57142857142856</v>
      </c>
      <c r="P659" s="64">
        <v>347.46153846153845</v>
      </c>
      <c r="Q659" s="64">
        <v>370</v>
      </c>
      <c r="R659" s="64">
        <v>437.81481481481484</v>
      </c>
      <c r="S659" s="64">
        <v>508.11538461538464</v>
      </c>
      <c r="T659" s="64">
        <v>518.11923076923074</v>
      </c>
      <c r="U659" s="64">
        <v>362.96428571428572</v>
      </c>
      <c r="V659" s="65">
        <v>4325.7781644281649</v>
      </c>
      <c r="W659" s="66">
        <v>325</v>
      </c>
      <c r="X659" s="67">
        <v>0.90277777777777779</v>
      </c>
      <c r="Y659" s="68"/>
      <c r="Z659" s="68"/>
      <c r="AA659" s="68"/>
      <c r="AB659" s="68"/>
      <c r="AC659" s="68"/>
      <c r="AD659" s="68"/>
      <c r="AE659" s="68"/>
      <c r="AF659" s="68"/>
      <c r="AG659" s="68"/>
      <c r="AH659" s="68"/>
      <c r="AI659" s="68"/>
      <c r="AJ659" s="68"/>
      <c r="AK659" s="68"/>
      <c r="AL659" s="68"/>
      <c r="AM659" s="68"/>
      <c r="AN659" s="68"/>
      <c r="AO659" s="68"/>
      <c r="AP659" s="68"/>
      <c r="AQ659" s="68"/>
      <c r="AR659" s="68"/>
    </row>
    <row r="660" spans="1:44" s="69" customFormat="1" ht="15" customHeight="1" x14ac:dyDescent="0.2">
      <c r="A660" s="59">
        <v>16070010</v>
      </c>
      <c r="B660" s="60" t="s">
        <v>25</v>
      </c>
      <c r="C660" s="60" t="s">
        <v>1055</v>
      </c>
      <c r="D660" s="60" t="s">
        <v>1052</v>
      </c>
      <c r="E660" s="60" t="s">
        <v>1024</v>
      </c>
      <c r="F660" s="60">
        <v>8</v>
      </c>
      <c r="G660" s="60">
        <v>50</v>
      </c>
      <c r="H660" s="61">
        <v>-72.896944439999999</v>
      </c>
      <c r="I660" s="62">
        <v>8.9980555599999992</v>
      </c>
      <c r="J660" s="63">
        <v>137.07142857142858</v>
      </c>
      <c r="K660" s="64">
        <v>130.55172413793105</v>
      </c>
      <c r="L660" s="64">
        <v>174.96428571428572</v>
      </c>
      <c r="M660" s="64">
        <v>465.55714285714288</v>
      </c>
      <c r="N660" s="64">
        <v>581.16666666666663</v>
      </c>
      <c r="O660" s="64">
        <v>416.93103448275861</v>
      </c>
      <c r="P660" s="64">
        <v>399.53333333333336</v>
      </c>
      <c r="Q660" s="64">
        <v>486.0344827586207</v>
      </c>
      <c r="R660" s="64">
        <v>543.41379310344826</v>
      </c>
      <c r="S660" s="64">
        <v>764.86206896551721</v>
      </c>
      <c r="T660" s="64">
        <v>672.82758620689651</v>
      </c>
      <c r="U660" s="64">
        <v>373.48275862068965</v>
      </c>
      <c r="V660" s="65">
        <v>5146.3963054187188</v>
      </c>
      <c r="W660" s="66">
        <v>347</v>
      </c>
      <c r="X660" s="67">
        <v>0.96388888888888891</v>
      </c>
      <c r="Y660" s="68"/>
      <c r="Z660" s="68"/>
      <c r="AA660" s="68"/>
      <c r="AB660" s="68"/>
      <c r="AC660" s="68"/>
      <c r="AD660" s="68"/>
      <c r="AE660" s="68"/>
      <c r="AF660" s="68"/>
      <c r="AG660" s="68"/>
      <c r="AH660" s="68"/>
      <c r="AI660" s="68"/>
      <c r="AJ660" s="68"/>
      <c r="AK660" s="68"/>
      <c r="AL660" s="68"/>
      <c r="AM660" s="68"/>
      <c r="AN660" s="68"/>
      <c r="AO660" s="68"/>
      <c r="AP660" s="68"/>
      <c r="AQ660" s="68"/>
      <c r="AR660" s="68"/>
    </row>
    <row r="661" spans="1:44" s="69" customFormat="1" ht="15" customHeight="1" x14ac:dyDescent="0.2">
      <c r="A661" s="59">
        <v>37020030</v>
      </c>
      <c r="B661" s="60" t="s">
        <v>25</v>
      </c>
      <c r="C661" s="60" t="s">
        <v>1056</v>
      </c>
      <c r="D661" s="60" t="s">
        <v>1057</v>
      </c>
      <c r="E661" s="60" t="s">
        <v>1024</v>
      </c>
      <c r="F661" s="60">
        <v>8</v>
      </c>
      <c r="G661" s="60">
        <v>1660</v>
      </c>
      <c r="H661" s="61">
        <v>-72.300277780000002</v>
      </c>
      <c r="I661" s="62">
        <v>7.0988888899999996</v>
      </c>
      <c r="J661" s="63">
        <v>185.82142857142858</v>
      </c>
      <c r="K661" s="64">
        <v>290.2103448275862</v>
      </c>
      <c r="L661" s="64">
        <v>348.37931034482756</v>
      </c>
      <c r="M661" s="64">
        <v>460.13793103448273</v>
      </c>
      <c r="N661" s="64">
        <v>590.17241379310349</v>
      </c>
      <c r="O661" s="64">
        <v>838.10714285714289</v>
      </c>
      <c r="P661" s="64">
        <v>722.45</v>
      </c>
      <c r="Q661" s="64">
        <v>589.6</v>
      </c>
      <c r="R661" s="64">
        <v>507.26666666666665</v>
      </c>
      <c r="S661" s="64">
        <v>352.86666666666667</v>
      </c>
      <c r="T661" s="64">
        <v>267.2</v>
      </c>
      <c r="U661" s="64">
        <v>205.17857142857142</v>
      </c>
      <c r="V661" s="65">
        <v>5357.390476190476</v>
      </c>
      <c r="W661" s="66">
        <v>350</v>
      </c>
      <c r="X661" s="67">
        <v>0.97222222222222221</v>
      </c>
      <c r="Y661" s="68"/>
      <c r="Z661" s="68"/>
      <c r="AA661" s="68"/>
      <c r="AB661" s="68"/>
      <c r="AC661" s="68"/>
      <c r="AD661" s="68"/>
      <c r="AE661" s="68"/>
      <c r="AF661" s="68"/>
      <c r="AG661" s="68"/>
      <c r="AH661" s="68"/>
      <c r="AI661" s="68"/>
      <c r="AJ661" s="68"/>
      <c r="AK661" s="68"/>
      <c r="AL661" s="68"/>
      <c r="AM661" s="68"/>
      <c r="AN661" s="68"/>
      <c r="AO661" s="68"/>
      <c r="AP661" s="68"/>
      <c r="AQ661" s="68"/>
      <c r="AR661" s="68"/>
    </row>
    <row r="662" spans="1:44" s="69" customFormat="1" ht="15" customHeight="1" x14ac:dyDescent="0.2">
      <c r="A662" s="59">
        <v>37020040</v>
      </c>
      <c r="B662" s="60" t="s">
        <v>25</v>
      </c>
      <c r="C662" s="60" t="s">
        <v>1483</v>
      </c>
      <c r="D662" s="60" t="s">
        <v>1057</v>
      </c>
      <c r="E662" s="60" t="s">
        <v>1024</v>
      </c>
      <c r="F662" s="60">
        <v>8</v>
      </c>
      <c r="G662" s="60">
        <v>850</v>
      </c>
      <c r="H662" s="61">
        <v>-72.252499999999998</v>
      </c>
      <c r="I662" s="62">
        <v>7.0936111100000003</v>
      </c>
      <c r="J662" s="63">
        <v>158.79000000000002</v>
      </c>
      <c r="K662" s="64">
        <v>271.97666666666669</v>
      </c>
      <c r="L662" s="64">
        <v>299.39999999999998</v>
      </c>
      <c r="M662" s="64">
        <v>461.25862068965517</v>
      </c>
      <c r="N662" s="64">
        <v>605.43333333333328</v>
      </c>
      <c r="O662" s="64">
        <v>771.25333333333333</v>
      </c>
      <c r="P662" s="64">
        <v>691.86896551724124</v>
      </c>
      <c r="Q662" s="64">
        <v>605.6137931034483</v>
      </c>
      <c r="R662" s="64">
        <v>551.24</v>
      </c>
      <c r="S662" s="64">
        <v>448.60344827586215</v>
      </c>
      <c r="T662" s="64">
        <v>319.05000000000007</v>
      </c>
      <c r="U662" s="64">
        <v>231.41034482758619</v>
      </c>
      <c r="V662" s="65">
        <v>5415.8985057471264</v>
      </c>
      <c r="W662" s="66">
        <v>355</v>
      </c>
      <c r="X662" s="67">
        <v>0.98611111111111116</v>
      </c>
      <c r="Y662" s="68"/>
      <c r="Z662" s="68"/>
      <c r="AA662" s="68"/>
      <c r="AB662" s="68"/>
      <c r="AC662" s="68"/>
      <c r="AD662" s="68"/>
      <c r="AE662" s="68"/>
      <c r="AF662" s="68"/>
      <c r="AG662" s="68"/>
      <c r="AH662" s="68"/>
      <c r="AI662" s="68"/>
      <c r="AJ662" s="68"/>
      <c r="AK662" s="68"/>
      <c r="AL662" s="68"/>
      <c r="AM662" s="68"/>
      <c r="AN662" s="68"/>
      <c r="AO662" s="68"/>
      <c r="AP662" s="68"/>
      <c r="AQ662" s="68"/>
      <c r="AR662" s="68"/>
    </row>
    <row r="663" spans="1:44" s="69" customFormat="1" ht="15" customHeight="1" x14ac:dyDescent="0.2">
      <c r="A663" s="59">
        <v>37035010</v>
      </c>
      <c r="B663" s="60" t="s">
        <v>41</v>
      </c>
      <c r="C663" s="60" t="s">
        <v>1058</v>
      </c>
      <c r="D663" s="60" t="s">
        <v>1057</v>
      </c>
      <c r="E663" s="60" t="s">
        <v>1024</v>
      </c>
      <c r="F663" s="60">
        <v>8</v>
      </c>
      <c r="G663" s="60">
        <v>370</v>
      </c>
      <c r="H663" s="61">
        <v>-72.115833329999987</v>
      </c>
      <c r="I663" s="62">
        <v>7.00611111</v>
      </c>
      <c r="J663" s="63">
        <v>155.39259259259256</v>
      </c>
      <c r="K663" s="64">
        <v>206.70740740740743</v>
      </c>
      <c r="L663" s="64">
        <v>228.47692307692307</v>
      </c>
      <c r="M663" s="64">
        <v>373.48928571428576</v>
      </c>
      <c r="N663" s="64">
        <v>561.41599999999994</v>
      </c>
      <c r="O663" s="64">
        <v>655.95555555555563</v>
      </c>
      <c r="P663" s="64">
        <v>635.8321428571428</v>
      </c>
      <c r="Q663" s="64">
        <v>645.14285714285711</v>
      </c>
      <c r="R663" s="64">
        <v>512.404</v>
      </c>
      <c r="S663" s="64">
        <v>432.12413793103451</v>
      </c>
      <c r="T663" s="64">
        <v>327.61785714285719</v>
      </c>
      <c r="U663" s="64">
        <v>228.23333333333326</v>
      </c>
      <c r="V663" s="65">
        <v>4962.7920927539899</v>
      </c>
      <c r="W663" s="66">
        <v>322</v>
      </c>
      <c r="X663" s="67">
        <v>0.89444444444444449</v>
      </c>
      <c r="Y663" s="68"/>
      <c r="Z663" s="68"/>
      <c r="AA663" s="68"/>
      <c r="AB663" s="68"/>
      <c r="AC663" s="68"/>
      <c r="AD663" s="68"/>
      <c r="AE663" s="68"/>
      <c r="AF663" s="68"/>
      <c r="AG663" s="68"/>
      <c r="AH663" s="68"/>
      <c r="AI663" s="68"/>
      <c r="AJ663" s="68"/>
      <c r="AK663" s="68"/>
      <c r="AL663" s="68"/>
      <c r="AM663" s="68"/>
      <c r="AN663" s="68"/>
      <c r="AO663" s="68"/>
      <c r="AP663" s="68"/>
      <c r="AQ663" s="68"/>
      <c r="AR663" s="68"/>
    </row>
    <row r="664" spans="1:44" s="69" customFormat="1" ht="15" customHeight="1" x14ac:dyDescent="0.2">
      <c r="A664" s="59">
        <v>16010010</v>
      </c>
      <c r="B664" s="60" t="s">
        <v>25</v>
      </c>
      <c r="C664" s="60" t="s">
        <v>1059</v>
      </c>
      <c r="D664" s="60" t="s">
        <v>1060</v>
      </c>
      <c r="E664" s="60" t="s">
        <v>1024</v>
      </c>
      <c r="F664" s="60">
        <v>8</v>
      </c>
      <c r="G664" s="60">
        <v>522</v>
      </c>
      <c r="H664" s="61">
        <v>-72.477777779999997</v>
      </c>
      <c r="I664" s="62">
        <v>7.8177777800000001</v>
      </c>
      <c r="J664" s="63">
        <v>46.233333333333334</v>
      </c>
      <c r="K664" s="64">
        <v>47.766666666666666</v>
      </c>
      <c r="L664" s="64">
        <v>58.517241379310342</v>
      </c>
      <c r="M664" s="64">
        <v>89.689655172413794</v>
      </c>
      <c r="N664" s="64">
        <v>82.857142857142861</v>
      </c>
      <c r="O664" s="64">
        <v>36.379310344827587</v>
      </c>
      <c r="P664" s="64">
        <v>34.233333333333334</v>
      </c>
      <c r="Q664" s="64">
        <v>37.563333333333325</v>
      </c>
      <c r="R664" s="64">
        <v>63.286666666666662</v>
      </c>
      <c r="S664" s="64">
        <v>129.93333333333334</v>
      </c>
      <c r="T664" s="64">
        <v>111.33333333333333</v>
      </c>
      <c r="U664" s="64">
        <v>80.566666666666663</v>
      </c>
      <c r="V664" s="65">
        <v>818.36001642036126</v>
      </c>
      <c r="W664" s="66">
        <v>355</v>
      </c>
      <c r="X664" s="67">
        <v>0.98611111111111116</v>
      </c>
      <c r="Y664" s="68"/>
      <c r="Z664" s="68"/>
      <c r="AA664" s="68"/>
      <c r="AB664" s="68"/>
      <c r="AC664" s="68"/>
      <c r="AD664" s="68"/>
      <c r="AE664" s="68"/>
      <c r="AF664" s="68"/>
      <c r="AG664" s="68"/>
      <c r="AH664" s="68"/>
      <c r="AI664" s="68"/>
      <c r="AJ664" s="68"/>
      <c r="AK664" s="68"/>
      <c r="AL664" s="68"/>
      <c r="AM664" s="68"/>
      <c r="AN664" s="68"/>
      <c r="AO664" s="68"/>
      <c r="AP664" s="68"/>
      <c r="AQ664" s="68"/>
      <c r="AR664" s="68"/>
    </row>
    <row r="665" spans="1:44" s="69" customFormat="1" ht="15" customHeight="1" x14ac:dyDescent="0.2">
      <c r="A665" s="59">
        <v>44010030</v>
      </c>
      <c r="B665" s="60" t="s">
        <v>25</v>
      </c>
      <c r="C665" s="60" t="s">
        <v>1065</v>
      </c>
      <c r="D665" s="60" t="s">
        <v>1064</v>
      </c>
      <c r="E665" s="60" t="s">
        <v>1063</v>
      </c>
      <c r="F665" s="60">
        <v>7</v>
      </c>
      <c r="G665" s="60">
        <v>1400</v>
      </c>
      <c r="H665" s="61">
        <v>-76.680833329999999</v>
      </c>
      <c r="I665" s="62">
        <v>1.2025000000000001</v>
      </c>
      <c r="J665" s="63">
        <v>200.91333333333333</v>
      </c>
      <c r="K665" s="64">
        <v>220.15185185185189</v>
      </c>
      <c r="L665" s="64">
        <v>253.40357142857138</v>
      </c>
      <c r="M665" s="64">
        <v>398.23703703703711</v>
      </c>
      <c r="N665" s="64">
        <v>505.66428571428577</v>
      </c>
      <c r="O665" s="64">
        <v>527.19642857142856</v>
      </c>
      <c r="P665" s="64">
        <v>502.26785714285717</v>
      </c>
      <c r="Q665" s="64">
        <v>371.5344827586207</v>
      </c>
      <c r="R665" s="64">
        <v>304.19999999999993</v>
      </c>
      <c r="S665" s="64">
        <v>265.88928571428568</v>
      </c>
      <c r="T665" s="64">
        <v>232.39615384615385</v>
      </c>
      <c r="U665" s="64">
        <v>201.51785714285717</v>
      </c>
      <c r="V665" s="65">
        <v>3983.372144541283</v>
      </c>
      <c r="W665" s="66">
        <v>336</v>
      </c>
      <c r="X665" s="67">
        <v>0.93333333333333335</v>
      </c>
      <c r="Y665" s="68"/>
      <c r="Z665" s="68"/>
      <c r="AA665" s="68"/>
      <c r="AB665" s="68"/>
      <c r="AC665" s="68"/>
      <c r="AD665" s="68"/>
      <c r="AE665" s="68"/>
      <c r="AF665" s="68"/>
      <c r="AG665" s="68"/>
      <c r="AH665" s="68"/>
      <c r="AI665" s="68"/>
      <c r="AJ665" s="68"/>
      <c r="AK665" s="68"/>
      <c r="AL665" s="68"/>
      <c r="AM665" s="68"/>
      <c r="AN665" s="68"/>
      <c r="AO665" s="68"/>
      <c r="AP665" s="68"/>
      <c r="AQ665" s="68"/>
      <c r="AR665" s="68"/>
    </row>
    <row r="666" spans="1:44" s="69" customFormat="1" ht="15" customHeight="1" x14ac:dyDescent="0.2">
      <c r="A666" s="59">
        <v>44010090</v>
      </c>
      <c r="B666" s="60" t="s">
        <v>25</v>
      </c>
      <c r="C666" s="60" t="s">
        <v>1066</v>
      </c>
      <c r="D666" s="60" t="s">
        <v>1064</v>
      </c>
      <c r="E666" s="60" t="s">
        <v>1063</v>
      </c>
      <c r="F666" s="60">
        <v>7</v>
      </c>
      <c r="G666" s="60">
        <v>500</v>
      </c>
      <c r="H666" s="61">
        <v>-76.584194440000005</v>
      </c>
      <c r="I666" s="62">
        <v>1.2805</v>
      </c>
      <c r="J666" s="63">
        <v>183.2962962962963</v>
      </c>
      <c r="K666" s="64">
        <v>203.57142857142858</v>
      </c>
      <c r="L666" s="64">
        <v>240.71481481481482</v>
      </c>
      <c r="M666" s="64">
        <v>334.73333333333329</v>
      </c>
      <c r="N666" s="64">
        <v>369.04814814814813</v>
      </c>
      <c r="O666" s="64">
        <v>378.97777777777776</v>
      </c>
      <c r="P666" s="64">
        <v>361.5333333333333</v>
      </c>
      <c r="Q666" s="64">
        <v>278.18076923076922</v>
      </c>
      <c r="R666" s="64">
        <v>242.19583333333333</v>
      </c>
      <c r="S666" s="64">
        <v>231.23333333333335</v>
      </c>
      <c r="T666" s="64">
        <v>226.03703703703704</v>
      </c>
      <c r="U666" s="64">
        <v>201.98461538461541</v>
      </c>
      <c r="V666" s="65">
        <v>3251.506720594221</v>
      </c>
      <c r="W666" s="66">
        <v>317</v>
      </c>
      <c r="X666" s="67">
        <v>0.88055555555555554</v>
      </c>
      <c r="Y666" s="68"/>
      <c r="Z666" s="68"/>
      <c r="AA666" s="68"/>
      <c r="AB666" s="68"/>
      <c r="AC666" s="68"/>
      <c r="AD666" s="68"/>
      <c r="AE666" s="68"/>
      <c r="AF666" s="68"/>
      <c r="AG666" s="68"/>
      <c r="AH666" s="68"/>
      <c r="AI666" s="68"/>
      <c r="AJ666" s="68"/>
      <c r="AK666" s="68"/>
      <c r="AL666" s="68"/>
      <c r="AM666" s="68"/>
      <c r="AN666" s="68"/>
      <c r="AO666" s="68"/>
      <c r="AP666" s="68"/>
      <c r="AQ666" s="68"/>
      <c r="AR666" s="68"/>
    </row>
    <row r="667" spans="1:44" s="69" customFormat="1" ht="15" customHeight="1" x14ac:dyDescent="0.2">
      <c r="A667" s="59">
        <v>47010110</v>
      </c>
      <c r="B667" s="60" t="s">
        <v>25</v>
      </c>
      <c r="C667" s="60" t="s">
        <v>1070</v>
      </c>
      <c r="D667" s="60" t="s">
        <v>1070</v>
      </c>
      <c r="E667" s="60" t="s">
        <v>1063</v>
      </c>
      <c r="F667" s="60">
        <v>7</v>
      </c>
      <c r="G667" s="60">
        <v>300</v>
      </c>
      <c r="H667" s="61">
        <v>-76.605166669999988</v>
      </c>
      <c r="I667" s="62">
        <v>0.68591667000000012</v>
      </c>
      <c r="J667" s="63">
        <v>226.97142857142856</v>
      </c>
      <c r="K667" s="64">
        <v>278.99230769230775</v>
      </c>
      <c r="L667" s="64">
        <v>322</v>
      </c>
      <c r="M667" s="64">
        <v>420.02857142857118</v>
      </c>
      <c r="N667" s="64">
        <v>431.41724137931044</v>
      </c>
      <c r="O667" s="64">
        <v>353.69666666666672</v>
      </c>
      <c r="P667" s="64">
        <v>284.02499999999998</v>
      </c>
      <c r="Q667" s="64">
        <v>277.68399999999997</v>
      </c>
      <c r="R667" s="64">
        <v>259.71851851851852</v>
      </c>
      <c r="S667" s="64">
        <v>303.92692307692312</v>
      </c>
      <c r="T667" s="64">
        <v>357.75000000000006</v>
      </c>
      <c r="U667" s="64">
        <v>285.07142857142856</v>
      </c>
      <c r="V667" s="65">
        <v>3801.2820859051549</v>
      </c>
      <c r="W667" s="66">
        <v>328</v>
      </c>
      <c r="X667" s="67">
        <v>0.91111111111111109</v>
      </c>
      <c r="Y667" s="68"/>
      <c r="Z667" s="68"/>
      <c r="AA667" s="68"/>
      <c r="AB667" s="68"/>
      <c r="AC667" s="68"/>
      <c r="AD667" s="68"/>
      <c r="AE667" s="68"/>
      <c r="AF667" s="68"/>
      <c r="AG667" s="68"/>
      <c r="AH667" s="68"/>
      <c r="AI667" s="68"/>
      <c r="AJ667" s="68"/>
      <c r="AK667" s="68"/>
      <c r="AL667" s="68"/>
      <c r="AM667" s="68"/>
      <c r="AN667" s="68"/>
      <c r="AO667" s="68"/>
      <c r="AP667" s="68"/>
      <c r="AQ667" s="68"/>
      <c r="AR667" s="68"/>
    </row>
    <row r="668" spans="1:44" s="69" customFormat="1" ht="15" customHeight="1" x14ac:dyDescent="0.2">
      <c r="A668" s="59">
        <v>44010080</v>
      </c>
      <c r="B668" s="60" t="s">
        <v>25</v>
      </c>
      <c r="C668" s="60" t="s">
        <v>225</v>
      </c>
      <c r="D668" s="60" t="s">
        <v>1071</v>
      </c>
      <c r="E668" s="60" t="s">
        <v>1063</v>
      </c>
      <c r="F668" s="60">
        <v>7</v>
      </c>
      <c r="G668" s="60">
        <v>500</v>
      </c>
      <c r="H668" s="61">
        <v>-76.441361110000003</v>
      </c>
      <c r="I668" s="62">
        <v>0.96155555999999998</v>
      </c>
      <c r="J668" s="63">
        <v>285.20689655172413</v>
      </c>
      <c r="K668" s="64">
        <v>355.35714285714283</v>
      </c>
      <c r="L668" s="64">
        <v>422.31785714285712</v>
      </c>
      <c r="M668" s="64">
        <v>569.85555555555561</v>
      </c>
      <c r="N668" s="64">
        <v>541.86785714285713</v>
      </c>
      <c r="O668" s="64">
        <v>503.39333333333332</v>
      </c>
      <c r="P668" s="64">
        <v>437.24827586206897</v>
      </c>
      <c r="Q668" s="64">
        <v>354.11785714285713</v>
      </c>
      <c r="R668" s="64">
        <v>314.15862068965509</v>
      </c>
      <c r="S668" s="64">
        <v>410.76666666666665</v>
      </c>
      <c r="T668" s="64">
        <v>450.15517241379308</v>
      </c>
      <c r="U668" s="64">
        <v>330.57333333333338</v>
      </c>
      <c r="V668" s="65">
        <v>4975.0185686918458</v>
      </c>
      <c r="W668" s="66">
        <v>345</v>
      </c>
      <c r="X668" s="67">
        <v>0.95833333333333337</v>
      </c>
      <c r="Y668" s="68"/>
      <c r="Z668" s="68"/>
      <c r="AA668" s="68"/>
      <c r="AB668" s="68"/>
      <c r="AC668" s="68"/>
      <c r="AD668" s="68"/>
      <c r="AE668" s="68"/>
      <c r="AF668" s="68"/>
      <c r="AG668" s="68"/>
      <c r="AH668" s="68"/>
      <c r="AI668" s="68"/>
      <c r="AJ668" s="68"/>
      <c r="AK668" s="68"/>
      <c r="AL668" s="68"/>
      <c r="AM668" s="68"/>
      <c r="AN668" s="68"/>
      <c r="AO668" s="68"/>
      <c r="AP668" s="68"/>
      <c r="AQ668" s="68"/>
      <c r="AR668" s="68"/>
    </row>
    <row r="669" spans="1:44" s="69" customFormat="1" ht="15" customHeight="1" x14ac:dyDescent="0.2">
      <c r="A669" s="59">
        <v>47010050</v>
      </c>
      <c r="B669" s="60" t="s">
        <v>25</v>
      </c>
      <c r="C669" s="60" t="s">
        <v>1074</v>
      </c>
      <c r="D669" s="60" t="s">
        <v>1075</v>
      </c>
      <c r="E669" s="60" t="s">
        <v>1063</v>
      </c>
      <c r="F669" s="60">
        <v>7</v>
      </c>
      <c r="G669" s="60">
        <v>2100</v>
      </c>
      <c r="H669" s="61">
        <v>-76.930250000000001</v>
      </c>
      <c r="I669" s="62">
        <v>1.13405556</v>
      </c>
      <c r="J669" s="63">
        <v>99.931034482758633</v>
      </c>
      <c r="K669" s="64">
        <v>122.29655172413793</v>
      </c>
      <c r="L669" s="64">
        <v>143.4344827586207</v>
      </c>
      <c r="M669" s="64">
        <v>189.58000000000004</v>
      </c>
      <c r="N669" s="64">
        <v>257.31666666666666</v>
      </c>
      <c r="O669" s="64">
        <v>369.88</v>
      </c>
      <c r="P669" s="64">
        <v>430.44000000000011</v>
      </c>
      <c r="Q669" s="64">
        <v>297.8172413793103</v>
      </c>
      <c r="R669" s="64">
        <v>168.44482758620691</v>
      </c>
      <c r="S669" s="64">
        <v>115.81666666666665</v>
      </c>
      <c r="T669" s="64">
        <v>114.29583333333335</v>
      </c>
      <c r="U669" s="64">
        <v>101.49999999999997</v>
      </c>
      <c r="V669" s="65">
        <v>2410.7533045977016</v>
      </c>
      <c r="W669" s="66">
        <v>347</v>
      </c>
      <c r="X669" s="67">
        <v>0.96388888888888891</v>
      </c>
      <c r="Y669" s="68"/>
      <c r="Z669" s="68"/>
      <c r="AA669" s="68"/>
      <c r="AB669" s="68"/>
      <c r="AC669" s="68"/>
      <c r="AD669" s="68"/>
      <c r="AE669" s="68"/>
      <c r="AF669" s="68"/>
      <c r="AG669" s="68"/>
      <c r="AH669" s="68"/>
      <c r="AI669" s="68"/>
      <c r="AJ669" s="68"/>
      <c r="AK669" s="68"/>
      <c r="AL669" s="68"/>
      <c r="AM669" s="68"/>
      <c r="AN669" s="68"/>
      <c r="AO669" s="68"/>
      <c r="AP669" s="68"/>
      <c r="AQ669" s="68"/>
      <c r="AR669" s="68"/>
    </row>
    <row r="670" spans="1:44" s="69" customFormat="1" ht="15" customHeight="1" x14ac:dyDescent="0.2">
      <c r="A670" s="59">
        <v>47010090</v>
      </c>
      <c r="B670" s="60" t="s">
        <v>25</v>
      </c>
      <c r="C670" s="60" t="s">
        <v>147</v>
      </c>
      <c r="D670" s="60" t="s">
        <v>1075</v>
      </c>
      <c r="E670" s="60" t="s">
        <v>1063</v>
      </c>
      <c r="F670" s="60">
        <v>7</v>
      </c>
      <c r="G670" s="60">
        <v>2140</v>
      </c>
      <c r="H670" s="61">
        <v>-76.883388890000006</v>
      </c>
      <c r="I670" s="62">
        <v>1.17894444</v>
      </c>
      <c r="J670" s="63">
        <v>106.96666666666667</v>
      </c>
      <c r="K670" s="64">
        <v>136.20689655172413</v>
      </c>
      <c r="L670" s="64">
        <v>147.95357142857142</v>
      </c>
      <c r="M670" s="64">
        <v>208.91199999999998</v>
      </c>
      <c r="N670" s="64">
        <v>215.95555555555561</v>
      </c>
      <c r="O670" s="64">
        <v>262.15925925925922</v>
      </c>
      <c r="P670" s="64">
        <v>281.65185185185186</v>
      </c>
      <c r="Q670" s="64">
        <v>191.09655172413792</v>
      </c>
      <c r="R670" s="64">
        <v>145.40714285714284</v>
      </c>
      <c r="S670" s="64">
        <v>111.48928571428571</v>
      </c>
      <c r="T670" s="64">
        <v>113.32758620689656</v>
      </c>
      <c r="U670" s="64">
        <v>114.83793103448276</v>
      </c>
      <c r="V670" s="65">
        <v>2035.9642988505746</v>
      </c>
      <c r="W670" s="66">
        <v>333</v>
      </c>
      <c r="X670" s="67">
        <v>0.92500000000000004</v>
      </c>
      <c r="Y670" s="68"/>
      <c r="Z670" s="68"/>
      <c r="AA670" s="68"/>
      <c r="AB670" s="68"/>
      <c r="AC670" s="68"/>
      <c r="AD670" s="68"/>
      <c r="AE670" s="68"/>
      <c r="AF670" s="68"/>
      <c r="AG670" s="68"/>
      <c r="AH670" s="68"/>
      <c r="AI670" s="68"/>
      <c r="AJ670" s="68"/>
      <c r="AK670" s="68"/>
      <c r="AL670" s="68"/>
      <c r="AM670" s="68"/>
      <c r="AN670" s="68"/>
      <c r="AO670" s="68"/>
      <c r="AP670" s="68"/>
      <c r="AQ670" s="68"/>
      <c r="AR670" s="68"/>
    </row>
    <row r="671" spans="1:44" s="69" customFormat="1" ht="15" customHeight="1" x14ac:dyDescent="0.2">
      <c r="A671" s="59">
        <v>47010180</v>
      </c>
      <c r="B671" s="60" t="s">
        <v>25</v>
      </c>
      <c r="C671" s="60" t="s">
        <v>1076</v>
      </c>
      <c r="D671" s="60" t="s">
        <v>1075</v>
      </c>
      <c r="E671" s="60" t="s">
        <v>1063</v>
      </c>
      <c r="F671" s="60">
        <v>7</v>
      </c>
      <c r="G671" s="60">
        <v>30</v>
      </c>
      <c r="H671" s="61">
        <v>-76.844999999999999</v>
      </c>
      <c r="I671" s="62">
        <v>1.1454166699999999</v>
      </c>
      <c r="J671" s="63">
        <v>207.85999999999996</v>
      </c>
      <c r="K671" s="64">
        <v>234.88965517241382</v>
      </c>
      <c r="L671" s="64">
        <v>321.75666666666672</v>
      </c>
      <c r="M671" s="64">
        <v>375.9206896551724</v>
      </c>
      <c r="N671" s="64">
        <v>495.85517241379307</v>
      </c>
      <c r="O671" s="64">
        <v>650.02666666666664</v>
      </c>
      <c r="P671" s="64">
        <v>737.42666666666651</v>
      </c>
      <c r="Q671" s="64">
        <v>521.20666666666659</v>
      </c>
      <c r="R671" s="64">
        <v>312.77666666666664</v>
      </c>
      <c r="S671" s="64">
        <v>250.11333333333334</v>
      </c>
      <c r="T671" s="64">
        <v>216.11111111111111</v>
      </c>
      <c r="U671" s="64">
        <v>207.89999999999998</v>
      </c>
      <c r="V671" s="65">
        <v>4531.8432950191564</v>
      </c>
      <c r="W671" s="66">
        <v>354</v>
      </c>
      <c r="X671" s="67">
        <v>0.98333333333333328</v>
      </c>
      <c r="Y671" s="68"/>
      <c r="Z671" s="68"/>
      <c r="AA671" s="68"/>
      <c r="AB671" s="68"/>
      <c r="AC671" s="68"/>
      <c r="AD671" s="68"/>
      <c r="AE671" s="68"/>
      <c r="AF671" s="68"/>
      <c r="AG671" s="68"/>
      <c r="AH671" s="68"/>
      <c r="AI671" s="68"/>
      <c r="AJ671" s="68"/>
      <c r="AK671" s="68"/>
      <c r="AL671" s="68"/>
      <c r="AM671" s="68"/>
      <c r="AN671" s="68"/>
      <c r="AO671" s="68"/>
      <c r="AP671" s="68"/>
      <c r="AQ671" s="68"/>
      <c r="AR671" s="68"/>
    </row>
    <row r="672" spans="1:44" s="69" customFormat="1" ht="15" customHeight="1" x14ac:dyDescent="0.2">
      <c r="A672" s="59">
        <v>26125061</v>
      </c>
      <c r="B672" s="60" t="s">
        <v>29</v>
      </c>
      <c r="C672" s="60" t="s">
        <v>1484</v>
      </c>
      <c r="D672" s="60" t="s">
        <v>1079</v>
      </c>
      <c r="E672" s="60" t="s">
        <v>1080</v>
      </c>
      <c r="F672" s="60">
        <v>9</v>
      </c>
      <c r="G672" s="60">
        <v>1229</v>
      </c>
      <c r="H672" s="61">
        <v>-75.766388890000002</v>
      </c>
      <c r="I672" s="62">
        <v>4.4547222199999998</v>
      </c>
      <c r="J672" s="63">
        <v>136.1448275862069</v>
      </c>
      <c r="K672" s="64">
        <v>144.1758620689655</v>
      </c>
      <c r="L672" s="64">
        <v>194.14333333333332</v>
      </c>
      <c r="M672" s="64">
        <v>262.58999999999997</v>
      </c>
      <c r="N672" s="64">
        <v>219.06206896551726</v>
      </c>
      <c r="O672" s="64">
        <v>153.06666666666666</v>
      </c>
      <c r="P672" s="64">
        <v>105.16333333333334</v>
      </c>
      <c r="Q672" s="64">
        <v>98.024137931034474</v>
      </c>
      <c r="R672" s="64">
        <v>182.88666666666666</v>
      </c>
      <c r="S672" s="64">
        <v>253.54642857142855</v>
      </c>
      <c r="T672" s="64">
        <v>262.60714285714283</v>
      </c>
      <c r="U672" s="64">
        <v>177.12222222222226</v>
      </c>
      <c r="V672" s="65">
        <v>2188.5326902025176</v>
      </c>
      <c r="W672" s="66">
        <v>349</v>
      </c>
      <c r="X672" s="67">
        <v>0.96944444444444444</v>
      </c>
      <c r="Y672" s="68"/>
      <c r="Z672" s="68"/>
      <c r="AA672" s="68"/>
      <c r="AB672" s="68"/>
      <c r="AC672" s="68"/>
      <c r="AD672" s="68"/>
      <c r="AE672" s="68"/>
      <c r="AF672" s="68"/>
      <c r="AG672" s="68"/>
      <c r="AH672" s="68"/>
      <c r="AI672" s="68"/>
      <c r="AJ672" s="68"/>
      <c r="AK672" s="68"/>
      <c r="AL672" s="68"/>
      <c r="AM672" s="68"/>
      <c r="AN672" s="68"/>
      <c r="AO672" s="68"/>
      <c r="AP672" s="68"/>
      <c r="AQ672" s="68"/>
      <c r="AR672" s="68"/>
    </row>
    <row r="673" spans="1:44" s="69" customFormat="1" ht="15" customHeight="1" x14ac:dyDescent="0.2">
      <c r="A673" s="59">
        <v>26120170</v>
      </c>
      <c r="B673" s="60" t="s">
        <v>25</v>
      </c>
      <c r="C673" s="60" t="s">
        <v>1081</v>
      </c>
      <c r="D673" s="60" t="s">
        <v>1081</v>
      </c>
      <c r="E673" s="60" t="s">
        <v>1080</v>
      </c>
      <c r="F673" s="60">
        <v>9</v>
      </c>
      <c r="G673" s="60">
        <v>1685</v>
      </c>
      <c r="H673" s="61">
        <v>-75.706277779999994</v>
      </c>
      <c r="I673" s="62">
        <v>4.3327499999999999</v>
      </c>
      <c r="J673" s="63">
        <v>207.42857142857142</v>
      </c>
      <c r="K673" s="64">
        <v>166.21428571428572</v>
      </c>
      <c r="L673" s="64">
        <v>228.53214285714284</v>
      </c>
      <c r="M673" s="64">
        <v>245</v>
      </c>
      <c r="N673" s="64">
        <v>217.06896551724137</v>
      </c>
      <c r="O673" s="64">
        <v>98.25</v>
      </c>
      <c r="P673" s="64">
        <v>77.857142857142861</v>
      </c>
      <c r="Q673" s="64">
        <v>71.714285714285708</v>
      </c>
      <c r="R673" s="64">
        <v>139.56296296296296</v>
      </c>
      <c r="S673" s="64">
        <v>285.11538461538464</v>
      </c>
      <c r="T673" s="64">
        <v>365.81481481481484</v>
      </c>
      <c r="U673" s="64">
        <v>245.33333333333334</v>
      </c>
      <c r="V673" s="65">
        <v>2347.891889815166</v>
      </c>
      <c r="W673" s="66">
        <v>333</v>
      </c>
      <c r="X673" s="67">
        <v>0.92500000000000004</v>
      </c>
      <c r="Y673" s="68"/>
      <c r="Z673" s="68"/>
      <c r="AA673" s="68"/>
      <c r="AB673" s="68"/>
      <c r="AC673" s="68"/>
      <c r="AD673" s="68"/>
      <c r="AE673" s="68"/>
      <c r="AF673" s="68"/>
      <c r="AG673" s="68"/>
      <c r="AH673" s="68"/>
      <c r="AI673" s="68"/>
      <c r="AJ673" s="68"/>
      <c r="AK673" s="68"/>
      <c r="AL673" s="68"/>
      <c r="AM673" s="68"/>
      <c r="AN673" s="68"/>
      <c r="AO673" s="68"/>
      <c r="AP673" s="68"/>
      <c r="AQ673" s="68"/>
      <c r="AR673" s="68"/>
    </row>
    <row r="674" spans="1:44" s="69" customFormat="1" ht="15" customHeight="1" x14ac:dyDescent="0.2">
      <c r="A674" s="59">
        <v>26140090</v>
      </c>
      <c r="B674" s="60" t="s">
        <v>25</v>
      </c>
      <c r="C674" s="60" t="s">
        <v>1084</v>
      </c>
      <c r="D674" s="60" t="s">
        <v>1085</v>
      </c>
      <c r="E674" s="60" t="s">
        <v>1083</v>
      </c>
      <c r="F674" s="60">
        <v>9</v>
      </c>
      <c r="G674" s="60">
        <v>1609</v>
      </c>
      <c r="H674" s="61">
        <v>-75.862777780000002</v>
      </c>
      <c r="I674" s="62">
        <v>5.1670555599999997</v>
      </c>
      <c r="J674" s="63">
        <v>121.15172413793104</v>
      </c>
      <c r="K674" s="64">
        <v>129.81</v>
      </c>
      <c r="L674" s="64">
        <v>187.84000000000003</v>
      </c>
      <c r="M674" s="64">
        <v>243.5310344827586</v>
      </c>
      <c r="N674" s="64">
        <v>263.44</v>
      </c>
      <c r="O674" s="64">
        <v>189.50689655172414</v>
      </c>
      <c r="P674" s="64">
        <v>156.56206896551726</v>
      </c>
      <c r="Q674" s="64">
        <v>149.05000000000001</v>
      </c>
      <c r="R674" s="64">
        <v>195.5</v>
      </c>
      <c r="S674" s="64">
        <v>265.01111111111112</v>
      </c>
      <c r="T674" s="64">
        <v>276</v>
      </c>
      <c r="U674" s="64">
        <v>177.0148148148148</v>
      </c>
      <c r="V674" s="65">
        <v>2354.4176500638569</v>
      </c>
      <c r="W674" s="66">
        <v>347</v>
      </c>
      <c r="X674" s="67">
        <v>0.96388888888888891</v>
      </c>
      <c r="Y674" s="68"/>
      <c r="Z674" s="68"/>
      <c r="AA674" s="68"/>
      <c r="AB674" s="68"/>
      <c r="AC674" s="68"/>
      <c r="AD674" s="68"/>
      <c r="AE674" s="68"/>
      <c r="AF674" s="68"/>
      <c r="AG674" s="68"/>
      <c r="AH674" s="68"/>
      <c r="AI674" s="68"/>
      <c r="AJ674" s="68"/>
      <c r="AK674" s="68"/>
      <c r="AL674" s="68"/>
      <c r="AM674" s="68"/>
      <c r="AN674" s="68"/>
      <c r="AO674" s="68"/>
      <c r="AP674" s="68"/>
      <c r="AQ674" s="68"/>
      <c r="AR674" s="68"/>
    </row>
    <row r="675" spans="1:44" s="69" customFormat="1" ht="15" customHeight="1" x14ac:dyDescent="0.2">
      <c r="A675" s="59">
        <v>26140110</v>
      </c>
      <c r="B675" s="60" t="s">
        <v>25</v>
      </c>
      <c r="C675" s="60" t="s">
        <v>1086</v>
      </c>
      <c r="D675" s="60" t="s">
        <v>1087</v>
      </c>
      <c r="E675" s="60" t="s">
        <v>1083</v>
      </c>
      <c r="F675" s="60">
        <v>9</v>
      </c>
      <c r="G675" s="60">
        <v>2173</v>
      </c>
      <c r="H675" s="61">
        <v>-75.787666669999993</v>
      </c>
      <c r="I675" s="62">
        <v>5.3178611099999999</v>
      </c>
      <c r="J675" s="63">
        <v>122.26296296296296</v>
      </c>
      <c r="K675" s="64">
        <v>120.81923076923077</v>
      </c>
      <c r="L675" s="64">
        <v>179.0653846153846</v>
      </c>
      <c r="M675" s="64">
        <v>265.36666666666667</v>
      </c>
      <c r="N675" s="64">
        <v>240.292</v>
      </c>
      <c r="O675" s="64">
        <v>164.74814814814815</v>
      </c>
      <c r="P675" s="64">
        <v>180.35</v>
      </c>
      <c r="Q675" s="64">
        <v>156.4346153846154</v>
      </c>
      <c r="R675" s="64">
        <v>251.07777777777778</v>
      </c>
      <c r="S675" s="64">
        <v>275.78461538461539</v>
      </c>
      <c r="T675" s="64">
        <v>215.73846153846154</v>
      </c>
      <c r="U675" s="64">
        <v>162.37307692307692</v>
      </c>
      <c r="V675" s="65">
        <v>2334.3129401709402</v>
      </c>
      <c r="W675" s="66">
        <v>317</v>
      </c>
      <c r="X675" s="67">
        <v>0.88055555555555554</v>
      </c>
      <c r="Y675" s="68"/>
      <c r="Z675" s="68"/>
      <c r="AA675" s="68"/>
      <c r="AB675" s="68"/>
      <c r="AC675" s="68"/>
      <c r="AD675" s="68"/>
      <c r="AE675" s="68"/>
      <c r="AF675" s="68"/>
      <c r="AG675" s="68"/>
      <c r="AH675" s="68"/>
      <c r="AI675" s="68"/>
      <c r="AJ675" s="68"/>
      <c r="AK675" s="68"/>
      <c r="AL675" s="68"/>
      <c r="AM675" s="68"/>
      <c r="AN675" s="68"/>
      <c r="AO675" s="68"/>
      <c r="AP675" s="68"/>
      <c r="AQ675" s="68"/>
      <c r="AR675" s="68"/>
    </row>
    <row r="676" spans="1:44" s="69" customFormat="1" ht="15" customHeight="1" x14ac:dyDescent="0.2">
      <c r="A676" s="59">
        <v>26140180</v>
      </c>
      <c r="B676" s="60" t="s">
        <v>25</v>
      </c>
      <c r="C676" s="60" t="s">
        <v>1088</v>
      </c>
      <c r="D676" s="60" t="s">
        <v>1089</v>
      </c>
      <c r="E676" s="60" t="s">
        <v>1083</v>
      </c>
      <c r="F676" s="60">
        <v>9</v>
      </c>
      <c r="G676" s="60">
        <v>922</v>
      </c>
      <c r="H676" s="61">
        <v>-75.882777779999998</v>
      </c>
      <c r="I676" s="62">
        <v>4.8925000000000001</v>
      </c>
      <c r="J676" s="63">
        <v>98</v>
      </c>
      <c r="K676" s="64">
        <v>102.76666666666667</v>
      </c>
      <c r="L676" s="64">
        <v>183.04</v>
      </c>
      <c r="M676" s="64">
        <v>201.35714285714286</v>
      </c>
      <c r="N676" s="64">
        <v>245.23333333333332</v>
      </c>
      <c r="O676" s="64">
        <v>164.16666666666666</v>
      </c>
      <c r="P676" s="64">
        <v>127.96666666666667</v>
      </c>
      <c r="Q676" s="64">
        <v>112.67857142857143</v>
      </c>
      <c r="R676" s="64">
        <v>158.27586206896552</v>
      </c>
      <c r="S676" s="64">
        <v>188.07142857142858</v>
      </c>
      <c r="T676" s="64">
        <v>214.82142857142858</v>
      </c>
      <c r="U676" s="64">
        <v>133.06896551724137</v>
      </c>
      <c r="V676" s="65">
        <v>1929.4467323481117</v>
      </c>
      <c r="W676" s="66">
        <v>349</v>
      </c>
      <c r="X676" s="67">
        <v>0.96944444444444444</v>
      </c>
      <c r="Y676" s="68"/>
      <c r="Z676" s="68"/>
      <c r="AA676" s="68"/>
      <c r="AB676" s="68"/>
      <c r="AC676" s="68"/>
      <c r="AD676" s="68"/>
      <c r="AE676" s="68"/>
      <c r="AF676" s="68"/>
      <c r="AG676" s="68"/>
      <c r="AH676" s="68"/>
      <c r="AI676" s="68"/>
      <c r="AJ676" s="68"/>
      <c r="AK676" s="68"/>
      <c r="AL676" s="68"/>
      <c r="AM676" s="68"/>
      <c r="AN676" s="68"/>
      <c r="AO676" s="68"/>
      <c r="AP676" s="68"/>
      <c r="AQ676" s="68"/>
      <c r="AR676" s="68"/>
    </row>
    <row r="677" spans="1:44" s="69" customFormat="1" ht="15" customHeight="1" x14ac:dyDescent="0.2">
      <c r="A677" s="59">
        <v>26130200</v>
      </c>
      <c r="B677" s="60" t="s">
        <v>25</v>
      </c>
      <c r="C677" s="60" t="s">
        <v>1090</v>
      </c>
      <c r="D677" s="60" t="s">
        <v>1091</v>
      </c>
      <c r="E677" s="60" t="s">
        <v>1083</v>
      </c>
      <c r="F677" s="60">
        <v>9</v>
      </c>
      <c r="G677" s="60">
        <v>1587</v>
      </c>
      <c r="H677" s="61">
        <v>-75.741666670000001</v>
      </c>
      <c r="I677" s="62">
        <v>4.9624166699999996</v>
      </c>
      <c r="J677" s="63">
        <v>151.86071428571429</v>
      </c>
      <c r="K677" s="64">
        <v>140.97307692307692</v>
      </c>
      <c r="L677" s="64">
        <v>225.72222222222226</v>
      </c>
      <c r="M677" s="64">
        <v>291.87777777777779</v>
      </c>
      <c r="N677" s="64">
        <v>275.86071428571427</v>
      </c>
      <c r="O677" s="64">
        <v>222.89629629629633</v>
      </c>
      <c r="P677" s="64">
        <v>212.25925925925927</v>
      </c>
      <c r="Q677" s="64">
        <v>163.46</v>
      </c>
      <c r="R677" s="64">
        <v>221.49230769230766</v>
      </c>
      <c r="S677" s="64">
        <v>243.8923076923077</v>
      </c>
      <c r="T677" s="64">
        <v>260.46000000000004</v>
      </c>
      <c r="U677" s="64">
        <v>185.30800000000002</v>
      </c>
      <c r="V677" s="65">
        <v>2596.0626764346766</v>
      </c>
      <c r="W677" s="66">
        <v>317</v>
      </c>
      <c r="X677" s="67">
        <v>0.88055555555555554</v>
      </c>
      <c r="Y677" s="68"/>
      <c r="Z677" s="68"/>
      <c r="AA677" s="68"/>
      <c r="AB677" s="68"/>
      <c r="AC677" s="68"/>
      <c r="AD677" s="68"/>
      <c r="AE677" s="68"/>
      <c r="AF677" s="68"/>
      <c r="AG677" s="68"/>
      <c r="AH677" s="68"/>
      <c r="AI677" s="68"/>
      <c r="AJ677" s="68"/>
      <c r="AK677" s="68"/>
      <c r="AL677" s="68"/>
      <c r="AM677" s="68"/>
      <c r="AN677" s="68"/>
      <c r="AO677" s="68"/>
      <c r="AP677" s="68"/>
      <c r="AQ677" s="68"/>
      <c r="AR677" s="68"/>
    </row>
    <row r="678" spans="1:44" s="69" customFormat="1" ht="15" customHeight="1" x14ac:dyDescent="0.2">
      <c r="A678" s="59">
        <v>26140120</v>
      </c>
      <c r="B678" s="60" t="s">
        <v>25</v>
      </c>
      <c r="C678" s="60" t="s">
        <v>1092</v>
      </c>
      <c r="D678" s="60" t="s">
        <v>1093</v>
      </c>
      <c r="E678" s="60" t="s">
        <v>1083</v>
      </c>
      <c r="F678" s="60">
        <v>9</v>
      </c>
      <c r="G678" s="60">
        <v>1483</v>
      </c>
      <c r="H678" s="61">
        <v>-75.87272222</v>
      </c>
      <c r="I678" s="62">
        <v>5.2942499999999999</v>
      </c>
      <c r="J678" s="63">
        <v>78.910000000000011</v>
      </c>
      <c r="K678" s="64">
        <v>90.19</v>
      </c>
      <c r="L678" s="64">
        <v>112.5206896551724</v>
      </c>
      <c r="M678" s="64">
        <v>182.56</v>
      </c>
      <c r="N678" s="64">
        <v>176.95333333333335</v>
      </c>
      <c r="O678" s="64">
        <v>123.13000000000001</v>
      </c>
      <c r="P678" s="64">
        <v>121.5206896551724</v>
      </c>
      <c r="Q678" s="64">
        <v>119.18666666666668</v>
      </c>
      <c r="R678" s="64">
        <v>149.63448275862066</v>
      </c>
      <c r="S678" s="64">
        <v>167.37241379310345</v>
      </c>
      <c r="T678" s="64">
        <v>152.5310344827586</v>
      </c>
      <c r="U678" s="64">
        <v>92.686206896551724</v>
      </c>
      <c r="V678" s="65">
        <v>1567.1955172413793</v>
      </c>
      <c r="W678" s="66">
        <v>354</v>
      </c>
      <c r="X678" s="67">
        <v>0.98333333333333328</v>
      </c>
      <c r="Y678" s="68"/>
      <c r="Z678" s="68"/>
      <c r="AA678" s="68"/>
      <c r="AB678" s="68"/>
      <c r="AC678" s="68"/>
      <c r="AD678" s="68"/>
      <c r="AE678" s="68"/>
      <c r="AF678" s="68"/>
      <c r="AG678" s="68"/>
      <c r="AH678" s="68"/>
      <c r="AI678" s="68"/>
      <c r="AJ678" s="68"/>
      <c r="AK678" s="68"/>
      <c r="AL678" s="68"/>
      <c r="AM678" s="68"/>
      <c r="AN678" s="68"/>
      <c r="AO678" s="68"/>
      <c r="AP678" s="68"/>
      <c r="AQ678" s="68"/>
      <c r="AR678" s="68"/>
    </row>
    <row r="679" spans="1:44" s="69" customFormat="1" ht="15" customHeight="1" x14ac:dyDescent="0.2">
      <c r="A679" s="59">
        <v>26135040</v>
      </c>
      <c r="B679" s="60" t="s">
        <v>29</v>
      </c>
      <c r="C679" s="60" t="s">
        <v>1094</v>
      </c>
      <c r="D679" s="60" t="s">
        <v>1095</v>
      </c>
      <c r="E679" s="60" t="s">
        <v>1083</v>
      </c>
      <c r="F679" s="60">
        <v>9</v>
      </c>
      <c r="G679" s="60">
        <v>1342</v>
      </c>
      <c r="H679" s="61">
        <v>-75.737222220000007</v>
      </c>
      <c r="I679" s="62">
        <v>4.8158611100000002</v>
      </c>
      <c r="J679" s="63">
        <v>132.6321428571429</v>
      </c>
      <c r="K679" s="64">
        <v>132.62</v>
      </c>
      <c r="L679" s="64">
        <v>220.65517241379314</v>
      </c>
      <c r="M679" s="64">
        <v>249.25333333333336</v>
      </c>
      <c r="N679" s="64">
        <v>257.43999999999994</v>
      </c>
      <c r="O679" s="64">
        <v>196.05333333333334</v>
      </c>
      <c r="P679" s="64">
        <v>133.5033333333333</v>
      </c>
      <c r="Q679" s="64">
        <v>126.2137931034483</v>
      </c>
      <c r="R679" s="64">
        <v>194.91379310344826</v>
      </c>
      <c r="S679" s="64">
        <v>288.67931034482763</v>
      </c>
      <c r="T679" s="64">
        <v>291.08275862068956</v>
      </c>
      <c r="U679" s="64">
        <v>201.43793103448277</v>
      </c>
      <c r="V679" s="65">
        <v>2424.4849014778329</v>
      </c>
      <c r="W679" s="66">
        <v>352</v>
      </c>
      <c r="X679" s="67">
        <v>0.97777777777777775</v>
      </c>
      <c r="Y679" s="68"/>
      <c r="Z679" s="68"/>
      <c r="AA679" s="68"/>
      <c r="AB679" s="68"/>
      <c r="AC679" s="68"/>
      <c r="AD679" s="68"/>
      <c r="AE679" s="68"/>
      <c r="AF679" s="68"/>
      <c r="AG679" s="68"/>
      <c r="AH679" s="68"/>
      <c r="AI679" s="68"/>
      <c r="AJ679" s="68"/>
      <c r="AK679" s="68"/>
      <c r="AL679" s="68"/>
      <c r="AM679" s="68"/>
      <c r="AN679" s="68"/>
      <c r="AO679" s="68"/>
      <c r="AP679" s="68"/>
      <c r="AQ679" s="68"/>
      <c r="AR679" s="68"/>
    </row>
    <row r="680" spans="1:44" s="69" customFormat="1" ht="15" customHeight="1" x14ac:dyDescent="0.2">
      <c r="A680" s="59">
        <v>26130220</v>
      </c>
      <c r="B680" s="60" t="s">
        <v>25</v>
      </c>
      <c r="C680" s="60" t="s">
        <v>1096</v>
      </c>
      <c r="D680" s="60" t="s">
        <v>1095</v>
      </c>
      <c r="E680" s="60" t="s">
        <v>1083</v>
      </c>
      <c r="F680" s="60">
        <v>9</v>
      </c>
      <c r="G680" s="60">
        <v>1201</v>
      </c>
      <c r="H680" s="61">
        <v>-75.84305556000001</v>
      </c>
      <c r="I680" s="62">
        <v>4.8121666699999999</v>
      </c>
      <c r="J680" s="63">
        <v>114.2</v>
      </c>
      <c r="K680" s="64">
        <v>128.94666666666666</v>
      </c>
      <c r="L680" s="64">
        <v>184.75333333333336</v>
      </c>
      <c r="M680" s="64">
        <v>224.42857142857142</v>
      </c>
      <c r="N680" s="64">
        <v>216.82666666666668</v>
      </c>
      <c r="O680" s="64">
        <v>136.94827586206895</v>
      </c>
      <c r="P680" s="64">
        <v>126.4</v>
      </c>
      <c r="Q680" s="64">
        <v>114.66666666666667</v>
      </c>
      <c r="R680" s="64">
        <v>168.93103448275863</v>
      </c>
      <c r="S680" s="64">
        <v>220.42857142857142</v>
      </c>
      <c r="T680" s="64">
        <v>228.20689655172413</v>
      </c>
      <c r="U680" s="64">
        <v>146.48275862068965</v>
      </c>
      <c r="V680" s="65">
        <v>2011.2194417077176</v>
      </c>
      <c r="W680" s="66">
        <v>352</v>
      </c>
      <c r="X680" s="67">
        <v>0.97777777777777775</v>
      </c>
      <c r="Y680" s="68"/>
      <c r="Z680" s="68"/>
      <c r="AA680" s="68"/>
      <c r="AB680" s="68"/>
      <c r="AC680" s="68"/>
      <c r="AD680" s="68"/>
      <c r="AE680" s="68"/>
      <c r="AF680" s="68"/>
      <c r="AG680" s="68"/>
      <c r="AH680" s="68"/>
      <c r="AI680" s="68"/>
      <c r="AJ680" s="68"/>
      <c r="AK680" s="68"/>
      <c r="AL680" s="68"/>
      <c r="AM680" s="68"/>
      <c r="AN680" s="68"/>
      <c r="AO680" s="68"/>
      <c r="AP680" s="68"/>
      <c r="AQ680" s="68"/>
      <c r="AR680" s="68"/>
    </row>
    <row r="681" spans="1:44" s="69" customFormat="1" ht="15" customHeight="1" x14ac:dyDescent="0.2">
      <c r="A681" s="59">
        <v>26130180</v>
      </c>
      <c r="B681" s="60" t="s">
        <v>25</v>
      </c>
      <c r="C681" s="60" t="s">
        <v>94</v>
      </c>
      <c r="D681" s="60" t="s">
        <v>1095</v>
      </c>
      <c r="E681" s="60" t="s">
        <v>1083</v>
      </c>
      <c r="F681" s="60">
        <v>9</v>
      </c>
      <c r="G681" s="60">
        <v>1196</v>
      </c>
      <c r="H681" s="61">
        <v>-75.858333329999994</v>
      </c>
      <c r="I681" s="62">
        <v>4.8009722200000002</v>
      </c>
      <c r="J681" s="63">
        <v>101.55172413793103</v>
      </c>
      <c r="K681" s="64">
        <v>121.86666666666666</v>
      </c>
      <c r="L681" s="64">
        <v>167.76666666666668</v>
      </c>
      <c r="M681" s="64">
        <v>209.17857142857142</v>
      </c>
      <c r="N681" s="64">
        <v>202.3</v>
      </c>
      <c r="O681" s="64">
        <v>133.06896551724137</v>
      </c>
      <c r="P681" s="64">
        <v>123.41379310344827</v>
      </c>
      <c r="Q681" s="64">
        <v>103.26666666666667</v>
      </c>
      <c r="R681" s="64">
        <v>151.64285714285714</v>
      </c>
      <c r="S681" s="64">
        <v>211.89285714285714</v>
      </c>
      <c r="T681" s="64">
        <v>211.17241379310346</v>
      </c>
      <c r="U681" s="64">
        <v>126.37931034482759</v>
      </c>
      <c r="V681" s="65">
        <v>1863.5004926108377</v>
      </c>
      <c r="W681" s="66">
        <v>349</v>
      </c>
      <c r="X681" s="67">
        <v>0.96944444444444444</v>
      </c>
      <c r="Y681" s="68"/>
      <c r="Z681" s="68"/>
      <c r="AA681" s="68"/>
      <c r="AB681" s="68"/>
      <c r="AC681" s="68"/>
      <c r="AD681" s="68"/>
      <c r="AE681" s="68"/>
      <c r="AF681" s="68"/>
      <c r="AG681" s="68"/>
      <c r="AH681" s="68"/>
      <c r="AI681" s="68"/>
      <c r="AJ681" s="68"/>
      <c r="AK681" s="68"/>
      <c r="AL681" s="68"/>
      <c r="AM681" s="68"/>
      <c r="AN681" s="68"/>
      <c r="AO681" s="68"/>
      <c r="AP681" s="68"/>
      <c r="AQ681" s="68"/>
      <c r="AR681" s="68"/>
    </row>
    <row r="682" spans="1:44" s="69" customFormat="1" ht="15" customHeight="1" x14ac:dyDescent="0.2">
      <c r="A682" s="59">
        <v>26170260</v>
      </c>
      <c r="B682" s="60" t="s">
        <v>25</v>
      </c>
      <c r="C682" s="60" t="s">
        <v>1097</v>
      </c>
      <c r="D682" s="60" t="s">
        <v>1098</v>
      </c>
      <c r="E682" s="60" t="s">
        <v>1083</v>
      </c>
      <c r="F682" s="60">
        <v>9</v>
      </c>
      <c r="G682" s="60">
        <v>797</v>
      </c>
      <c r="H682" s="61">
        <v>-75.66497222000001</v>
      </c>
      <c r="I682" s="62">
        <v>5.2810555599999995</v>
      </c>
      <c r="J682" s="63">
        <v>99.275862068965523</v>
      </c>
      <c r="K682" s="64">
        <v>97.066666666666663</v>
      </c>
      <c r="L682" s="64">
        <v>142.54642857142858</v>
      </c>
      <c r="M682" s="64">
        <v>205.03214285714284</v>
      </c>
      <c r="N682" s="64">
        <v>231.19655172413792</v>
      </c>
      <c r="O682" s="64">
        <v>164.25925925925927</v>
      </c>
      <c r="P682" s="64">
        <v>103.62068965517241</v>
      </c>
      <c r="Q682" s="64">
        <v>130.37037037037038</v>
      </c>
      <c r="R682" s="64">
        <v>206.11111111111111</v>
      </c>
      <c r="S682" s="64">
        <v>222.76296296296297</v>
      </c>
      <c r="T682" s="64">
        <v>199.46428571428572</v>
      </c>
      <c r="U682" s="64">
        <v>152.42857142857142</v>
      </c>
      <c r="V682" s="65">
        <v>1954.1349023900748</v>
      </c>
      <c r="W682" s="66">
        <v>337</v>
      </c>
      <c r="X682" s="67">
        <v>0.93611111111111112</v>
      </c>
      <c r="Y682" s="68"/>
      <c r="Z682" s="68"/>
      <c r="AA682" s="68"/>
      <c r="AB682" s="68"/>
      <c r="AC682" s="68"/>
      <c r="AD682" s="68"/>
      <c r="AE682" s="68"/>
      <c r="AF682" s="68"/>
      <c r="AG682" s="68"/>
      <c r="AH682" s="68"/>
      <c r="AI682" s="68"/>
      <c r="AJ682" s="68"/>
      <c r="AK682" s="68"/>
      <c r="AL682" s="68"/>
      <c r="AM682" s="68"/>
      <c r="AN682" s="68"/>
      <c r="AO682" s="68"/>
      <c r="AP682" s="68"/>
      <c r="AQ682" s="68"/>
      <c r="AR682" s="68"/>
    </row>
    <row r="683" spans="1:44" s="69" customFormat="1" ht="15" customHeight="1" x14ac:dyDescent="0.2">
      <c r="A683" s="59">
        <v>26130170</v>
      </c>
      <c r="B683" s="60" t="s">
        <v>25</v>
      </c>
      <c r="C683" s="60" t="s">
        <v>1100</v>
      </c>
      <c r="D683" s="60" t="s">
        <v>1099</v>
      </c>
      <c r="E683" s="60" t="s">
        <v>1083</v>
      </c>
      <c r="F683" s="60">
        <v>9</v>
      </c>
      <c r="G683" s="60">
        <v>2134</v>
      </c>
      <c r="H683" s="61">
        <v>-75.558055560000014</v>
      </c>
      <c r="I683" s="62">
        <v>4.8855555600000002</v>
      </c>
      <c r="J683" s="63">
        <v>167.01333333333332</v>
      </c>
      <c r="K683" s="64">
        <v>167.97857142857143</v>
      </c>
      <c r="L683" s="64">
        <v>215.44482758620688</v>
      </c>
      <c r="M683" s="64">
        <v>269.77000000000004</v>
      </c>
      <c r="N683" s="64">
        <v>230.47333333333336</v>
      </c>
      <c r="O683" s="64">
        <v>164.90769230769232</v>
      </c>
      <c r="P683" s="64">
        <v>118.69999999999999</v>
      </c>
      <c r="Q683" s="64">
        <v>129.28148148148151</v>
      </c>
      <c r="R683" s="64">
        <v>172.42592592592592</v>
      </c>
      <c r="S683" s="64">
        <v>320.69615384615383</v>
      </c>
      <c r="T683" s="64">
        <v>312.05599999999998</v>
      </c>
      <c r="U683" s="64">
        <v>221.47307692307692</v>
      </c>
      <c r="V683" s="65">
        <v>2490.2203961657756</v>
      </c>
      <c r="W683" s="66">
        <v>334</v>
      </c>
      <c r="X683" s="67">
        <v>0.92777777777777781</v>
      </c>
      <c r="Y683" s="68"/>
      <c r="Z683" s="68"/>
      <c r="AA683" s="68"/>
      <c r="AB683" s="68"/>
      <c r="AC683" s="68"/>
      <c r="AD683" s="68"/>
      <c r="AE683" s="68"/>
      <c r="AF683" s="68"/>
      <c r="AG683" s="68"/>
      <c r="AH683" s="68"/>
      <c r="AI683" s="68"/>
      <c r="AJ683" s="68"/>
      <c r="AK683" s="68"/>
      <c r="AL683" s="68"/>
      <c r="AM683" s="68"/>
      <c r="AN683" s="68"/>
      <c r="AO683" s="68"/>
      <c r="AP683" s="68"/>
      <c r="AQ683" s="68"/>
      <c r="AR683" s="68"/>
    </row>
    <row r="684" spans="1:44" s="69" customFormat="1" ht="15" customHeight="1" x14ac:dyDescent="0.2">
      <c r="A684" s="59">
        <v>26130020</v>
      </c>
      <c r="B684" s="60" t="s">
        <v>25</v>
      </c>
      <c r="C684" s="60" t="s">
        <v>1101</v>
      </c>
      <c r="D684" s="60" t="s">
        <v>1099</v>
      </c>
      <c r="E684" s="60" t="s">
        <v>1083</v>
      </c>
      <c r="F684" s="60">
        <v>9</v>
      </c>
      <c r="G684" s="60">
        <v>2001</v>
      </c>
      <c r="H684" s="61">
        <v>-75.558055560000014</v>
      </c>
      <c r="I684" s="62">
        <v>4.8441666699999999</v>
      </c>
      <c r="J684" s="63">
        <v>174.84333333333336</v>
      </c>
      <c r="K684" s="64">
        <v>174.9689655172414</v>
      </c>
      <c r="L684" s="64">
        <v>247.07241379310344</v>
      </c>
      <c r="M684" s="64">
        <v>298.91785714285709</v>
      </c>
      <c r="N684" s="64">
        <v>273.34137931034485</v>
      </c>
      <c r="O684" s="64">
        <v>195.79666666666668</v>
      </c>
      <c r="P684" s="64">
        <v>131.48275862068965</v>
      </c>
      <c r="Q684" s="64">
        <v>152.96071428571432</v>
      </c>
      <c r="R684" s="64">
        <v>218.00689655172417</v>
      </c>
      <c r="S684" s="64">
        <v>336.61034482758623</v>
      </c>
      <c r="T684" s="64">
        <v>290.95333333333332</v>
      </c>
      <c r="U684" s="64">
        <v>231.33333333333334</v>
      </c>
      <c r="V684" s="65">
        <v>2726.2879967159279</v>
      </c>
      <c r="W684" s="66">
        <v>350</v>
      </c>
      <c r="X684" s="67">
        <v>0.97222222222222221</v>
      </c>
      <c r="Y684" s="68"/>
      <c r="Z684" s="68"/>
      <c r="AA684" s="68"/>
      <c r="AB684" s="68"/>
      <c r="AC684" s="68"/>
      <c r="AD684" s="68"/>
      <c r="AE684" s="68"/>
      <c r="AF684" s="68"/>
      <c r="AG684" s="68"/>
      <c r="AH684" s="68"/>
      <c r="AI684" s="68"/>
      <c r="AJ684" s="68"/>
      <c r="AK684" s="68"/>
      <c r="AL684" s="68"/>
      <c r="AM684" s="68"/>
      <c r="AN684" s="68"/>
      <c r="AO684" s="68"/>
      <c r="AP684" s="68"/>
      <c r="AQ684" s="68"/>
      <c r="AR684" s="68"/>
    </row>
    <row r="685" spans="1:44" s="69" customFormat="1" ht="15" customHeight="1" x14ac:dyDescent="0.2">
      <c r="A685" s="59">
        <v>24040050</v>
      </c>
      <c r="B685" s="60" t="s">
        <v>25</v>
      </c>
      <c r="C685" s="60" t="s">
        <v>36</v>
      </c>
      <c r="D685" s="60" t="s">
        <v>1105</v>
      </c>
      <c r="E685" s="60" t="s">
        <v>1104</v>
      </c>
      <c r="F685" s="60">
        <v>8</v>
      </c>
      <c r="G685" s="60">
        <v>1300</v>
      </c>
      <c r="H685" s="61">
        <v>-73.202777779999991</v>
      </c>
      <c r="I685" s="62">
        <v>6.64444444</v>
      </c>
      <c r="J685" s="63">
        <v>31.5</v>
      </c>
      <c r="K685" s="64">
        <v>49.733333333333334</v>
      </c>
      <c r="L685" s="64">
        <v>73.466666666666669</v>
      </c>
      <c r="M685" s="64">
        <v>119.13333333333334</v>
      </c>
      <c r="N685" s="64">
        <v>143.5</v>
      </c>
      <c r="O685" s="64">
        <v>89.58620689655173</v>
      </c>
      <c r="P685" s="64">
        <v>93.63333333333334</v>
      </c>
      <c r="Q685" s="64">
        <v>104.06666666666666</v>
      </c>
      <c r="R685" s="64">
        <v>127.33333333333333</v>
      </c>
      <c r="S685" s="64">
        <v>155.06666666666666</v>
      </c>
      <c r="T685" s="64">
        <v>82.94</v>
      </c>
      <c r="U685" s="64">
        <v>43.26</v>
      </c>
      <c r="V685" s="65">
        <v>1113.2195402298853</v>
      </c>
      <c r="W685" s="66">
        <v>359</v>
      </c>
      <c r="X685" s="67">
        <v>0.99722222222222223</v>
      </c>
      <c r="Y685" s="68"/>
      <c r="Z685" s="68"/>
      <c r="AA685" s="68"/>
      <c r="AB685" s="68"/>
      <c r="AC685" s="68"/>
      <c r="AD685" s="68"/>
      <c r="AE685" s="68"/>
      <c r="AF685" s="68"/>
      <c r="AG685" s="68"/>
      <c r="AH685" s="68"/>
      <c r="AI685" s="68"/>
      <c r="AJ685" s="68"/>
      <c r="AK685" s="68"/>
      <c r="AL685" s="68"/>
      <c r="AM685" s="68"/>
      <c r="AN685" s="68"/>
      <c r="AO685" s="68"/>
      <c r="AP685" s="68"/>
      <c r="AQ685" s="68"/>
      <c r="AR685" s="68"/>
    </row>
    <row r="686" spans="1:44" s="69" customFormat="1" ht="15" customHeight="1" x14ac:dyDescent="0.2">
      <c r="A686" s="59">
        <v>23155030</v>
      </c>
      <c r="B686" s="60" t="s">
        <v>29</v>
      </c>
      <c r="C686" s="60" t="s">
        <v>1106</v>
      </c>
      <c r="D686" s="60" t="s">
        <v>1107</v>
      </c>
      <c r="E686" s="60" t="s">
        <v>1104</v>
      </c>
      <c r="F686" s="60">
        <v>8</v>
      </c>
      <c r="G686" s="60">
        <v>126</v>
      </c>
      <c r="H686" s="61">
        <v>-73.808611110000001</v>
      </c>
      <c r="I686" s="62">
        <v>7.0263888899999998</v>
      </c>
      <c r="J686" s="63">
        <v>51.868965517241371</v>
      </c>
      <c r="K686" s="64">
        <v>126.53103448275861</v>
      </c>
      <c r="L686" s="64">
        <v>183.97241379310344</v>
      </c>
      <c r="M686" s="64">
        <v>299.94333333333333</v>
      </c>
      <c r="N686" s="64">
        <v>366.71724137931034</v>
      </c>
      <c r="O686" s="64">
        <v>268.1033333333333</v>
      </c>
      <c r="P686" s="64">
        <v>229.82068965517243</v>
      </c>
      <c r="Q686" s="64">
        <v>287.58928571428572</v>
      </c>
      <c r="R686" s="64">
        <v>336.05862068965524</v>
      </c>
      <c r="S686" s="64">
        <v>405.37931034482756</v>
      </c>
      <c r="T686" s="64">
        <v>304.351724137931</v>
      </c>
      <c r="U686" s="64">
        <v>130.95172413793102</v>
      </c>
      <c r="V686" s="65">
        <v>2991.287676518883</v>
      </c>
      <c r="W686" s="66">
        <v>349</v>
      </c>
      <c r="X686" s="67">
        <v>0.96944444444444444</v>
      </c>
      <c r="Y686" s="68"/>
      <c r="Z686" s="68"/>
      <c r="AA686" s="68"/>
      <c r="AB686" s="68"/>
      <c r="AC686" s="68"/>
      <c r="AD686" s="68"/>
      <c r="AE686" s="68"/>
      <c r="AF686" s="68"/>
      <c r="AG686" s="68"/>
      <c r="AH686" s="68"/>
      <c r="AI686" s="68"/>
      <c r="AJ686" s="68"/>
      <c r="AK686" s="68"/>
      <c r="AL686" s="68"/>
      <c r="AM686" s="68"/>
      <c r="AN686" s="68"/>
      <c r="AO686" s="68"/>
      <c r="AP686" s="68"/>
      <c r="AQ686" s="68"/>
      <c r="AR686" s="68"/>
    </row>
    <row r="687" spans="1:44" s="69" customFormat="1" ht="15" customHeight="1" x14ac:dyDescent="0.2">
      <c r="A687" s="59">
        <v>23130010</v>
      </c>
      <c r="B687" s="60" t="s">
        <v>25</v>
      </c>
      <c r="C687" s="60" t="s">
        <v>1108</v>
      </c>
      <c r="D687" s="60" t="s">
        <v>1107</v>
      </c>
      <c r="E687" s="60" t="s">
        <v>1104</v>
      </c>
      <c r="F687" s="60">
        <v>8</v>
      </c>
      <c r="G687" s="60">
        <v>100</v>
      </c>
      <c r="H687" s="61">
        <v>-74.031388890000002</v>
      </c>
      <c r="I687" s="62">
        <v>6.8777777799999997</v>
      </c>
      <c r="J687" s="63">
        <v>60.355172413793099</v>
      </c>
      <c r="K687" s="64">
        <v>99.09</v>
      </c>
      <c r="L687" s="64">
        <v>229.84482758620692</v>
      </c>
      <c r="M687" s="64">
        <v>295.55862068965513</v>
      </c>
      <c r="N687" s="64">
        <v>361.72333333333336</v>
      </c>
      <c r="O687" s="64">
        <v>252.23103448275862</v>
      </c>
      <c r="P687" s="64">
        <v>229.50666666666666</v>
      </c>
      <c r="Q687" s="64">
        <v>324.7607142857143</v>
      </c>
      <c r="R687" s="64">
        <v>381.51</v>
      </c>
      <c r="S687" s="64">
        <v>382.89310344827589</v>
      </c>
      <c r="T687" s="64">
        <v>297.60344827586209</v>
      </c>
      <c r="U687" s="64">
        <v>146.49310344827586</v>
      </c>
      <c r="V687" s="65">
        <v>3061.5700246305423</v>
      </c>
      <c r="W687" s="66">
        <v>351</v>
      </c>
      <c r="X687" s="67">
        <v>0.97499999999999998</v>
      </c>
      <c r="Y687" s="68"/>
      <c r="Z687" s="68"/>
      <c r="AA687" s="68"/>
      <c r="AB687" s="68"/>
      <c r="AC687" s="68"/>
      <c r="AD687" s="68"/>
      <c r="AE687" s="68"/>
      <c r="AF687" s="68"/>
      <c r="AG687" s="68"/>
      <c r="AH687" s="68"/>
      <c r="AI687" s="68"/>
      <c r="AJ687" s="68"/>
      <c r="AK687" s="68"/>
      <c r="AL687" s="68"/>
      <c r="AM687" s="68"/>
      <c r="AN687" s="68"/>
      <c r="AO687" s="68"/>
      <c r="AP687" s="68"/>
      <c r="AQ687" s="68"/>
      <c r="AR687" s="68"/>
    </row>
    <row r="688" spans="1:44" s="69" customFormat="1" ht="15" customHeight="1" x14ac:dyDescent="0.2">
      <c r="A688" s="59">
        <v>23190590</v>
      </c>
      <c r="B688" s="60" t="s">
        <v>39</v>
      </c>
      <c r="C688" s="60" t="s">
        <v>1110</v>
      </c>
      <c r="D688" s="60" t="s">
        <v>1111</v>
      </c>
      <c r="E688" s="60" t="s">
        <v>1104</v>
      </c>
      <c r="F688" s="60">
        <v>8</v>
      </c>
      <c r="G688" s="60">
        <v>925</v>
      </c>
      <c r="H688" s="61">
        <v>-73.123888890000003</v>
      </c>
      <c r="I688" s="62">
        <v>7.0902777800000001</v>
      </c>
      <c r="J688" s="63">
        <v>70.148275862068971</v>
      </c>
      <c r="K688" s="64">
        <v>100.17999999999999</v>
      </c>
      <c r="L688" s="64">
        <v>127.50666666666667</v>
      </c>
      <c r="M688" s="64">
        <v>119.97000000000001</v>
      </c>
      <c r="N688" s="64">
        <v>142.36666666666667</v>
      </c>
      <c r="O688" s="64">
        <v>98.268965517241355</v>
      </c>
      <c r="P688" s="64">
        <v>109.89666666666663</v>
      </c>
      <c r="Q688" s="64">
        <v>108.79666666666667</v>
      </c>
      <c r="R688" s="64">
        <v>123.93793103448276</v>
      </c>
      <c r="S688" s="64">
        <v>132.60999999999999</v>
      </c>
      <c r="T688" s="64">
        <v>111.43333333333331</v>
      </c>
      <c r="U688" s="64">
        <v>52.8</v>
      </c>
      <c r="V688" s="65">
        <v>1297.915172413793</v>
      </c>
      <c r="W688" s="66">
        <v>357</v>
      </c>
      <c r="X688" s="67">
        <v>0.9916666666666667</v>
      </c>
      <c r="Y688" s="68"/>
      <c r="Z688" s="68"/>
      <c r="AA688" s="68"/>
      <c r="AB688" s="68"/>
      <c r="AC688" s="68"/>
      <c r="AD688" s="68"/>
      <c r="AE688" s="68"/>
      <c r="AF688" s="68"/>
      <c r="AG688" s="68"/>
      <c r="AH688" s="68"/>
      <c r="AI688" s="68"/>
      <c r="AJ688" s="68"/>
      <c r="AK688" s="68"/>
      <c r="AL688" s="68"/>
      <c r="AM688" s="68"/>
      <c r="AN688" s="68"/>
      <c r="AO688" s="68"/>
      <c r="AP688" s="68"/>
      <c r="AQ688" s="68"/>
      <c r="AR688" s="68"/>
    </row>
    <row r="689" spans="1:44" s="69" customFormat="1" ht="15" customHeight="1" x14ac:dyDescent="0.2">
      <c r="A689" s="59">
        <v>24040060</v>
      </c>
      <c r="B689" s="60" t="s">
        <v>25</v>
      </c>
      <c r="C689" s="60" t="s">
        <v>33</v>
      </c>
      <c r="D689" s="60" t="s">
        <v>1112</v>
      </c>
      <c r="E689" s="60" t="s">
        <v>1104</v>
      </c>
      <c r="F689" s="60">
        <v>8</v>
      </c>
      <c r="G689" s="60">
        <v>630</v>
      </c>
      <c r="H689" s="61">
        <v>-73.276111110000002</v>
      </c>
      <c r="I689" s="62">
        <v>6.6061111099999996</v>
      </c>
      <c r="J689" s="63">
        <v>35.49666666666667</v>
      </c>
      <c r="K689" s="64">
        <v>54.389285714285712</v>
      </c>
      <c r="L689" s="64">
        <v>86.326666666666668</v>
      </c>
      <c r="M689" s="64">
        <v>166.16551724137929</v>
      </c>
      <c r="N689" s="64">
        <v>166.01999999999998</v>
      </c>
      <c r="O689" s="64">
        <v>100.35999999999999</v>
      </c>
      <c r="P689" s="64">
        <v>117.12333333333335</v>
      </c>
      <c r="Q689" s="64">
        <v>137.96666666666667</v>
      </c>
      <c r="R689" s="64">
        <v>173.3</v>
      </c>
      <c r="S689" s="64">
        <v>218.32000000000002</v>
      </c>
      <c r="T689" s="64">
        <v>142.51379310344825</v>
      </c>
      <c r="U689" s="64">
        <v>45.724137931034484</v>
      </c>
      <c r="V689" s="65">
        <v>1443.706067323481</v>
      </c>
      <c r="W689" s="66">
        <v>355</v>
      </c>
      <c r="X689" s="67">
        <v>0.98611111111111116</v>
      </c>
      <c r="Y689" s="68"/>
      <c r="Z689" s="68"/>
      <c r="AA689" s="68"/>
      <c r="AB689" s="68"/>
      <c r="AC689" s="68"/>
      <c r="AD689" s="68"/>
      <c r="AE689" s="68"/>
      <c r="AF689" s="68"/>
      <c r="AG689" s="68"/>
      <c r="AH689" s="68"/>
      <c r="AI689" s="68"/>
      <c r="AJ689" s="68"/>
      <c r="AK689" s="68"/>
      <c r="AL689" s="68"/>
      <c r="AM689" s="68"/>
      <c r="AN689" s="68"/>
      <c r="AO689" s="68"/>
      <c r="AP689" s="68"/>
      <c r="AQ689" s="68"/>
      <c r="AR689" s="68"/>
    </row>
    <row r="690" spans="1:44" s="69" customFormat="1" ht="15" customHeight="1" x14ac:dyDescent="0.2">
      <c r="A690" s="59">
        <v>24035260</v>
      </c>
      <c r="B690" s="60" t="s">
        <v>41</v>
      </c>
      <c r="C690" s="60" t="s">
        <v>1113</v>
      </c>
      <c r="D690" s="60" t="s">
        <v>1113</v>
      </c>
      <c r="E690" s="60" t="s">
        <v>1104</v>
      </c>
      <c r="F690" s="60">
        <v>6</v>
      </c>
      <c r="G690" s="60">
        <v>1160</v>
      </c>
      <c r="H690" s="61">
        <v>-72.696611110000006</v>
      </c>
      <c r="I690" s="62">
        <v>6.5207222199999997</v>
      </c>
      <c r="J690" s="63">
        <v>13.23103448275862</v>
      </c>
      <c r="K690" s="64">
        <v>24.785714285714281</v>
      </c>
      <c r="L690" s="64">
        <v>53.413793103448285</v>
      </c>
      <c r="M690" s="64">
        <v>90.958620689655177</v>
      </c>
      <c r="N690" s="64">
        <v>103.64666666666666</v>
      </c>
      <c r="O690" s="64">
        <v>61.278571428571425</v>
      </c>
      <c r="P690" s="64">
        <v>47.981481481481481</v>
      </c>
      <c r="Q690" s="64">
        <v>63.793103448275865</v>
      </c>
      <c r="R690" s="64">
        <v>97.700000000000017</v>
      </c>
      <c r="S690" s="64">
        <v>129.42222222222222</v>
      </c>
      <c r="T690" s="64">
        <v>58.110714285714288</v>
      </c>
      <c r="U690" s="64">
        <v>23.107142857142854</v>
      </c>
      <c r="V690" s="65">
        <v>767.42906495165118</v>
      </c>
      <c r="W690" s="66">
        <v>340</v>
      </c>
      <c r="X690" s="67">
        <v>0.94444444444444442</v>
      </c>
      <c r="Y690" s="68"/>
      <c r="Z690" s="68"/>
      <c r="AA690" s="68"/>
      <c r="AB690" s="68"/>
      <c r="AC690" s="68"/>
      <c r="AD690" s="68"/>
      <c r="AE690" s="68"/>
      <c r="AF690" s="68"/>
      <c r="AG690" s="68"/>
      <c r="AH690" s="68"/>
      <c r="AI690" s="68"/>
      <c r="AJ690" s="68"/>
      <c r="AK690" s="68"/>
      <c r="AL690" s="68"/>
      <c r="AM690" s="68"/>
      <c r="AN690" s="68"/>
      <c r="AO690" s="68"/>
      <c r="AP690" s="68"/>
      <c r="AQ690" s="68"/>
      <c r="AR690" s="68"/>
    </row>
    <row r="691" spans="1:44" s="69" customFormat="1" ht="15" customHeight="1" x14ac:dyDescent="0.2">
      <c r="A691" s="59">
        <v>24030320</v>
      </c>
      <c r="B691" s="60" t="s">
        <v>25</v>
      </c>
      <c r="C691" s="60" t="s">
        <v>1114</v>
      </c>
      <c r="D691" s="60" t="s">
        <v>1115</v>
      </c>
      <c r="E691" s="60" t="s">
        <v>1104</v>
      </c>
      <c r="F691" s="60">
        <v>8</v>
      </c>
      <c r="G691" s="60">
        <v>224</v>
      </c>
      <c r="H691" s="61">
        <v>-72.63</v>
      </c>
      <c r="I691" s="62">
        <v>6.6275000000000004</v>
      </c>
      <c r="J691" s="63">
        <v>34.24666666666667</v>
      </c>
      <c r="K691" s="64">
        <v>59.282142857142858</v>
      </c>
      <c r="L691" s="64">
        <v>99.66206896551725</v>
      </c>
      <c r="M691" s="64">
        <v>223.02413793103449</v>
      </c>
      <c r="N691" s="64">
        <v>206.22</v>
      </c>
      <c r="O691" s="64">
        <v>109.14333333333333</v>
      </c>
      <c r="P691" s="64">
        <v>85.607142857142861</v>
      </c>
      <c r="Q691" s="64">
        <v>114.20333333333335</v>
      </c>
      <c r="R691" s="64">
        <v>173.87586206896552</v>
      </c>
      <c r="S691" s="64">
        <v>228.99999999999997</v>
      </c>
      <c r="T691" s="64">
        <v>147.09333333333333</v>
      </c>
      <c r="U691" s="64">
        <v>44.18</v>
      </c>
      <c r="V691" s="65">
        <v>1525.5380213464698</v>
      </c>
      <c r="W691" s="66">
        <v>353</v>
      </c>
      <c r="X691" s="67">
        <v>0.98055555555555551</v>
      </c>
      <c r="Y691" s="68"/>
      <c r="Z691" s="68"/>
      <c r="AA691" s="68"/>
      <c r="AB691" s="68"/>
      <c r="AC691" s="68"/>
      <c r="AD691" s="68"/>
      <c r="AE691" s="68"/>
      <c r="AF691" s="68"/>
      <c r="AG691" s="68"/>
      <c r="AH691" s="68"/>
      <c r="AI691" s="68"/>
      <c r="AJ691" s="68"/>
      <c r="AK691" s="68"/>
      <c r="AL691" s="68"/>
      <c r="AM691" s="68"/>
      <c r="AN691" s="68"/>
      <c r="AO691" s="68"/>
      <c r="AP691" s="68"/>
      <c r="AQ691" s="68"/>
      <c r="AR691" s="68"/>
    </row>
    <row r="692" spans="1:44" s="69" customFormat="1" ht="15" customHeight="1" x14ac:dyDescent="0.2">
      <c r="A692" s="59">
        <v>24030680</v>
      </c>
      <c r="B692" s="60" t="s">
        <v>34</v>
      </c>
      <c r="C692" s="60" t="s">
        <v>1116</v>
      </c>
      <c r="D692" s="60" t="s">
        <v>1115</v>
      </c>
      <c r="E692" s="60" t="s">
        <v>1104</v>
      </c>
      <c r="F692" s="60">
        <v>8</v>
      </c>
      <c r="G692" s="60">
        <v>2394</v>
      </c>
      <c r="H692" s="61">
        <v>-72.590833329999995</v>
      </c>
      <c r="I692" s="62">
        <v>6.6533333299999997</v>
      </c>
      <c r="J692" s="63">
        <v>35.113793103448273</v>
      </c>
      <c r="K692" s="64">
        <v>40.507142857142867</v>
      </c>
      <c r="L692" s="64">
        <v>78.320689655172416</v>
      </c>
      <c r="M692" s="64">
        <v>134.85999999999999</v>
      </c>
      <c r="N692" s="64">
        <v>150.35999999999999</v>
      </c>
      <c r="O692" s="64">
        <v>99.283333333333317</v>
      </c>
      <c r="P692" s="64">
        <v>81.757142857142867</v>
      </c>
      <c r="Q692" s="64">
        <v>94.214285714285708</v>
      </c>
      <c r="R692" s="64">
        <v>130.21379310344827</v>
      </c>
      <c r="S692" s="64">
        <v>165.83928571428569</v>
      </c>
      <c r="T692" s="64">
        <v>99.253571428571448</v>
      </c>
      <c r="U692" s="64">
        <v>44.765517241379321</v>
      </c>
      <c r="V692" s="65">
        <v>1154.4885550082101</v>
      </c>
      <c r="W692" s="66">
        <v>346</v>
      </c>
      <c r="X692" s="67">
        <v>0.96111111111111114</v>
      </c>
      <c r="Y692" s="68"/>
      <c r="Z692" s="68"/>
      <c r="AA692" s="68"/>
      <c r="AB692" s="68"/>
      <c r="AC692" s="68"/>
      <c r="AD692" s="68"/>
      <c r="AE692" s="68"/>
      <c r="AF692" s="68"/>
      <c r="AG692" s="68"/>
      <c r="AH692" s="68"/>
      <c r="AI692" s="68"/>
      <c r="AJ692" s="68"/>
      <c r="AK692" s="68"/>
      <c r="AL692" s="68"/>
      <c r="AM692" s="68"/>
      <c r="AN692" s="68"/>
      <c r="AO692" s="68"/>
      <c r="AP692" s="68"/>
      <c r="AQ692" s="68"/>
      <c r="AR692" s="68"/>
    </row>
    <row r="693" spans="1:44" s="69" customFormat="1" ht="15" customHeight="1" x14ac:dyDescent="0.2">
      <c r="A693" s="59">
        <v>24030300</v>
      </c>
      <c r="B693" s="60" t="s">
        <v>25</v>
      </c>
      <c r="C693" s="60" t="s">
        <v>1117</v>
      </c>
      <c r="D693" s="60" t="s">
        <v>1118</v>
      </c>
      <c r="E693" s="60" t="s">
        <v>1104</v>
      </c>
      <c r="F693" s="60">
        <v>8</v>
      </c>
      <c r="G693" s="60">
        <v>600</v>
      </c>
      <c r="H693" s="61">
        <v>-72.974999999999994</v>
      </c>
      <c r="I693" s="62">
        <v>6.75305556</v>
      </c>
      <c r="J693" s="63">
        <v>33.596666666666664</v>
      </c>
      <c r="K693" s="64">
        <v>44.07</v>
      </c>
      <c r="L693" s="64">
        <v>72.541379310344823</v>
      </c>
      <c r="M693" s="64">
        <v>83.88666666666667</v>
      </c>
      <c r="N693" s="64">
        <v>103.5206896551724</v>
      </c>
      <c r="O693" s="64">
        <v>68.1142857142857</v>
      </c>
      <c r="P693" s="64">
        <v>94.141379310344831</v>
      </c>
      <c r="Q693" s="64">
        <v>71.303333333333327</v>
      </c>
      <c r="R693" s="64">
        <v>108.00666666666666</v>
      </c>
      <c r="S693" s="64">
        <v>116.72758620689658</v>
      </c>
      <c r="T693" s="64">
        <v>91.055172413793116</v>
      </c>
      <c r="U693" s="64">
        <v>38.741379310344833</v>
      </c>
      <c r="V693" s="65">
        <v>925.70520525451559</v>
      </c>
      <c r="W693" s="66">
        <v>352</v>
      </c>
      <c r="X693" s="67">
        <v>0.97777777777777775</v>
      </c>
      <c r="Y693" s="68"/>
      <c r="Z693" s="68"/>
      <c r="AA693" s="68"/>
      <c r="AB693" s="68"/>
      <c r="AC693" s="68"/>
      <c r="AD693" s="68"/>
      <c r="AE693" s="68"/>
      <c r="AF693" s="68"/>
      <c r="AG693" s="68"/>
      <c r="AH693" s="68"/>
      <c r="AI693" s="68"/>
      <c r="AJ693" s="68"/>
      <c r="AK693" s="68"/>
      <c r="AL693" s="68"/>
      <c r="AM693" s="68"/>
      <c r="AN693" s="68"/>
      <c r="AO693" s="68"/>
      <c r="AP693" s="68"/>
      <c r="AQ693" s="68"/>
      <c r="AR693" s="68"/>
    </row>
    <row r="694" spans="1:44" s="69" customFormat="1" ht="15" customHeight="1" x14ac:dyDescent="0.2">
      <c r="A694" s="59">
        <v>24030210</v>
      </c>
      <c r="B694" s="60" t="s">
        <v>25</v>
      </c>
      <c r="C694" s="60" t="s">
        <v>1119</v>
      </c>
      <c r="D694" s="60" t="s">
        <v>1119</v>
      </c>
      <c r="E694" s="60" t="s">
        <v>1104</v>
      </c>
      <c r="F694" s="60">
        <v>8</v>
      </c>
      <c r="G694" s="60">
        <v>2440</v>
      </c>
      <c r="H694" s="61">
        <v>-72.69722222</v>
      </c>
      <c r="I694" s="62">
        <v>6.83611111</v>
      </c>
      <c r="J694" s="63">
        <v>29.206666666666667</v>
      </c>
      <c r="K694" s="64">
        <v>45.349999999999994</v>
      </c>
      <c r="L694" s="64">
        <v>85.75333333333333</v>
      </c>
      <c r="M694" s="64">
        <v>139.94</v>
      </c>
      <c r="N694" s="64">
        <v>138.51333333333332</v>
      </c>
      <c r="O694" s="64">
        <v>82.92</v>
      </c>
      <c r="P694" s="64">
        <v>70.55</v>
      </c>
      <c r="Q694" s="64">
        <v>96.763333333333335</v>
      </c>
      <c r="R694" s="64">
        <v>136.68333333333334</v>
      </c>
      <c r="S694" s="64">
        <v>162.04666666666665</v>
      </c>
      <c r="T694" s="64">
        <v>116.06333333333335</v>
      </c>
      <c r="U694" s="64">
        <v>51.326666666666668</v>
      </c>
      <c r="V694" s="65">
        <v>1155.1166666666663</v>
      </c>
      <c r="W694" s="66">
        <v>360</v>
      </c>
      <c r="X694" s="67">
        <v>1</v>
      </c>
      <c r="Y694" s="68"/>
      <c r="Z694" s="68"/>
      <c r="AA694" s="68"/>
      <c r="AB694" s="68"/>
      <c r="AC694" s="68"/>
      <c r="AD694" s="68"/>
      <c r="AE694" s="68"/>
      <c r="AF694" s="68"/>
      <c r="AG694" s="68"/>
      <c r="AH694" s="68"/>
      <c r="AI694" s="68"/>
      <c r="AJ694" s="68"/>
      <c r="AK694" s="68"/>
      <c r="AL694" s="68"/>
      <c r="AM694" s="68"/>
      <c r="AN694" s="68"/>
      <c r="AO694" s="68"/>
      <c r="AP694" s="68"/>
      <c r="AQ694" s="68"/>
      <c r="AR694" s="68"/>
    </row>
    <row r="695" spans="1:44" s="69" customFormat="1" ht="15" customHeight="1" x14ac:dyDescent="0.2">
      <c r="A695" s="59">
        <v>24025050</v>
      </c>
      <c r="B695" s="60" t="s">
        <v>41</v>
      </c>
      <c r="C695" s="60" t="s">
        <v>1120</v>
      </c>
      <c r="D695" s="60" t="s">
        <v>1120</v>
      </c>
      <c r="E695" s="60" t="s">
        <v>1104</v>
      </c>
      <c r="F695" s="60">
        <v>8</v>
      </c>
      <c r="G695" s="60">
        <v>1350</v>
      </c>
      <c r="H695" s="61">
        <v>-73.150555560000001</v>
      </c>
      <c r="I695" s="62">
        <v>6.2741666699999996</v>
      </c>
      <c r="J695" s="63">
        <v>103.26785714285712</v>
      </c>
      <c r="K695" s="64">
        <v>174.39599999999996</v>
      </c>
      <c r="L695" s="64">
        <v>219.04999999999995</v>
      </c>
      <c r="M695" s="64">
        <v>303.44000000000005</v>
      </c>
      <c r="N695" s="64">
        <v>281.41249999999997</v>
      </c>
      <c r="O695" s="64">
        <v>189.81785714285712</v>
      </c>
      <c r="P695" s="64">
        <v>163.39999999999995</v>
      </c>
      <c r="Q695" s="64">
        <v>212.96071428571423</v>
      </c>
      <c r="R695" s="64">
        <v>262.26153846153841</v>
      </c>
      <c r="S695" s="64">
        <v>353.93200000000002</v>
      </c>
      <c r="T695" s="64">
        <v>263.20400000000001</v>
      </c>
      <c r="U695" s="64">
        <v>149.39999999999998</v>
      </c>
      <c r="V695" s="65">
        <v>2676.5424670329667</v>
      </c>
      <c r="W695" s="66">
        <v>314</v>
      </c>
      <c r="X695" s="67">
        <v>0.87222222222222223</v>
      </c>
      <c r="Y695" s="68"/>
      <c r="Z695" s="68"/>
      <c r="AA695" s="68"/>
      <c r="AB695" s="68"/>
      <c r="AC695" s="68"/>
      <c r="AD695" s="68"/>
      <c r="AE695" s="68"/>
      <c r="AF695" s="68"/>
      <c r="AG695" s="68"/>
      <c r="AH695" s="68"/>
      <c r="AI695" s="68"/>
      <c r="AJ695" s="68"/>
      <c r="AK695" s="68"/>
      <c r="AL695" s="68"/>
      <c r="AM695" s="68"/>
      <c r="AN695" s="68"/>
      <c r="AO695" s="68"/>
      <c r="AP695" s="68"/>
      <c r="AQ695" s="68"/>
      <c r="AR695" s="68"/>
    </row>
    <row r="696" spans="1:44" s="69" customFormat="1" ht="15" customHeight="1" x14ac:dyDescent="0.2">
      <c r="A696" s="59">
        <v>24015260</v>
      </c>
      <c r="B696" s="60" t="s">
        <v>41</v>
      </c>
      <c r="C696" s="60" t="s">
        <v>631</v>
      </c>
      <c r="D696" s="60" t="s">
        <v>1121</v>
      </c>
      <c r="E696" s="60" t="s">
        <v>1104</v>
      </c>
      <c r="F696" s="60">
        <v>8</v>
      </c>
      <c r="G696" s="60">
        <v>890</v>
      </c>
      <c r="H696" s="61">
        <v>-73.368333329999999</v>
      </c>
      <c r="I696" s="62">
        <v>6.3550000000000004</v>
      </c>
      <c r="J696" s="63">
        <v>102.91379310344826</v>
      </c>
      <c r="K696" s="64">
        <v>169.63793103448279</v>
      </c>
      <c r="L696" s="64">
        <v>233.02</v>
      </c>
      <c r="M696" s="64">
        <v>344.26333333333326</v>
      </c>
      <c r="N696" s="64">
        <v>357.99666666666673</v>
      </c>
      <c r="O696" s="64">
        <v>197.89999999999998</v>
      </c>
      <c r="P696" s="64">
        <v>228.87241379310336</v>
      </c>
      <c r="Q696" s="64">
        <v>257.29310344827587</v>
      </c>
      <c r="R696" s="64">
        <v>315.87241379310342</v>
      </c>
      <c r="S696" s="64">
        <v>381.89285714285717</v>
      </c>
      <c r="T696" s="64">
        <v>302.09642857142859</v>
      </c>
      <c r="U696" s="64">
        <v>176.77857142857144</v>
      </c>
      <c r="V696" s="65">
        <v>3068.5375123152708</v>
      </c>
      <c r="W696" s="66">
        <v>348</v>
      </c>
      <c r="X696" s="67">
        <v>0.96666666666666667</v>
      </c>
      <c r="Y696" s="68"/>
      <c r="Z696" s="68"/>
      <c r="AA696" s="68"/>
      <c r="AB696" s="68"/>
      <c r="AC696" s="68"/>
      <c r="AD696" s="68"/>
      <c r="AE696" s="68"/>
      <c r="AF696" s="68"/>
      <c r="AG696" s="68"/>
      <c r="AH696" s="68"/>
      <c r="AI696" s="68"/>
      <c r="AJ696" s="68"/>
      <c r="AK696" s="68"/>
      <c r="AL696" s="68"/>
      <c r="AM696" s="68"/>
      <c r="AN696" s="68"/>
      <c r="AO696" s="68"/>
      <c r="AP696" s="68"/>
      <c r="AQ696" s="68"/>
      <c r="AR696" s="68"/>
    </row>
    <row r="697" spans="1:44" s="69" customFormat="1" ht="15" customHeight="1" x14ac:dyDescent="0.2">
      <c r="A697" s="59">
        <v>23120010</v>
      </c>
      <c r="B697" s="60" t="s">
        <v>25</v>
      </c>
      <c r="C697" s="60" t="s">
        <v>1123</v>
      </c>
      <c r="D697" s="60" t="s">
        <v>1122</v>
      </c>
      <c r="E697" s="60" t="s">
        <v>1104</v>
      </c>
      <c r="F697" s="60">
        <v>8</v>
      </c>
      <c r="G697" s="60">
        <v>140</v>
      </c>
      <c r="H697" s="61">
        <v>-73.899722220000001</v>
      </c>
      <c r="I697" s="62">
        <v>6.4124999999999996</v>
      </c>
      <c r="J697" s="63">
        <v>140.28214285714284</v>
      </c>
      <c r="K697" s="64">
        <v>192.49000000000004</v>
      </c>
      <c r="L697" s="64">
        <v>288.69</v>
      </c>
      <c r="M697" s="64">
        <v>374.12758620689658</v>
      </c>
      <c r="N697" s="64">
        <v>373.46428571428572</v>
      </c>
      <c r="O697" s="64">
        <v>269.47142857142859</v>
      </c>
      <c r="P697" s="64">
        <v>217.125</v>
      </c>
      <c r="Q697" s="64">
        <v>257.35714285714283</v>
      </c>
      <c r="R697" s="64">
        <v>361.12142857142857</v>
      </c>
      <c r="S697" s="64">
        <v>459.67692307692312</v>
      </c>
      <c r="T697" s="64">
        <v>445.69655172413798</v>
      </c>
      <c r="U697" s="64">
        <v>215.1448275862069</v>
      </c>
      <c r="V697" s="65">
        <v>3594.647317165593</v>
      </c>
      <c r="W697" s="66">
        <v>341</v>
      </c>
      <c r="X697" s="67">
        <v>0.94722222222222219</v>
      </c>
      <c r="Y697" s="68"/>
      <c r="Z697" s="68"/>
      <c r="AA697" s="68"/>
      <c r="AB697" s="68"/>
      <c r="AC697" s="68"/>
      <c r="AD697" s="68"/>
      <c r="AE697" s="68"/>
      <c r="AF697" s="68"/>
      <c r="AG697" s="68"/>
      <c r="AH697" s="68"/>
      <c r="AI697" s="68"/>
      <c r="AJ697" s="68"/>
      <c r="AK697" s="68"/>
      <c r="AL697" s="68"/>
      <c r="AM697" s="68"/>
      <c r="AN697" s="68"/>
      <c r="AO697" s="68"/>
      <c r="AP697" s="68"/>
      <c r="AQ697" s="68"/>
      <c r="AR697" s="68"/>
    </row>
    <row r="698" spans="1:44" s="69" customFormat="1" ht="15" customHeight="1" x14ac:dyDescent="0.2">
      <c r="A698" s="59">
        <v>23120200</v>
      </c>
      <c r="B698" s="60" t="s">
        <v>25</v>
      </c>
      <c r="C698" s="60" t="s">
        <v>1124</v>
      </c>
      <c r="D698" s="60" t="s">
        <v>1122</v>
      </c>
      <c r="E698" s="60" t="s">
        <v>1104</v>
      </c>
      <c r="F698" s="60">
        <v>8</v>
      </c>
      <c r="G698" s="60">
        <v>118</v>
      </c>
      <c r="H698" s="61">
        <v>-74.082499999999996</v>
      </c>
      <c r="I698" s="62">
        <v>6.5338888900000001</v>
      </c>
      <c r="J698" s="63">
        <v>71.246428571428581</v>
      </c>
      <c r="K698" s="64">
        <v>110.52499999999999</v>
      </c>
      <c r="L698" s="64">
        <v>203.01034482758624</v>
      </c>
      <c r="M698" s="64">
        <v>274.45862068965516</v>
      </c>
      <c r="N698" s="64">
        <v>336.72500000000002</v>
      </c>
      <c r="O698" s="64">
        <v>229.7923076923077</v>
      </c>
      <c r="P698" s="64">
        <v>221.77142857142857</v>
      </c>
      <c r="Q698" s="64">
        <v>249.95357142857142</v>
      </c>
      <c r="R698" s="64">
        <v>323.98148148148152</v>
      </c>
      <c r="S698" s="64">
        <v>423.6035714285714</v>
      </c>
      <c r="T698" s="64">
        <v>311.80740740740737</v>
      </c>
      <c r="U698" s="64">
        <v>140.66071428571428</v>
      </c>
      <c r="V698" s="65">
        <v>2897.5358763841523</v>
      </c>
      <c r="W698" s="66">
        <v>334</v>
      </c>
      <c r="X698" s="67">
        <v>0.92777777777777781</v>
      </c>
      <c r="Y698" s="68"/>
      <c r="Z698" s="68"/>
      <c r="AA698" s="68"/>
      <c r="AB698" s="68"/>
      <c r="AC698" s="68"/>
      <c r="AD698" s="68"/>
      <c r="AE698" s="68"/>
      <c r="AF698" s="68"/>
      <c r="AG698" s="68"/>
      <c r="AH698" s="68"/>
      <c r="AI698" s="68"/>
      <c r="AJ698" s="68"/>
      <c r="AK698" s="68"/>
      <c r="AL698" s="68"/>
      <c r="AM698" s="68"/>
      <c r="AN698" s="68"/>
      <c r="AO698" s="68"/>
      <c r="AP698" s="68"/>
      <c r="AQ698" s="68"/>
      <c r="AR698" s="68"/>
    </row>
    <row r="699" spans="1:44" s="69" customFormat="1" ht="15" customHeight="1" x14ac:dyDescent="0.2">
      <c r="A699" s="59">
        <v>37010050</v>
      </c>
      <c r="B699" s="60" t="s">
        <v>25</v>
      </c>
      <c r="C699" s="60" t="s">
        <v>1125</v>
      </c>
      <c r="D699" s="60" t="s">
        <v>1126</v>
      </c>
      <c r="E699" s="60" t="s">
        <v>1104</v>
      </c>
      <c r="F699" s="60">
        <v>8</v>
      </c>
      <c r="G699" s="60">
        <v>3168</v>
      </c>
      <c r="H699" s="61">
        <v>-72.556111110000003</v>
      </c>
      <c r="I699" s="62">
        <v>6.8102777799999998</v>
      </c>
      <c r="J699" s="63">
        <v>20.7</v>
      </c>
      <c r="K699" s="64">
        <v>37.966666666666669</v>
      </c>
      <c r="L699" s="64">
        <v>57.166666666666664</v>
      </c>
      <c r="M699" s="64">
        <v>110.6</v>
      </c>
      <c r="N699" s="64">
        <v>153.30000000000001</v>
      </c>
      <c r="O699" s="64">
        <v>189.56666666666666</v>
      </c>
      <c r="P699" s="64">
        <v>192.17857142857142</v>
      </c>
      <c r="Q699" s="64">
        <v>170.97586206896551</v>
      </c>
      <c r="R699" s="64">
        <v>153.28571428571428</v>
      </c>
      <c r="S699" s="64">
        <v>142.17666666666668</v>
      </c>
      <c r="T699" s="64">
        <v>81.241379310344826</v>
      </c>
      <c r="U699" s="64">
        <v>35.666666666666664</v>
      </c>
      <c r="V699" s="65">
        <v>1344.8248604269295</v>
      </c>
      <c r="W699" s="66">
        <v>354</v>
      </c>
      <c r="X699" s="67">
        <v>0.98333333333333328</v>
      </c>
      <c r="Y699" s="68"/>
      <c r="Z699" s="68"/>
      <c r="AA699" s="68"/>
      <c r="AB699" s="68"/>
      <c r="AC699" s="68"/>
      <c r="AD699" s="68"/>
      <c r="AE699" s="68"/>
      <c r="AF699" s="68"/>
      <c r="AG699" s="68"/>
      <c r="AH699" s="68"/>
      <c r="AI699" s="68"/>
      <c r="AJ699" s="68"/>
      <c r="AK699" s="68"/>
      <c r="AL699" s="68"/>
      <c r="AM699" s="68"/>
      <c r="AN699" s="68"/>
      <c r="AO699" s="68"/>
      <c r="AP699" s="68"/>
      <c r="AQ699" s="68"/>
      <c r="AR699" s="68"/>
    </row>
    <row r="700" spans="1:44" s="69" customFormat="1" ht="15" customHeight="1" x14ac:dyDescent="0.2">
      <c r="A700" s="59">
        <v>24010230</v>
      </c>
      <c r="B700" s="60" t="s">
        <v>25</v>
      </c>
      <c r="C700" s="60" t="s">
        <v>1127</v>
      </c>
      <c r="D700" s="60" t="s">
        <v>1127</v>
      </c>
      <c r="E700" s="60" t="s">
        <v>1104</v>
      </c>
      <c r="F700" s="60">
        <v>8</v>
      </c>
      <c r="G700" s="60">
        <v>1523</v>
      </c>
      <c r="H700" s="61">
        <v>-73.239722220000004</v>
      </c>
      <c r="I700" s="62">
        <v>6.3552777799999998</v>
      </c>
      <c r="J700" s="63">
        <v>70.433333333333351</v>
      </c>
      <c r="K700" s="64">
        <v>129.32333333333335</v>
      </c>
      <c r="L700" s="64">
        <v>197.25999999999996</v>
      </c>
      <c r="M700" s="64">
        <v>325.10666666666668</v>
      </c>
      <c r="N700" s="64">
        <v>330.74</v>
      </c>
      <c r="O700" s="64">
        <v>225.72333333333333</v>
      </c>
      <c r="P700" s="64">
        <v>223.37666666666667</v>
      </c>
      <c r="Q700" s="64">
        <v>235.82</v>
      </c>
      <c r="R700" s="64">
        <v>304.79999999999995</v>
      </c>
      <c r="S700" s="64">
        <v>331.51</v>
      </c>
      <c r="T700" s="64">
        <v>214.65333333333334</v>
      </c>
      <c r="U700" s="64">
        <v>91.976666666666674</v>
      </c>
      <c r="V700" s="65">
        <v>2680.7233333333329</v>
      </c>
      <c r="W700" s="66">
        <v>359</v>
      </c>
      <c r="X700" s="67">
        <v>0.99722222222222223</v>
      </c>
      <c r="Y700" s="68"/>
      <c r="Z700" s="68"/>
      <c r="AA700" s="68"/>
      <c r="AB700" s="68"/>
      <c r="AC700" s="68"/>
      <c r="AD700" s="68"/>
      <c r="AE700" s="68"/>
      <c r="AF700" s="68"/>
      <c r="AG700" s="68"/>
      <c r="AH700" s="68"/>
      <c r="AI700" s="68"/>
      <c r="AJ700" s="68"/>
      <c r="AK700" s="68"/>
      <c r="AL700" s="68"/>
      <c r="AM700" s="68"/>
      <c r="AN700" s="68"/>
      <c r="AO700" s="68"/>
      <c r="AP700" s="68"/>
      <c r="AQ700" s="68"/>
      <c r="AR700" s="68"/>
    </row>
    <row r="701" spans="1:44" s="69" customFormat="1" ht="15" customHeight="1" x14ac:dyDescent="0.2">
      <c r="A701" s="59">
        <v>24020120</v>
      </c>
      <c r="B701" s="60" t="s">
        <v>25</v>
      </c>
      <c r="C701" s="60" t="s">
        <v>1128</v>
      </c>
      <c r="D701" s="60" t="s">
        <v>1128</v>
      </c>
      <c r="E701" s="60" t="s">
        <v>1104</v>
      </c>
      <c r="F701" s="60">
        <v>8</v>
      </c>
      <c r="G701" s="60">
        <v>1520</v>
      </c>
      <c r="H701" s="61">
        <v>-73.044722220000011</v>
      </c>
      <c r="I701" s="62">
        <v>6.2994444400000003</v>
      </c>
      <c r="J701" s="63">
        <v>118.64333333333335</v>
      </c>
      <c r="K701" s="64">
        <v>157.67333333333332</v>
      </c>
      <c r="L701" s="64">
        <v>215.66428571428568</v>
      </c>
      <c r="M701" s="64">
        <v>340.57407407407408</v>
      </c>
      <c r="N701" s="64">
        <v>303.41034482758624</v>
      </c>
      <c r="O701" s="64">
        <v>180.39310344827584</v>
      </c>
      <c r="P701" s="64">
        <v>138.28214285714287</v>
      </c>
      <c r="Q701" s="64">
        <v>164.27333333333337</v>
      </c>
      <c r="R701" s="64">
        <v>230.40357142857144</v>
      </c>
      <c r="S701" s="64">
        <v>351.15862068965521</v>
      </c>
      <c r="T701" s="64">
        <v>282.86206896551727</v>
      </c>
      <c r="U701" s="64">
        <v>194.58333333333334</v>
      </c>
      <c r="V701" s="65">
        <v>2677.9215453384418</v>
      </c>
      <c r="W701" s="66">
        <v>347</v>
      </c>
      <c r="X701" s="67">
        <v>0.96388888888888891</v>
      </c>
      <c r="Y701" s="68"/>
      <c r="Z701" s="68"/>
      <c r="AA701" s="68"/>
      <c r="AB701" s="68"/>
      <c r="AC701" s="68"/>
      <c r="AD701" s="68"/>
      <c r="AE701" s="68"/>
      <c r="AF701" s="68"/>
      <c r="AG701" s="68"/>
      <c r="AH701" s="68"/>
      <c r="AI701" s="68"/>
      <c r="AJ701" s="68"/>
      <c r="AK701" s="68"/>
      <c r="AL701" s="68"/>
      <c r="AM701" s="68"/>
      <c r="AN701" s="68"/>
      <c r="AO701" s="68"/>
      <c r="AP701" s="68"/>
      <c r="AQ701" s="68"/>
      <c r="AR701" s="68"/>
    </row>
    <row r="702" spans="1:44" s="69" customFormat="1" ht="15" customHeight="1" x14ac:dyDescent="0.2">
      <c r="A702" s="59">
        <v>24020220</v>
      </c>
      <c r="B702" s="60" t="s">
        <v>25</v>
      </c>
      <c r="C702" s="60" t="s">
        <v>1129</v>
      </c>
      <c r="D702" s="60" t="s">
        <v>1128</v>
      </c>
      <c r="E702" s="60" t="s">
        <v>1104</v>
      </c>
      <c r="F702" s="60">
        <v>8</v>
      </c>
      <c r="G702" s="60">
        <v>2625</v>
      </c>
      <c r="H702" s="61">
        <v>-72.964583329999996</v>
      </c>
      <c r="I702" s="62">
        <v>6.1527222200000002</v>
      </c>
      <c r="J702" s="63">
        <v>132.30769230769232</v>
      </c>
      <c r="K702" s="64">
        <v>157.11111111111111</v>
      </c>
      <c r="L702" s="64">
        <v>233.65384615384616</v>
      </c>
      <c r="M702" s="64">
        <v>259.16000000000003</v>
      </c>
      <c r="N702" s="64">
        <v>205.14444444444442</v>
      </c>
      <c r="O702" s="64">
        <v>75.321428571428569</v>
      </c>
      <c r="P702" s="64">
        <v>63.592592592592595</v>
      </c>
      <c r="Q702" s="64">
        <v>78.333333333333329</v>
      </c>
      <c r="R702" s="64">
        <v>155</v>
      </c>
      <c r="S702" s="64">
        <v>277.78571428571428</v>
      </c>
      <c r="T702" s="64">
        <v>247.57692307692307</v>
      </c>
      <c r="U702" s="64">
        <v>147.39285714285714</v>
      </c>
      <c r="V702" s="65">
        <v>2032.3799430199431</v>
      </c>
      <c r="W702" s="66">
        <v>323</v>
      </c>
      <c r="X702" s="67">
        <v>0.89722222222222225</v>
      </c>
      <c r="Y702" s="68"/>
      <c r="Z702" s="68"/>
      <c r="AA702" s="68"/>
      <c r="AB702" s="68"/>
      <c r="AC702" s="68"/>
      <c r="AD702" s="68"/>
      <c r="AE702" s="68"/>
      <c r="AF702" s="68"/>
      <c r="AG702" s="68"/>
      <c r="AH702" s="68"/>
      <c r="AI702" s="68"/>
      <c r="AJ702" s="68"/>
      <c r="AK702" s="68"/>
      <c r="AL702" s="68"/>
      <c r="AM702" s="68"/>
      <c r="AN702" s="68"/>
      <c r="AO702" s="68"/>
      <c r="AP702" s="68"/>
      <c r="AQ702" s="68"/>
      <c r="AR702" s="68"/>
    </row>
    <row r="703" spans="1:44" s="69" customFormat="1" ht="15" customHeight="1" x14ac:dyDescent="0.2">
      <c r="A703" s="59">
        <v>24020130</v>
      </c>
      <c r="B703" s="60" t="s">
        <v>25</v>
      </c>
      <c r="C703" s="60" t="s">
        <v>1130</v>
      </c>
      <c r="D703" s="60" t="s">
        <v>1131</v>
      </c>
      <c r="E703" s="60" t="s">
        <v>1104</v>
      </c>
      <c r="F703" s="60">
        <v>8</v>
      </c>
      <c r="G703" s="60">
        <v>1626</v>
      </c>
      <c r="H703" s="61">
        <v>-73.056111110000003</v>
      </c>
      <c r="I703" s="62">
        <v>6.5982500000000002</v>
      </c>
      <c r="J703" s="63">
        <v>21.403333333333332</v>
      </c>
      <c r="K703" s="64">
        <v>44.696666666666673</v>
      </c>
      <c r="L703" s="64">
        <v>70.946666666666673</v>
      </c>
      <c r="M703" s="64">
        <v>154.72666666666666</v>
      </c>
      <c r="N703" s="64">
        <v>187.45172413793102</v>
      </c>
      <c r="O703" s="64">
        <v>177.12666666666667</v>
      </c>
      <c r="P703" s="64">
        <v>181.22499999999999</v>
      </c>
      <c r="Q703" s="64">
        <v>169.58333333333337</v>
      </c>
      <c r="R703" s="64">
        <v>160.50666666666666</v>
      </c>
      <c r="S703" s="64">
        <v>174.6758620689655</v>
      </c>
      <c r="T703" s="64">
        <v>88.755172413793105</v>
      </c>
      <c r="U703" s="64">
        <v>33.436666666666667</v>
      </c>
      <c r="V703" s="65">
        <v>1464.5344252873563</v>
      </c>
      <c r="W703" s="66">
        <v>355</v>
      </c>
      <c r="X703" s="67">
        <v>0.98611111111111116</v>
      </c>
      <c r="Y703" s="68"/>
      <c r="Z703" s="68"/>
      <c r="AA703" s="68"/>
      <c r="AB703" s="68"/>
      <c r="AC703" s="68"/>
      <c r="AD703" s="68"/>
      <c r="AE703" s="68"/>
      <c r="AF703" s="68"/>
      <c r="AG703" s="68"/>
      <c r="AH703" s="68"/>
      <c r="AI703" s="68"/>
      <c r="AJ703" s="68"/>
      <c r="AK703" s="68"/>
      <c r="AL703" s="68"/>
      <c r="AM703" s="68"/>
      <c r="AN703" s="68"/>
      <c r="AO703" s="68"/>
      <c r="AP703" s="68"/>
      <c r="AQ703" s="68"/>
      <c r="AR703" s="68"/>
    </row>
    <row r="704" spans="1:44" s="69" customFormat="1" ht="15" customHeight="1" x14ac:dyDescent="0.2">
      <c r="A704" s="59">
        <v>23140070</v>
      </c>
      <c r="B704" s="60" t="s">
        <v>25</v>
      </c>
      <c r="C704" s="60" t="s">
        <v>1134</v>
      </c>
      <c r="D704" s="60" t="s">
        <v>1133</v>
      </c>
      <c r="E704" s="60" t="s">
        <v>1104</v>
      </c>
      <c r="F704" s="60">
        <v>8</v>
      </c>
      <c r="G704" s="60">
        <v>183</v>
      </c>
      <c r="H704" s="61">
        <v>-73.616388889999996</v>
      </c>
      <c r="I704" s="62">
        <v>6.7719444400000004</v>
      </c>
      <c r="J704" s="63">
        <v>114.77199999999999</v>
      </c>
      <c r="K704" s="64">
        <v>176.33076923076925</v>
      </c>
      <c r="L704" s="64">
        <v>239.35416666666671</v>
      </c>
      <c r="M704" s="64">
        <v>286.16800000000001</v>
      </c>
      <c r="N704" s="64">
        <v>262.524</v>
      </c>
      <c r="O704" s="64">
        <v>181.70400000000001</v>
      </c>
      <c r="P704" s="64">
        <v>155.32399999999998</v>
      </c>
      <c r="Q704" s="64">
        <v>169.25</v>
      </c>
      <c r="R704" s="64">
        <v>250.73461538461535</v>
      </c>
      <c r="S704" s="64">
        <v>303.71481481481482</v>
      </c>
      <c r="T704" s="64">
        <v>275.78148148148148</v>
      </c>
      <c r="U704" s="64">
        <v>163.94444444444446</v>
      </c>
      <c r="V704" s="65">
        <v>2579.602292022792</v>
      </c>
      <c r="W704" s="66">
        <v>306</v>
      </c>
      <c r="X704" s="67">
        <v>0.85</v>
      </c>
      <c r="Y704" s="68"/>
      <c r="Z704" s="68"/>
      <c r="AA704" s="68"/>
      <c r="AB704" s="68"/>
      <c r="AC704" s="68"/>
      <c r="AD704" s="68"/>
      <c r="AE704" s="68"/>
      <c r="AF704" s="68"/>
      <c r="AG704" s="68"/>
      <c r="AH704" s="68"/>
      <c r="AI704" s="68"/>
      <c r="AJ704" s="68"/>
      <c r="AK704" s="68"/>
      <c r="AL704" s="68"/>
      <c r="AM704" s="68"/>
      <c r="AN704" s="68"/>
      <c r="AO704" s="68"/>
      <c r="AP704" s="68"/>
      <c r="AQ704" s="68"/>
      <c r="AR704" s="68"/>
    </row>
    <row r="705" spans="1:44" s="69" customFormat="1" ht="15" customHeight="1" x14ac:dyDescent="0.2">
      <c r="A705" s="59">
        <v>23190140</v>
      </c>
      <c r="B705" s="60" t="s">
        <v>25</v>
      </c>
      <c r="C705" s="60" t="s">
        <v>1135</v>
      </c>
      <c r="D705" s="60" t="s">
        <v>1135</v>
      </c>
      <c r="E705" s="60" t="s">
        <v>1104</v>
      </c>
      <c r="F705" s="60">
        <v>8</v>
      </c>
      <c r="G705" s="60">
        <v>500</v>
      </c>
      <c r="H705" s="61">
        <v>-73.201388890000004</v>
      </c>
      <c r="I705" s="62">
        <v>7.4647222199999996</v>
      </c>
      <c r="J705" s="63">
        <v>83.81</v>
      </c>
      <c r="K705" s="64">
        <v>104.87931034482759</v>
      </c>
      <c r="L705" s="64">
        <v>151.46333333333331</v>
      </c>
      <c r="M705" s="64">
        <v>207.37666666666667</v>
      </c>
      <c r="N705" s="64">
        <v>208.98666666666665</v>
      </c>
      <c r="O705" s="64">
        <v>134.44666666666669</v>
      </c>
      <c r="P705" s="64">
        <v>126</v>
      </c>
      <c r="Q705" s="64">
        <v>159.9172413793103</v>
      </c>
      <c r="R705" s="64">
        <v>190.45172413793105</v>
      </c>
      <c r="S705" s="64">
        <v>255.22999999999996</v>
      </c>
      <c r="T705" s="64">
        <v>216.71</v>
      </c>
      <c r="U705" s="64">
        <v>124.32666666666665</v>
      </c>
      <c r="V705" s="65">
        <v>1963.5982758620689</v>
      </c>
      <c r="W705" s="66">
        <v>357</v>
      </c>
      <c r="X705" s="67">
        <v>0.9916666666666667</v>
      </c>
      <c r="Y705" s="68"/>
      <c r="Z705" s="68"/>
      <c r="AA705" s="68"/>
      <c r="AB705" s="68"/>
      <c r="AC705" s="68"/>
      <c r="AD705" s="68"/>
      <c r="AE705" s="68"/>
      <c r="AF705" s="68"/>
      <c r="AG705" s="68"/>
      <c r="AH705" s="68"/>
      <c r="AI705" s="68"/>
      <c r="AJ705" s="68"/>
      <c r="AK705" s="68"/>
      <c r="AL705" s="68"/>
      <c r="AM705" s="68"/>
      <c r="AN705" s="68"/>
      <c r="AO705" s="68"/>
      <c r="AP705" s="68"/>
      <c r="AQ705" s="68"/>
      <c r="AR705" s="68"/>
    </row>
    <row r="706" spans="1:44" s="69" customFormat="1" ht="15" customHeight="1" x14ac:dyDescent="0.2">
      <c r="A706" s="59">
        <v>24020040</v>
      </c>
      <c r="B706" s="60" t="s">
        <v>39</v>
      </c>
      <c r="C706" s="60" t="s">
        <v>1136</v>
      </c>
      <c r="D706" s="60" t="s">
        <v>1136</v>
      </c>
      <c r="E706" s="60" t="s">
        <v>1104</v>
      </c>
      <c r="F706" s="60">
        <v>8</v>
      </c>
      <c r="G706" s="60">
        <v>1814</v>
      </c>
      <c r="H706" s="61">
        <v>-73.098055560000006</v>
      </c>
      <c r="I706" s="62">
        <v>6.13833333</v>
      </c>
      <c r="J706" s="63">
        <v>216.69629629629628</v>
      </c>
      <c r="K706" s="64">
        <v>258.8346153846154</v>
      </c>
      <c r="L706" s="64">
        <v>348.99285714285713</v>
      </c>
      <c r="M706" s="64">
        <v>381.58275862068973</v>
      </c>
      <c r="N706" s="64">
        <v>304.06071428571425</v>
      </c>
      <c r="O706" s="64">
        <v>139.77241379310342</v>
      </c>
      <c r="P706" s="64">
        <v>116.2448275862069</v>
      </c>
      <c r="Q706" s="64">
        <v>135.58571428571429</v>
      </c>
      <c r="R706" s="64">
        <v>241.31724137931033</v>
      </c>
      <c r="S706" s="64">
        <v>383.28620689655162</v>
      </c>
      <c r="T706" s="64">
        <v>413.28148148148148</v>
      </c>
      <c r="U706" s="64">
        <v>281.24615384615385</v>
      </c>
      <c r="V706" s="65">
        <v>3220.9012809986948</v>
      </c>
      <c r="W706" s="66">
        <v>335</v>
      </c>
      <c r="X706" s="67">
        <v>0.93055555555555558</v>
      </c>
      <c r="Y706" s="68"/>
      <c r="Z706" s="68"/>
      <c r="AA706" s="68"/>
      <c r="AB706" s="68"/>
      <c r="AC706" s="68"/>
      <c r="AD706" s="68"/>
      <c r="AE706" s="68"/>
      <c r="AF706" s="68"/>
      <c r="AG706" s="68"/>
      <c r="AH706" s="68"/>
      <c r="AI706" s="68"/>
      <c r="AJ706" s="68"/>
      <c r="AK706" s="68"/>
      <c r="AL706" s="68"/>
      <c r="AM706" s="68"/>
      <c r="AN706" s="68"/>
      <c r="AO706" s="68"/>
      <c r="AP706" s="68"/>
      <c r="AQ706" s="68"/>
      <c r="AR706" s="68"/>
    </row>
    <row r="707" spans="1:44" s="69" customFormat="1" ht="15" customHeight="1" x14ac:dyDescent="0.2">
      <c r="A707" s="59">
        <v>24010850</v>
      </c>
      <c r="B707" s="60" t="s">
        <v>25</v>
      </c>
      <c r="C707" s="60" t="s">
        <v>1138</v>
      </c>
      <c r="D707" s="60" t="s">
        <v>1137</v>
      </c>
      <c r="E707" s="60" t="s">
        <v>1104</v>
      </c>
      <c r="F707" s="60">
        <v>6</v>
      </c>
      <c r="G707" s="60">
        <v>2100</v>
      </c>
      <c r="H707" s="61">
        <v>-73.383833329999987</v>
      </c>
      <c r="I707" s="62">
        <v>5.8680000000000003</v>
      </c>
      <c r="J707" s="63">
        <v>118.14000000000001</v>
      </c>
      <c r="K707" s="64">
        <v>151.6888888888889</v>
      </c>
      <c r="L707" s="64">
        <v>247.5</v>
      </c>
      <c r="M707" s="64">
        <v>325.25714285714287</v>
      </c>
      <c r="N707" s="64">
        <v>290.44074074074081</v>
      </c>
      <c r="O707" s="64">
        <v>162.53103448275863</v>
      </c>
      <c r="P707" s="64">
        <v>114.06333333333333</v>
      </c>
      <c r="Q707" s="64">
        <v>144.0033333333333</v>
      </c>
      <c r="R707" s="64">
        <v>210.69310344827585</v>
      </c>
      <c r="S707" s="64">
        <v>321.73103448275856</v>
      </c>
      <c r="T707" s="64">
        <v>265.10740740740738</v>
      </c>
      <c r="U707" s="64">
        <v>165.98148148148152</v>
      </c>
      <c r="V707" s="65">
        <v>2517.1375004561205</v>
      </c>
      <c r="W707" s="66">
        <v>341</v>
      </c>
      <c r="X707" s="67">
        <v>0.94722222222222219</v>
      </c>
      <c r="Y707" s="68"/>
      <c r="Z707" s="68"/>
      <c r="AA707" s="68"/>
      <c r="AB707" s="68"/>
      <c r="AC707" s="68"/>
      <c r="AD707" s="68"/>
      <c r="AE707" s="68"/>
      <c r="AF707" s="68"/>
      <c r="AG707" s="68"/>
      <c r="AH707" s="68"/>
      <c r="AI707" s="68"/>
      <c r="AJ707" s="68"/>
      <c r="AK707" s="68"/>
      <c r="AL707" s="68"/>
      <c r="AM707" s="68"/>
      <c r="AN707" s="68"/>
      <c r="AO707" s="68"/>
      <c r="AP707" s="68"/>
      <c r="AQ707" s="68"/>
      <c r="AR707" s="68"/>
    </row>
    <row r="708" spans="1:44" s="69" customFormat="1" ht="15" customHeight="1" x14ac:dyDescent="0.2">
      <c r="A708" s="59">
        <v>23190600</v>
      </c>
      <c r="B708" s="60" t="s">
        <v>25</v>
      </c>
      <c r="C708" s="60" t="s">
        <v>1139</v>
      </c>
      <c r="D708" s="60" t="s">
        <v>1140</v>
      </c>
      <c r="E708" s="60" t="s">
        <v>1104</v>
      </c>
      <c r="F708" s="60">
        <v>8</v>
      </c>
      <c r="G708" s="60">
        <v>1280</v>
      </c>
      <c r="H708" s="61">
        <v>-73.230277779999994</v>
      </c>
      <c r="I708" s="62">
        <v>6.9975000000000005</v>
      </c>
      <c r="J708" s="63">
        <v>48.38666666666667</v>
      </c>
      <c r="K708" s="64">
        <v>63.072413793103451</v>
      </c>
      <c r="L708" s="64">
        <v>93.233333333333348</v>
      </c>
      <c r="M708" s="64">
        <v>97.7</v>
      </c>
      <c r="N708" s="64">
        <v>109.72666666666667</v>
      </c>
      <c r="O708" s="64">
        <v>66.441379310344828</v>
      </c>
      <c r="P708" s="64">
        <v>67.418518518518511</v>
      </c>
      <c r="Q708" s="64">
        <v>77.2</v>
      </c>
      <c r="R708" s="64">
        <v>98.775862068965537</v>
      </c>
      <c r="S708" s="64">
        <v>126.9357142857143</v>
      </c>
      <c r="T708" s="64">
        <v>106.4</v>
      </c>
      <c r="U708" s="64">
        <v>39.376666666666672</v>
      </c>
      <c r="V708" s="65">
        <v>994.66722130998005</v>
      </c>
      <c r="W708" s="66">
        <v>348</v>
      </c>
      <c r="X708" s="67">
        <v>0.96666666666666667</v>
      </c>
      <c r="Y708" s="68"/>
      <c r="Z708" s="68"/>
      <c r="AA708" s="68"/>
      <c r="AB708" s="68"/>
      <c r="AC708" s="68"/>
      <c r="AD708" s="68"/>
      <c r="AE708" s="68"/>
      <c r="AF708" s="68"/>
      <c r="AG708" s="68"/>
      <c r="AH708" s="68"/>
      <c r="AI708" s="68"/>
      <c r="AJ708" s="68"/>
      <c r="AK708" s="68"/>
      <c r="AL708" s="68"/>
      <c r="AM708" s="68"/>
      <c r="AN708" s="68"/>
      <c r="AO708" s="68"/>
      <c r="AP708" s="68"/>
      <c r="AQ708" s="68"/>
      <c r="AR708" s="68"/>
    </row>
    <row r="709" spans="1:44" s="69" customFormat="1" ht="15" customHeight="1" x14ac:dyDescent="0.2">
      <c r="A709" s="59">
        <v>24060070</v>
      </c>
      <c r="B709" s="60" t="s">
        <v>39</v>
      </c>
      <c r="C709" s="60" t="s">
        <v>1485</v>
      </c>
      <c r="D709" s="60" t="s">
        <v>1140</v>
      </c>
      <c r="E709" s="60" t="s">
        <v>1104</v>
      </c>
      <c r="F709" s="60">
        <v>8</v>
      </c>
      <c r="G709" s="60">
        <v>267</v>
      </c>
      <c r="H709" s="61">
        <v>-73.327777779999991</v>
      </c>
      <c r="I709" s="62">
        <v>7.0763888899999996</v>
      </c>
      <c r="J709" s="63">
        <v>88.467857142857127</v>
      </c>
      <c r="K709" s="64">
        <v>133.27333333333334</v>
      </c>
      <c r="L709" s="64">
        <v>180.54000000000002</v>
      </c>
      <c r="M709" s="64">
        <v>168.12</v>
      </c>
      <c r="N709" s="64">
        <v>172.81666666666663</v>
      </c>
      <c r="O709" s="64">
        <v>69.656666666666666</v>
      </c>
      <c r="P709" s="64">
        <v>89.91724137931034</v>
      </c>
      <c r="Q709" s="64">
        <v>92.903448275862061</v>
      </c>
      <c r="R709" s="64">
        <v>163.1793103448276</v>
      </c>
      <c r="S709" s="64">
        <v>229.61071428571427</v>
      </c>
      <c r="T709" s="64">
        <v>209.12758620689655</v>
      </c>
      <c r="U709" s="64">
        <v>97.493333333333339</v>
      </c>
      <c r="V709" s="65">
        <v>1695.1061576354678</v>
      </c>
      <c r="W709" s="66">
        <v>352</v>
      </c>
      <c r="X709" s="67">
        <v>0.97777777777777775</v>
      </c>
      <c r="Y709" s="68"/>
      <c r="Z709" s="68"/>
      <c r="AA709" s="68"/>
      <c r="AB709" s="68"/>
      <c r="AC709" s="68"/>
      <c r="AD709" s="68"/>
      <c r="AE709" s="68"/>
      <c r="AF709" s="68"/>
      <c r="AG709" s="68"/>
      <c r="AH709" s="68"/>
      <c r="AI709" s="68"/>
      <c r="AJ709" s="68"/>
      <c r="AK709" s="68"/>
      <c r="AL709" s="68"/>
      <c r="AM709" s="68"/>
      <c r="AN709" s="68"/>
      <c r="AO709" s="68"/>
      <c r="AP709" s="68"/>
      <c r="AQ709" s="68"/>
      <c r="AR709" s="68"/>
    </row>
    <row r="710" spans="1:44" s="69" customFormat="1" ht="15" customHeight="1" x14ac:dyDescent="0.2">
      <c r="A710" s="59">
        <v>23195110</v>
      </c>
      <c r="B710" s="60" t="s">
        <v>41</v>
      </c>
      <c r="C710" s="60" t="s">
        <v>1141</v>
      </c>
      <c r="D710" s="60" t="s">
        <v>1140</v>
      </c>
      <c r="E710" s="60" t="s">
        <v>1104</v>
      </c>
      <c r="F710" s="60">
        <v>8</v>
      </c>
      <c r="G710" s="60">
        <v>777</v>
      </c>
      <c r="H710" s="61">
        <v>-73.167222219999999</v>
      </c>
      <c r="I710" s="62">
        <v>7.0255555599999999</v>
      </c>
      <c r="J710" s="63">
        <v>38.603333333333339</v>
      </c>
      <c r="K710" s="64">
        <v>74.433333333333337</v>
      </c>
      <c r="L710" s="64">
        <v>107.22962962962963</v>
      </c>
      <c r="M710" s="64">
        <v>98.27586206896548</v>
      </c>
      <c r="N710" s="64">
        <v>102.13928571428572</v>
      </c>
      <c r="O710" s="64">
        <v>71.721428571428561</v>
      </c>
      <c r="P710" s="64">
        <v>71.160714285714292</v>
      </c>
      <c r="Q710" s="64">
        <v>75.720689655172436</v>
      </c>
      <c r="R710" s="64">
        <v>91.742307692307676</v>
      </c>
      <c r="S710" s="64">
        <v>119.57586206896552</v>
      </c>
      <c r="T710" s="64">
        <v>83.932142857142864</v>
      </c>
      <c r="U710" s="64">
        <v>23.73103448275862</v>
      </c>
      <c r="V710" s="65">
        <v>958.26562369303758</v>
      </c>
      <c r="W710" s="66">
        <v>338</v>
      </c>
      <c r="X710" s="67">
        <v>0.93888888888888888</v>
      </c>
      <c r="Y710" s="68"/>
      <c r="Z710" s="68"/>
      <c r="AA710" s="68"/>
      <c r="AB710" s="68"/>
      <c r="AC710" s="68"/>
      <c r="AD710" s="68"/>
      <c r="AE710" s="68"/>
      <c r="AF710" s="68"/>
      <c r="AG710" s="68"/>
      <c r="AH710" s="68"/>
      <c r="AI710" s="68"/>
      <c r="AJ710" s="68"/>
      <c r="AK710" s="68"/>
      <c r="AL710" s="68"/>
      <c r="AM710" s="68"/>
      <c r="AN710" s="68"/>
      <c r="AO710" s="68"/>
      <c r="AP710" s="68"/>
      <c r="AQ710" s="68"/>
      <c r="AR710" s="68"/>
    </row>
    <row r="711" spans="1:44" s="69" customFormat="1" ht="15" customHeight="1" x14ac:dyDescent="0.2">
      <c r="A711" s="59">
        <v>24060060</v>
      </c>
      <c r="B711" s="60" t="s">
        <v>25</v>
      </c>
      <c r="C711" s="60" t="s">
        <v>1486</v>
      </c>
      <c r="D711" s="60" t="s">
        <v>1140</v>
      </c>
      <c r="E711" s="60" t="s">
        <v>1104</v>
      </c>
      <c r="F711" s="60">
        <v>8</v>
      </c>
      <c r="G711" s="60">
        <v>180</v>
      </c>
      <c r="H711" s="61">
        <v>-73.419444439999992</v>
      </c>
      <c r="I711" s="62">
        <v>7.10861111</v>
      </c>
      <c r="J711" s="63">
        <v>130.43666666666667</v>
      </c>
      <c r="K711" s="64">
        <v>183.07142857142858</v>
      </c>
      <c r="L711" s="64">
        <v>263.13333333333333</v>
      </c>
      <c r="M711" s="64">
        <v>342.94333333333338</v>
      </c>
      <c r="N711" s="64">
        <v>340.29999999999995</v>
      </c>
      <c r="O711" s="64">
        <v>193.19</v>
      </c>
      <c r="P711" s="64">
        <v>156.04482758620688</v>
      </c>
      <c r="Q711" s="64">
        <v>180.41379310344826</v>
      </c>
      <c r="R711" s="64">
        <v>312.9655172413793</v>
      </c>
      <c r="S711" s="64">
        <v>442.4370370370371</v>
      </c>
      <c r="T711" s="64">
        <v>387.48148148148147</v>
      </c>
      <c r="U711" s="64">
        <v>212.7461538461539</v>
      </c>
      <c r="V711" s="65">
        <v>3145.1635722004689</v>
      </c>
      <c r="W711" s="66">
        <v>345</v>
      </c>
      <c r="X711" s="67">
        <v>0.95833333333333337</v>
      </c>
      <c r="Y711" s="68"/>
      <c r="Z711" s="68"/>
      <c r="AA711" s="68"/>
      <c r="AB711" s="68"/>
      <c r="AC711" s="68"/>
      <c r="AD711" s="68"/>
      <c r="AE711" s="68"/>
      <c r="AF711" s="68"/>
      <c r="AG711" s="68"/>
      <c r="AH711" s="68"/>
      <c r="AI711" s="68"/>
      <c r="AJ711" s="68"/>
      <c r="AK711" s="68"/>
      <c r="AL711" s="68"/>
      <c r="AM711" s="68"/>
      <c r="AN711" s="68"/>
      <c r="AO711" s="68"/>
      <c r="AP711" s="68"/>
      <c r="AQ711" s="68"/>
      <c r="AR711" s="68"/>
    </row>
    <row r="712" spans="1:44" s="69" customFormat="1" ht="15" customHeight="1" x14ac:dyDescent="0.2">
      <c r="A712" s="59">
        <v>24030630</v>
      </c>
      <c r="B712" s="60" t="s">
        <v>25</v>
      </c>
      <c r="C712" s="60" t="s">
        <v>755</v>
      </c>
      <c r="D712" s="60" t="s">
        <v>1142</v>
      </c>
      <c r="E712" s="60" t="s">
        <v>1104</v>
      </c>
      <c r="F712" s="60">
        <v>8</v>
      </c>
      <c r="G712" s="60">
        <v>2927</v>
      </c>
      <c r="H712" s="61">
        <v>-72.821666669999999</v>
      </c>
      <c r="I712" s="62">
        <v>6.9602777800000002</v>
      </c>
      <c r="J712" s="63">
        <v>47.026666666666664</v>
      </c>
      <c r="K712" s="64">
        <v>61.360000000000007</v>
      </c>
      <c r="L712" s="64">
        <v>93.08275862068966</v>
      </c>
      <c r="M712" s="64">
        <v>164.42413793103449</v>
      </c>
      <c r="N712" s="64">
        <v>193.35999999999999</v>
      </c>
      <c r="O712" s="64">
        <v>100.14666666666668</v>
      </c>
      <c r="P712" s="64">
        <v>68.476666666666659</v>
      </c>
      <c r="Q712" s="64">
        <v>102.47666666666666</v>
      </c>
      <c r="R712" s="64">
        <v>151.54827586206895</v>
      </c>
      <c r="S712" s="64">
        <v>202.19655172413792</v>
      </c>
      <c r="T712" s="64">
        <v>129.25333333333336</v>
      </c>
      <c r="U712" s="64">
        <v>54.836666666666666</v>
      </c>
      <c r="V712" s="65">
        <v>1368.1883908045977</v>
      </c>
      <c r="W712" s="66">
        <v>356</v>
      </c>
      <c r="X712" s="67">
        <v>0.98888888888888893</v>
      </c>
      <c r="Y712" s="68"/>
      <c r="Z712" s="68"/>
      <c r="AA712" s="68"/>
      <c r="AB712" s="68"/>
      <c r="AC712" s="68"/>
      <c r="AD712" s="68"/>
      <c r="AE712" s="68"/>
      <c r="AF712" s="68"/>
      <c r="AG712" s="68"/>
      <c r="AH712" s="68"/>
      <c r="AI712" s="68"/>
      <c r="AJ712" s="68"/>
      <c r="AK712" s="68"/>
      <c r="AL712" s="68"/>
      <c r="AM712" s="68"/>
      <c r="AN712" s="68"/>
      <c r="AO712" s="68"/>
      <c r="AP712" s="68"/>
      <c r="AQ712" s="68"/>
      <c r="AR712" s="68"/>
    </row>
    <row r="713" spans="1:44" s="69" customFormat="1" ht="15" customHeight="1" x14ac:dyDescent="0.2">
      <c r="A713" s="59">
        <v>37010060</v>
      </c>
      <c r="B713" s="60" t="s">
        <v>25</v>
      </c>
      <c r="C713" s="60" t="s">
        <v>1143</v>
      </c>
      <c r="D713" s="60" t="s">
        <v>1142</v>
      </c>
      <c r="E713" s="60" t="s">
        <v>1104</v>
      </c>
      <c r="F713" s="60">
        <v>8</v>
      </c>
      <c r="G713" s="60">
        <v>3824</v>
      </c>
      <c r="H713" s="61">
        <v>-72.804444439999997</v>
      </c>
      <c r="I713" s="62">
        <v>7.0277777800000001</v>
      </c>
      <c r="J713" s="63">
        <v>36.565384615384616</v>
      </c>
      <c r="K713" s="64">
        <v>56.153846153846153</v>
      </c>
      <c r="L713" s="64">
        <v>80.575999999999993</v>
      </c>
      <c r="M713" s="64">
        <v>144</v>
      </c>
      <c r="N713" s="64">
        <v>165.82</v>
      </c>
      <c r="O713" s="64">
        <v>145.57142857142858</v>
      </c>
      <c r="P713" s="64">
        <v>162.98620689655166</v>
      </c>
      <c r="Q713" s="64">
        <v>174.10384615384615</v>
      </c>
      <c r="R713" s="64">
        <v>142.40800000000002</v>
      </c>
      <c r="S713" s="64">
        <v>157.74615384615385</v>
      </c>
      <c r="T713" s="64">
        <v>97.857692307692275</v>
      </c>
      <c r="U713" s="64">
        <v>43.392307692307696</v>
      </c>
      <c r="V713" s="65">
        <v>1407.1808662372111</v>
      </c>
      <c r="W713" s="66">
        <v>314</v>
      </c>
      <c r="X713" s="67">
        <v>0.87222222222222223</v>
      </c>
      <c r="Y713" s="68"/>
      <c r="Z713" s="68"/>
      <c r="AA713" s="68"/>
      <c r="AB713" s="68"/>
      <c r="AC713" s="68"/>
      <c r="AD713" s="68"/>
      <c r="AE713" s="68"/>
      <c r="AF713" s="68"/>
      <c r="AG713" s="68"/>
      <c r="AH713" s="68"/>
      <c r="AI713" s="68"/>
      <c r="AJ713" s="68"/>
      <c r="AK713" s="68"/>
      <c r="AL713" s="68"/>
      <c r="AM713" s="68"/>
      <c r="AN713" s="68"/>
      <c r="AO713" s="68"/>
      <c r="AP713" s="68"/>
      <c r="AQ713" s="68"/>
      <c r="AR713" s="68"/>
    </row>
    <row r="714" spans="1:44" s="69" customFormat="1" ht="15" customHeight="1" x14ac:dyDescent="0.2">
      <c r="A714" s="59">
        <v>24015250</v>
      </c>
      <c r="B714" s="60" t="s">
        <v>41</v>
      </c>
      <c r="C714" s="60" t="s">
        <v>1144</v>
      </c>
      <c r="D714" s="60" t="s">
        <v>1145</v>
      </c>
      <c r="E714" s="60" t="s">
        <v>1104</v>
      </c>
      <c r="F714" s="60">
        <v>8</v>
      </c>
      <c r="G714" s="60">
        <v>1400</v>
      </c>
      <c r="H714" s="61">
        <v>-73.415388890000003</v>
      </c>
      <c r="I714" s="62">
        <v>6.2371666699999997</v>
      </c>
      <c r="J714" s="63">
        <v>119.01999999999998</v>
      </c>
      <c r="K714" s="64">
        <v>165.76666666666668</v>
      </c>
      <c r="L714" s="64">
        <v>224.39999999999995</v>
      </c>
      <c r="M714" s="64">
        <v>357.79259259259265</v>
      </c>
      <c r="N714" s="64">
        <v>369.75185185185182</v>
      </c>
      <c r="O714" s="64">
        <v>275.45517241379315</v>
      </c>
      <c r="P714" s="64">
        <v>270.59666666666669</v>
      </c>
      <c r="Q714" s="64">
        <v>284.67142857142858</v>
      </c>
      <c r="R714" s="64">
        <v>324.57586206896542</v>
      </c>
      <c r="S714" s="64">
        <v>406.18214285714288</v>
      </c>
      <c r="T714" s="64">
        <v>342.58000000000004</v>
      </c>
      <c r="U714" s="64">
        <v>196.71481481481484</v>
      </c>
      <c r="V714" s="65">
        <v>3337.5071985039231</v>
      </c>
      <c r="W714" s="66">
        <v>343</v>
      </c>
      <c r="X714" s="67">
        <v>0.95277777777777772</v>
      </c>
      <c r="Y714" s="68"/>
      <c r="Z714" s="68"/>
      <c r="AA714" s="68"/>
      <c r="AB714" s="68"/>
      <c r="AC714" s="68"/>
      <c r="AD714" s="68"/>
      <c r="AE714" s="68"/>
      <c r="AF714" s="68"/>
      <c r="AG714" s="68"/>
      <c r="AH714" s="68"/>
      <c r="AI714" s="68"/>
      <c r="AJ714" s="68"/>
      <c r="AK714" s="68"/>
      <c r="AL714" s="68"/>
      <c r="AM714" s="68"/>
      <c r="AN714" s="68"/>
      <c r="AO714" s="68"/>
      <c r="AP714" s="68"/>
      <c r="AQ714" s="68"/>
      <c r="AR714" s="68"/>
    </row>
    <row r="715" spans="1:44" s="69" customFormat="1" ht="15" customHeight="1" x14ac:dyDescent="0.2">
      <c r="A715" s="59">
        <v>23120220</v>
      </c>
      <c r="B715" s="60" t="s">
        <v>25</v>
      </c>
      <c r="C715" s="60" t="s">
        <v>460</v>
      </c>
      <c r="D715" s="60" t="s">
        <v>1146</v>
      </c>
      <c r="E715" s="60" t="s">
        <v>1104</v>
      </c>
      <c r="F715" s="60">
        <v>8</v>
      </c>
      <c r="G715" s="60">
        <v>2590</v>
      </c>
      <c r="H715" s="61">
        <v>-73.91333333</v>
      </c>
      <c r="I715" s="62">
        <v>5.87083333</v>
      </c>
      <c r="J715" s="63">
        <v>53.963333333333324</v>
      </c>
      <c r="K715" s="64">
        <v>94.143333333333302</v>
      </c>
      <c r="L715" s="64">
        <v>138.50666666666666</v>
      </c>
      <c r="M715" s="64">
        <v>227.3966666666667</v>
      </c>
      <c r="N715" s="64">
        <v>272.90666666666664</v>
      </c>
      <c r="O715" s="64">
        <v>209.33793103448272</v>
      </c>
      <c r="P715" s="64">
        <v>179.95357142857142</v>
      </c>
      <c r="Q715" s="64">
        <v>169.54827586206895</v>
      </c>
      <c r="R715" s="64">
        <v>221.18666666666664</v>
      </c>
      <c r="S715" s="64">
        <v>245.48666666666662</v>
      </c>
      <c r="T715" s="64">
        <v>176.80333333333334</v>
      </c>
      <c r="U715" s="64">
        <v>107.78333333333332</v>
      </c>
      <c r="V715" s="65">
        <v>2097.0164449917897</v>
      </c>
      <c r="W715" s="66">
        <v>356</v>
      </c>
      <c r="X715" s="67">
        <v>0.98888888888888893</v>
      </c>
      <c r="Y715" s="68"/>
      <c r="Z715" s="68"/>
      <c r="AA715" s="68"/>
      <c r="AB715" s="68"/>
      <c r="AC715" s="68"/>
      <c r="AD715" s="68"/>
      <c r="AE715" s="68"/>
      <c r="AF715" s="68"/>
      <c r="AG715" s="68"/>
      <c r="AH715" s="68"/>
      <c r="AI715" s="68"/>
      <c r="AJ715" s="68"/>
      <c r="AK715" s="68"/>
      <c r="AL715" s="68"/>
      <c r="AM715" s="68"/>
      <c r="AN715" s="68"/>
      <c r="AO715" s="68"/>
      <c r="AP715" s="68"/>
      <c r="AQ715" s="68"/>
      <c r="AR715" s="68"/>
    </row>
    <row r="716" spans="1:44" s="69" customFormat="1" ht="15" customHeight="1" x14ac:dyDescent="0.2">
      <c r="A716" s="59">
        <v>23125130</v>
      </c>
      <c r="B716" s="60" t="s">
        <v>39</v>
      </c>
      <c r="C716" s="60" t="s">
        <v>1147</v>
      </c>
      <c r="D716" s="60" t="s">
        <v>1147</v>
      </c>
      <c r="E716" s="60" t="s">
        <v>1104</v>
      </c>
      <c r="F716" s="60">
        <v>8</v>
      </c>
      <c r="G716" s="60">
        <v>935</v>
      </c>
      <c r="H716" s="61">
        <v>-73.808888890000006</v>
      </c>
      <c r="I716" s="62">
        <v>6.2213888900000001</v>
      </c>
      <c r="J716" s="63">
        <v>112.77857142857142</v>
      </c>
      <c r="K716" s="64">
        <v>163.65714285714282</v>
      </c>
      <c r="L716" s="64">
        <v>207.85714285714286</v>
      </c>
      <c r="M716" s="64">
        <v>299.79230769230765</v>
      </c>
      <c r="N716" s="64">
        <v>348.57599999999996</v>
      </c>
      <c r="O716" s="64">
        <v>317.18076923076927</v>
      </c>
      <c r="P716" s="64">
        <v>255.94444444444446</v>
      </c>
      <c r="Q716" s="64">
        <v>250.88275862068969</v>
      </c>
      <c r="R716" s="64">
        <v>315.33928571428567</v>
      </c>
      <c r="S716" s="64">
        <v>349.39259259259256</v>
      </c>
      <c r="T716" s="64">
        <v>293.03703703703695</v>
      </c>
      <c r="U716" s="64">
        <v>182.89259259259256</v>
      </c>
      <c r="V716" s="65">
        <v>3097.3306450675764</v>
      </c>
      <c r="W716" s="66">
        <v>326</v>
      </c>
      <c r="X716" s="67">
        <v>0.90555555555555556</v>
      </c>
      <c r="Y716" s="68"/>
      <c r="Z716" s="68"/>
      <c r="AA716" s="68"/>
      <c r="AB716" s="68"/>
      <c r="AC716" s="68"/>
      <c r="AD716" s="68"/>
      <c r="AE716" s="68"/>
      <c r="AF716" s="68"/>
      <c r="AG716" s="68"/>
      <c r="AH716" s="68"/>
      <c r="AI716" s="68"/>
      <c r="AJ716" s="68"/>
      <c r="AK716" s="68"/>
      <c r="AL716" s="68"/>
      <c r="AM716" s="68"/>
      <c r="AN716" s="68"/>
      <c r="AO716" s="68"/>
      <c r="AP716" s="68"/>
      <c r="AQ716" s="68"/>
      <c r="AR716" s="68"/>
    </row>
    <row r="717" spans="1:44" s="69" customFormat="1" ht="15" customHeight="1" x14ac:dyDescent="0.2">
      <c r="A717" s="59">
        <v>23195502</v>
      </c>
      <c r="B717" s="60" t="s">
        <v>29</v>
      </c>
      <c r="C717" s="60" t="s">
        <v>1148</v>
      </c>
      <c r="D717" s="60" t="s">
        <v>1149</v>
      </c>
      <c r="E717" s="60" t="s">
        <v>1104</v>
      </c>
      <c r="F717" s="60">
        <v>8</v>
      </c>
      <c r="G717" s="60">
        <v>1189</v>
      </c>
      <c r="H717" s="61">
        <v>-73.184527779999996</v>
      </c>
      <c r="I717" s="62">
        <v>7.1214722200000002</v>
      </c>
      <c r="J717" s="63">
        <v>61.077777777777776</v>
      </c>
      <c r="K717" s="64">
        <v>90.421428571428578</v>
      </c>
      <c r="L717" s="64">
        <v>122.29310344827583</v>
      </c>
      <c r="M717" s="64">
        <v>123.93793103448277</v>
      </c>
      <c r="N717" s="64">
        <v>122.83214285714288</v>
      </c>
      <c r="O717" s="64">
        <v>75.075862068965506</v>
      </c>
      <c r="P717" s="64">
        <v>84.948275862068968</v>
      </c>
      <c r="Q717" s="64">
        <v>77.444827586206898</v>
      </c>
      <c r="R717" s="64">
        <v>100.76333333333336</v>
      </c>
      <c r="S717" s="64">
        <v>148.99999999999997</v>
      </c>
      <c r="T717" s="64">
        <v>121.52068965517238</v>
      </c>
      <c r="U717" s="64">
        <v>60.88275862068965</v>
      </c>
      <c r="V717" s="65">
        <v>1190.1981308155446</v>
      </c>
      <c r="W717" s="66">
        <v>346</v>
      </c>
      <c r="X717" s="67">
        <v>0.96111111111111114</v>
      </c>
      <c r="Y717" s="68"/>
      <c r="Z717" s="68"/>
      <c r="AA717" s="68"/>
      <c r="AB717" s="68"/>
      <c r="AC717" s="68"/>
      <c r="AD717" s="68"/>
      <c r="AE717" s="68"/>
      <c r="AF717" s="68"/>
      <c r="AG717" s="68"/>
      <c r="AH717" s="68"/>
      <c r="AI717" s="68"/>
      <c r="AJ717" s="68"/>
      <c r="AK717" s="68"/>
      <c r="AL717" s="68"/>
      <c r="AM717" s="68"/>
      <c r="AN717" s="68"/>
      <c r="AO717" s="68"/>
      <c r="AP717" s="68"/>
      <c r="AQ717" s="68"/>
      <c r="AR717" s="68"/>
    </row>
    <row r="718" spans="1:44" s="69" customFormat="1" ht="15" customHeight="1" x14ac:dyDescent="0.2">
      <c r="A718" s="59">
        <v>23190440</v>
      </c>
      <c r="B718" s="60" t="s">
        <v>25</v>
      </c>
      <c r="C718" s="60" t="s">
        <v>1150</v>
      </c>
      <c r="D718" s="60" t="s">
        <v>1149</v>
      </c>
      <c r="E718" s="60" t="s">
        <v>1104</v>
      </c>
      <c r="F718" s="60">
        <v>8</v>
      </c>
      <c r="G718" s="60">
        <v>825</v>
      </c>
      <c r="H718" s="61">
        <v>-73.299722220000007</v>
      </c>
      <c r="I718" s="62">
        <v>7.2050000000000001</v>
      </c>
      <c r="J718" s="63">
        <v>75.438461538461539</v>
      </c>
      <c r="K718" s="64">
        <v>111.73076923076923</v>
      </c>
      <c r="L718" s="64">
        <v>187.68518518518519</v>
      </c>
      <c r="M718" s="64">
        <v>226.77307692307693</v>
      </c>
      <c r="N718" s="64">
        <v>232.93571428571428</v>
      </c>
      <c r="O718" s="64">
        <v>130.15769230769232</v>
      </c>
      <c r="P718" s="64">
        <v>93.415384615384625</v>
      </c>
      <c r="Q718" s="64">
        <v>114.52222222222224</v>
      </c>
      <c r="R718" s="64">
        <v>182.39599999999999</v>
      </c>
      <c r="S718" s="64">
        <v>274.49199999999996</v>
      </c>
      <c r="T718" s="64">
        <v>243.89999999999998</v>
      </c>
      <c r="U718" s="64">
        <v>118.84444444444445</v>
      </c>
      <c r="V718" s="65">
        <v>1992.2909507529507</v>
      </c>
      <c r="W718" s="66">
        <v>315</v>
      </c>
      <c r="X718" s="67">
        <v>0.875</v>
      </c>
      <c r="Y718" s="68"/>
      <c r="Z718" s="68"/>
      <c r="AA718" s="68"/>
      <c r="AB718" s="68"/>
      <c r="AC718" s="68"/>
      <c r="AD718" s="68"/>
      <c r="AE718" s="68"/>
      <c r="AF718" s="68"/>
      <c r="AG718" s="68"/>
      <c r="AH718" s="68"/>
      <c r="AI718" s="68"/>
      <c r="AJ718" s="68"/>
      <c r="AK718" s="68"/>
      <c r="AL718" s="68"/>
      <c r="AM718" s="68"/>
      <c r="AN718" s="68"/>
      <c r="AO718" s="68"/>
      <c r="AP718" s="68"/>
      <c r="AQ718" s="68"/>
      <c r="AR718" s="68"/>
    </row>
    <row r="719" spans="1:44" s="69" customFormat="1" ht="15" customHeight="1" x14ac:dyDescent="0.2">
      <c r="A719" s="59">
        <v>23190260</v>
      </c>
      <c r="B719" s="60" t="s">
        <v>25</v>
      </c>
      <c r="C719" s="60" t="s">
        <v>799</v>
      </c>
      <c r="D719" s="60" t="s">
        <v>1149</v>
      </c>
      <c r="E719" s="60" t="s">
        <v>1104</v>
      </c>
      <c r="F719" s="60">
        <v>8</v>
      </c>
      <c r="G719" s="60">
        <v>150</v>
      </c>
      <c r="H719" s="61">
        <v>-73.213611110000002</v>
      </c>
      <c r="I719" s="62">
        <v>7.0797222199999998</v>
      </c>
      <c r="J719" s="63">
        <v>48.976923076923079</v>
      </c>
      <c r="K719" s="64">
        <v>83.978571428571414</v>
      </c>
      <c r="L719" s="64">
        <v>118.79642857142856</v>
      </c>
      <c r="M719" s="64">
        <v>116.55925925925925</v>
      </c>
      <c r="N719" s="64">
        <v>120.96896551724139</v>
      </c>
      <c r="O719" s="64">
        <v>79.385185185185193</v>
      </c>
      <c r="P719" s="64">
        <v>80</v>
      </c>
      <c r="Q719" s="64">
        <v>85.013333333333335</v>
      </c>
      <c r="R719" s="64">
        <v>93.06785714285715</v>
      </c>
      <c r="S719" s="64">
        <v>148.40740740740739</v>
      </c>
      <c r="T719" s="64">
        <v>126.17692307692307</v>
      </c>
      <c r="U719" s="64">
        <v>38.540740740740745</v>
      </c>
      <c r="V719" s="65">
        <v>1139.8715947398707</v>
      </c>
      <c r="W719" s="66">
        <v>332</v>
      </c>
      <c r="X719" s="67">
        <v>0.92222222222222228</v>
      </c>
      <c r="Y719" s="68"/>
      <c r="Z719" s="68"/>
      <c r="AA719" s="68"/>
      <c r="AB719" s="68"/>
      <c r="AC719" s="68"/>
      <c r="AD719" s="68"/>
      <c r="AE719" s="68"/>
      <c r="AF719" s="68"/>
      <c r="AG719" s="68"/>
      <c r="AH719" s="68"/>
      <c r="AI719" s="68"/>
      <c r="AJ719" s="68"/>
      <c r="AK719" s="68"/>
      <c r="AL719" s="68"/>
      <c r="AM719" s="68"/>
      <c r="AN719" s="68"/>
      <c r="AO719" s="68"/>
      <c r="AP719" s="68"/>
      <c r="AQ719" s="68"/>
      <c r="AR719" s="68"/>
    </row>
    <row r="720" spans="1:44" s="69" customFormat="1" ht="15" customHeight="1" x14ac:dyDescent="0.2">
      <c r="A720" s="59">
        <v>23190380</v>
      </c>
      <c r="B720" s="60" t="s">
        <v>25</v>
      </c>
      <c r="C720" s="60" t="s">
        <v>1151</v>
      </c>
      <c r="D720" s="60" t="s">
        <v>1149</v>
      </c>
      <c r="E720" s="60" t="s">
        <v>1104</v>
      </c>
      <c r="F720" s="60">
        <v>8</v>
      </c>
      <c r="G720" s="60">
        <v>855</v>
      </c>
      <c r="H720" s="61">
        <v>-73.217888889999998</v>
      </c>
      <c r="I720" s="62">
        <v>7.2110833300000001</v>
      </c>
      <c r="J720" s="63">
        <v>68.723333333333343</v>
      </c>
      <c r="K720" s="64">
        <v>107.97333333333333</v>
      </c>
      <c r="L720" s="64">
        <v>154.0033333333333</v>
      </c>
      <c r="M720" s="64">
        <v>128.82666666666668</v>
      </c>
      <c r="N720" s="64">
        <v>141.55172413793105</v>
      </c>
      <c r="O720" s="64">
        <v>77.95</v>
      </c>
      <c r="P720" s="64">
        <v>66.399999999999991</v>
      </c>
      <c r="Q720" s="64">
        <v>76.737931034482756</v>
      </c>
      <c r="R720" s="64">
        <v>111.5206896551724</v>
      </c>
      <c r="S720" s="64">
        <v>179.57333333333332</v>
      </c>
      <c r="T720" s="64">
        <v>192.23571428571427</v>
      </c>
      <c r="U720" s="64">
        <v>84.04285714285713</v>
      </c>
      <c r="V720" s="65">
        <v>1389.5389162561576</v>
      </c>
      <c r="W720" s="66">
        <v>352</v>
      </c>
      <c r="X720" s="67">
        <v>0.97777777777777775</v>
      </c>
      <c r="Y720" s="68"/>
      <c r="Z720" s="68"/>
      <c r="AA720" s="68"/>
      <c r="AB720" s="68"/>
      <c r="AC720" s="68"/>
      <c r="AD720" s="68"/>
      <c r="AE720" s="68"/>
      <c r="AF720" s="68"/>
      <c r="AG720" s="68"/>
      <c r="AH720" s="68"/>
      <c r="AI720" s="68"/>
      <c r="AJ720" s="68"/>
      <c r="AK720" s="68"/>
      <c r="AL720" s="68"/>
      <c r="AM720" s="68"/>
      <c r="AN720" s="68"/>
      <c r="AO720" s="68"/>
      <c r="AP720" s="68"/>
      <c r="AQ720" s="68"/>
      <c r="AR720" s="68"/>
    </row>
    <row r="721" spans="1:44" s="69" customFormat="1" ht="15" customHeight="1" x14ac:dyDescent="0.2">
      <c r="A721" s="59">
        <v>24060050</v>
      </c>
      <c r="B721" s="60" t="s">
        <v>25</v>
      </c>
      <c r="C721" s="60" t="s">
        <v>502</v>
      </c>
      <c r="D721" s="60" t="s">
        <v>1152</v>
      </c>
      <c r="E721" s="60" t="s">
        <v>1104</v>
      </c>
      <c r="F721" s="60">
        <v>8</v>
      </c>
      <c r="G721" s="60">
        <v>1460</v>
      </c>
      <c r="H721" s="61">
        <v>-73.092777779999992</v>
      </c>
      <c r="I721" s="62">
        <v>6.7591666699999999</v>
      </c>
      <c r="J721" s="63">
        <v>24.944827586206895</v>
      </c>
      <c r="K721" s="64">
        <v>46.79666666666666</v>
      </c>
      <c r="L721" s="64">
        <v>61.786206896551718</v>
      </c>
      <c r="M721" s="64">
        <v>88.596666666666664</v>
      </c>
      <c r="N721" s="64">
        <v>125.11999999999999</v>
      </c>
      <c r="O721" s="64">
        <v>76.426666666666662</v>
      </c>
      <c r="P721" s="64">
        <v>79.793333333333337</v>
      </c>
      <c r="Q721" s="64">
        <v>83.855172413793113</v>
      </c>
      <c r="R721" s="64">
        <v>110.67999999999999</v>
      </c>
      <c r="S721" s="64">
        <v>128.34333333333333</v>
      </c>
      <c r="T721" s="64">
        <v>78.576666666666668</v>
      </c>
      <c r="U721" s="64">
        <v>34.263333333333335</v>
      </c>
      <c r="V721" s="65">
        <v>939.18287356321844</v>
      </c>
      <c r="W721" s="66">
        <v>357</v>
      </c>
      <c r="X721" s="67">
        <v>0.9916666666666667</v>
      </c>
      <c r="Y721" s="68"/>
      <c r="Z721" s="68"/>
      <c r="AA721" s="68"/>
      <c r="AB721" s="68"/>
      <c r="AC721" s="68"/>
      <c r="AD721" s="68"/>
      <c r="AE721" s="68"/>
      <c r="AF721" s="68"/>
      <c r="AG721" s="68"/>
      <c r="AH721" s="68"/>
      <c r="AI721" s="68"/>
      <c r="AJ721" s="68"/>
      <c r="AK721" s="68"/>
      <c r="AL721" s="68"/>
      <c r="AM721" s="68"/>
      <c r="AN721" s="68"/>
      <c r="AO721" s="68"/>
      <c r="AP721" s="68"/>
      <c r="AQ721" s="68"/>
      <c r="AR721" s="68"/>
    </row>
    <row r="722" spans="1:44" s="69" customFormat="1" ht="15" customHeight="1" x14ac:dyDescent="0.2">
      <c r="A722" s="59">
        <v>24030290</v>
      </c>
      <c r="B722" s="60" t="s">
        <v>25</v>
      </c>
      <c r="C722" s="60" t="s">
        <v>1153</v>
      </c>
      <c r="D722" s="60" t="s">
        <v>1153</v>
      </c>
      <c r="E722" s="60" t="s">
        <v>1104</v>
      </c>
      <c r="F722" s="60">
        <v>6</v>
      </c>
      <c r="G722" s="60">
        <v>1856</v>
      </c>
      <c r="H722" s="61">
        <v>-72.581361110000003</v>
      </c>
      <c r="I722" s="62">
        <v>6.4939444399999999</v>
      </c>
      <c r="J722" s="63">
        <v>30.893103448275859</v>
      </c>
      <c r="K722" s="64">
        <v>46.558620689655179</v>
      </c>
      <c r="L722" s="64">
        <v>73.410000000000011</v>
      </c>
      <c r="M722" s="64">
        <v>120.57241379310346</v>
      </c>
      <c r="N722" s="64">
        <v>136.84137931034479</v>
      </c>
      <c r="O722" s="64">
        <v>83.07931034482759</v>
      </c>
      <c r="P722" s="64">
        <v>67.113793103448273</v>
      </c>
      <c r="Q722" s="64">
        <v>75.972413793103456</v>
      </c>
      <c r="R722" s="64">
        <v>119.41111111111111</v>
      </c>
      <c r="S722" s="64">
        <v>161.20357142857139</v>
      </c>
      <c r="T722" s="64">
        <v>112.28666666666668</v>
      </c>
      <c r="U722" s="64">
        <v>46.12413793103449</v>
      </c>
      <c r="V722" s="65">
        <v>1073.4665216201424</v>
      </c>
      <c r="W722" s="66">
        <v>347</v>
      </c>
      <c r="X722" s="67">
        <v>0.96388888888888891</v>
      </c>
      <c r="Y722" s="68"/>
      <c r="Z722" s="68"/>
      <c r="AA722" s="68"/>
      <c r="AB722" s="68"/>
      <c r="AC722" s="68"/>
      <c r="AD722" s="68"/>
      <c r="AE722" s="68"/>
      <c r="AF722" s="68"/>
      <c r="AG722" s="68"/>
      <c r="AH722" s="68"/>
      <c r="AI722" s="68"/>
      <c r="AJ722" s="68"/>
      <c r="AK722" s="68"/>
      <c r="AL722" s="68"/>
      <c r="AM722" s="68"/>
      <c r="AN722" s="68"/>
      <c r="AO722" s="68"/>
      <c r="AP722" s="68"/>
      <c r="AQ722" s="68"/>
      <c r="AR722" s="68"/>
    </row>
    <row r="723" spans="1:44" s="69" customFormat="1" ht="15" customHeight="1" x14ac:dyDescent="0.2">
      <c r="A723" s="59">
        <v>23190340</v>
      </c>
      <c r="B723" s="60" t="s">
        <v>25</v>
      </c>
      <c r="C723" s="60" t="s">
        <v>1156</v>
      </c>
      <c r="D723" s="60" t="s">
        <v>1157</v>
      </c>
      <c r="E723" s="60" t="s">
        <v>1104</v>
      </c>
      <c r="F723" s="60">
        <v>8</v>
      </c>
      <c r="G723" s="60">
        <v>996</v>
      </c>
      <c r="H723" s="61">
        <v>-73.064722220000007</v>
      </c>
      <c r="I723" s="62">
        <v>7.2133333300000002</v>
      </c>
      <c r="J723" s="63">
        <v>39.273333333333326</v>
      </c>
      <c r="K723" s="64">
        <v>57.16</v>
      </c>
      <c r="L723" s="64">
        <v>83.203333333333333</v>
      </c>
      <c r="M723" s="64">
        <v>105.30333333333334</v>
      </c>
      <c r="N723" s="64">
        <v>111.11379310344829</v>
      </c>
      <c r="O723" s="64">
        <v>65.813333333333333</v>
      </c>
      <c r="P723" s="64">
        <v>40.289655172413788</v>
      </c>
      <c r="Q723" s="64">
        <v>59.336666666666666</v>
      </c>
      <c r="R723" s="64">
        <v>96.036666666666676</v>
      </c>
      <c r="S723" s="64">
        <v>133.07000000000002</v>
      </c>
      <c r="T723" s="64">
        <v>100.37666666666669</v>
      </c>
      <c r="U723" s="64">
        <v>38.693333333333342</v>
      </c>
      <c r="V723" s="65">
        <v>929.67011494252881</v>
      </c>
      <c r="W723" s="66">
        <v>358</v>
      </c>
      <c r="X723" s="67">
        <v>0.99444444444444446</v>
      </c>
      <c r="Y723" s="68"/>
      <c r="Z723" s="68"/>
      <c r="AA723" s="68"/>
      <c r="AB723" s="68"/>
      <c r="AC723" s="68"/>
      <c r="AD723" s="68"/>
      <c r="AE723" s="68"/>
      <c r="AF723" s="68"/>
      <c r="AG723" s="68"/>
      <c r="AH723" s="68"/>
      <c r="AI723" s="68"/>
      <c r="AJ723" s="68"/>
      <c r="AK723" s="68"/>
      <c r="AL723" s="68"/>
      <c r="AM723" s="68"/>
      <c r="AN723" s="68"/>
      <c r="AO723" s="68"/>
      <c r="AP723" s="68"/>
      <c r="AQ723" s="68"/>
      <c r="AR723" s="68"/>
    </row>
    <row r="724" spans="1:44" s="69" customFormat="1" ht="15" customHeight="1" x14ac:dyDescent="0.2">
      <c r="A724" s="59">
        <v>24025040</v>
      </c>
      <c r="B724" s="60" t="s">
        <v>34</v>
      </c>
      <c r="C724" s="60" t="s">
        <v>1158</v>
      </c>
      <c r="D724" s="60" t="s">
        <v>1159</v>
      </c>
      <c r="E724" s="60" t="s">
        <v>1104</v>
      </c>
      <c r="F724" s="60">
        <v>8</v>
      </c>
      <c r="G724" s="60">
        <v>1673</v>
      </c>
      <c r="H724" s="61">
        <v>-72.968888890000002</v>
      </c>
      <c r="I724" s="62">
        <v>6.47</v>
      </c>
      <c r="J724" s="63">
        <v>67.083333333333343</v>
      </c>
      <c r="K724" s="64">
        <v>113.71999999999998</v>
      </c>
      <c r="L724" s="64">
        <v>155.39000000000001</v>
      </c>
      <c r="M724" s="64">
        <v>294.92142857142869</v>
      </c>
      <c r="N724" s="64">
        <v>346.44482758620683</v>
      </c>
      <c r="O724" s="64">
        <v>264.62333333333333</v>
      </c>
      <c r="P724" s="64">
        <v>248.66206896551731</v>
      </c>
      <c r="Q724" s="64">
        <v>298.40689655172412</v>
      </c>
      <c r="R724" s="64">
        <v>293.48666666666668</v>
      </c>
      <c r="S724" s="64">
        <v>333.63333333333338</v>
      </c>
      <c r="T724" s="64">
        <v>222.53666666666666</v>
      </c>
      <c r="U724" s="64">
        <v>122.43448275862069</v>
      </c>
      <c r="V724" s="65">
        <v>2761.343037766831</v>
      </c>
      <c r="W724" s="66">
        <v>354</v>
      </c>
      <c r="X724" s="67">
        <v>0.98333333333333328</v>
      </c>
      <c r="Y724" s="68"/>
      <c r="Z724" s="68"/>
      <c r="AA724" s="68"/>
      <c r="AB724" s="68"/>
      <c r="AC724" s="68"/>
      <c r="AD724" s="68"/>
      <c r="AE724" s="68"/>
      <c r="AF724" s="68"/>
      <c r="AG724" s="68"/>
      <c r="AH724" s="68"/>
      <c r="AI724" s="68"/>
      <c r="AJ724" s="68"/>
      <c r="AK724" s="68"/>
      <c r="AL724" s="68"/>
      <c r="AM724" s="68"/>
      <c r="AN724" s="68"/>
      <c r="AO724" s="68"/>
      <c r="AP724" s="68"/>
      <c r="AQ724" s="68"/>
      <c r="AR724" s="68"/>
    </row>
    <row r="725" spans="1:44" s="69" customFormat="1" ht="15" customHeight="1" x14ac:dyDescent="0.2">
      <c r="A725" s="59">
        <v>24030340</v>
      </c>
      <c r="B725" s="60" t="s">
        <v>25</v>
      </c>
      <c r="C725" s="60" t="s">
        <v>1160</v>
      </c>
      <c r="D725" s="60" t="s">
        <v>1160</v>
      </c>
      <c r="E725" s="60" t="s">
        <v>1104</v>
      </c>
      <c r="F725" s="60">
        <v>8</v>
      </c>
      <c r="G725" s="60">
        <v>2150</v>
      </c>
      <c r="H725" s="61">
        <v>-72.811388890000003</v>
      </c>
      <c r="I725" s="62">
        <v>6.6716666699999996</v>
      </c>
      <c r="J725" s="63">
        <v>42.246428571428574</v>
      </c>
      <c r="K725" s="64">
        <v>81.05185185185185</v>
      </c>
      <c r="L725" s="64">
        <v>121.92962962962964</v>
      </c>
      <c r="M725" s="64">
        <v>199.50714285714284</v>
      </c>
      <c r="N725" s="64">
        <v>238.43214285714288</v>
      </c>
      <c r="O725" s="64">
        <v>141.98571428571429</v>
      </c>
      <c r="P725" s="64">
        <v>113.19285714285715</v>
      </c>
      <c r="Q725" s="64">
        <v>146.20000000000002</v>
      </c>
      <c r="R725" s="64">
        <v>227.76071428571433</v>
      </c>
      <c r="S725" s="64">
        <v>275.08928571428567</v>
      </c>
      <c r="T725" s="64">
        <v>174.65714285714287</v>
      </c>
      <c r="U725" s="64">
        <v>75.446153846153848</v>
      </c>
      <c r="V725" s="65">
        <v>1837.4990638990641</v>
      </c>
      <c r="W725" s="66">
        <v>331</v>
      </c>
      <c r="X725" s="67">
        <v>0.9194444444444444</v>
      </c>
      <c r="Y725" s="68"/>
      <c r="Z725" s="68"/>
      <c r="AA725" s="68"/>
      <c r="AB725" s="68"/>
      <c r="AC725" s="68"/>
      <c r="AD725" s="68"/>
      <c r="AE725" s="68"/>
      <c r="AF725" s="68"/>
      <c r="AG725" s="68"/>
      <c r="AH725" s="68"/>
      <c r="AI725" s="68"/>
      <c r="AJ725" s="68"/>
      <c r="AK725" s="68"/>
      <c r="AL725" s="68"/>
      <c r="AM725" s="68"/>
      <c r="AN725" s="68"/>
      <c r="AO725" s="68"/>
      <c r="AP725" s="68"/>
      <c r="AQ725" s="68"/>
      <c r="AR725" s="68"/>
    </row>
    <row r="726" spans="1:44" s="69" customFormat="1" ht="15" customHeight="1" x14ac:dyDescent="0.2">
      <c r="A726" s="59">
        <v>24010240</v>
      </c>
      <c r="B726" s="60" t="s">
        <v>25</v>
      </c>
      <c r="C726" s="60" t="s">
        <v>1161</v>
      </c>
      <c r="D726" s="60" t="s">
        <v>1161</v>
      </c>
      <c r="E726" s="60" t="s">
        <v>1104</v>
      </c>
      <c r="F726" s="60">
        <v>8</v>
      </c>
      <c r="G726" s="60">
        <v>1400</v>
      </c>
      <c r="H726" s="61">
        <v>-73.303333329999987</v>
      </c>
      <c r="I726" s="62">
        <v>6.2625000000000002</v>
      </c>
      <c r="J726" s="63">
        <v>110.67</v>
      </c>
      <c r="K726" s="64">
        <v>161.2607142857143</v>
      </c>
      <c r="L726" s="64">
        <v>235.63214285714284</v>
      </c>
      <c r="M726" s="64">
        <v>339.78666666666669</v>
      </c>
      <c r="N726" s="64">
        <v>341.12333333333328</v>
      </c>
      <c r="O726" s="64">
        <v>238.64666666666668</v>
      </c>
      <c r="P726" s="64">
        <v>259.33793103448272</v>
      </c>
      <c r="Q726" s="64">
        <v>270.34666666666664</v>
      </c>
      <c r="R726" s="64">
        <v>287.12333333333328</v>
      </c>
      <c r="S726" s="64">
        <v>403.47241379310333</v>
      </c>
      <c r="T726" s="64">
        <v>267.12333333333333</v>
      </c>
      <c r="U726" s="64">
        <v>153.02758620689653</v>
      </c>
      <c r="V726" s="65">
        <v>3067.5507881773397</v>
      </c>
      <c r="W726" s="66">
        <v>353</v>
      </c>
      <c r="X726" s="67">
        <v>0.98055555555555551</v>
      </c>
      <c r="Y726" s="68"/>
      <c r="Z726" s="68"/>
      <c r="AA726" s="68"/>
      <c r="AB726" s="68"/>
      <c r="AC726" s="68"/>
      <c r="AD726" s="68"/>
      <c r="AE726" s="68"/>
      <c r="AF726" s="68"/>
      <c r="AG726" s="68"/>
      <c r="AH726" s="68"/>
      <c r="AI726" s="68"/>
      <c r="AJ726" s="68"/>
      <c r="AK726" s="68"/>
      <c r="AL726" s="68"/>
      <c r="AM726" s="68"/>
      <c r="AN726" s="68"/>
      <c r="AO726" s="68"/>
      <c r="AP726" s="68"/>
      <c r="AQ726" s="68"/>
      <c r="AR726" s="68"/>
    </row>
    <row r="727" spans="1:44" s="69" customFormat="1" ht="15" customHeight="1" x14ac:dyDescent="0.2">
      <c r="A727" s="59">
        <v>24030850</v>
      </c>
      <c r="B727" s="60" t="s">
        <v>25</v>
      </c>
      <c r="C727" s="60" t="s">
        <v>1162</v>
      </c>
      <c r="D727" s="60" t="s">
        <v>1163</v>
      </c>
      <c r="E727" s="60" t="s">
        <v>1104</v>
      </c>
      <c r="F727" s="60">
        <v>6</v>
      </c>
      <c r="G727" s="60">
        <v>2500</v>
      </c>
      <c r="H727" s="61">
        <v>-72.781194439999993</v>
      </c>
      <c r="I727" s="62">
        <v>6.2325833299999998</v>
      </c>
      <c r="J727" s="63">
        <v>67.279999999999987</v>
      </c>
      <c r="K727" s="64">
        <v>106.84666666666671</v>
      </c>
      <c r="L727" s="64">
        <v>162.07142857142858</v>
      </c>
      <c r="M727" s="64">
        <v>235.57999999999993</v>
      </c>
      <c r="N727" s="64">
        <v>195.15000000000003</v>
      </c>
      <c r="O727" s="64">
        <v>81.636666666666642</v>
      </c>
      <c r="P727" s="64">
        <v>65.350000000000009</v>
      </c>
      <c r="Q727" s="64">
        <v>82.9</v>
      </c>
      <c r="R727" s="64">
        <v>144.05000000000001</v>
      </c>
      <c r="S727" s="64">
        <v>247.48928571428573</v>
      </c>
      <c r="T727" s="64">
        <v>169.84666666666666</v>
      </c>
      <c r="U727" s="64">
        <v>97.67000000000003</v>
      </c>
      <c r="V727" s="65">
        <v>1655.8707142857143</v>
      </c>
      <c r="W727" s="66">
        <v>356</v>
      </c>
      <c r="X727" s="67">
        <v>0.98888888888888893</v>
      </c>
      <c r="Y727" s="68"/>
      <c r="Z727" s="68"/>
      <c r="AA727" s="68"/>
      <c r="AB727" s="68"/>
      <c r="AC727" s="68"/>
      <c r="AD727" s="68"/>
      <c r="AE727" s="68"/>
      <c r="AF727" s="68"/>
      <c r="AG727" s="68"/>
      <c r="AH727" s="68"/>
      <c r="AI727" s="68"/>
      <c r="AJ727" s="68"/>
      <c r="AK727" s="68"/>
      <c r="AL727" s="68"/>
      <c r="AM727" s="68"/>
      <c r="AN727" s="68"/>
      <c r="AO727" s="68"/>
      <c r="AP727" s="68"/>
      <c r="AQ727" s="68"/>
      <c r="AR727" s="68"/>
    </row>
    <row r="728" spans="1:44" s="69" customFormat="1" ht="15" customHeight="1" x14ac:dyDescent="0.2">
      <c r="A728" s="59">
        <v>24030370</v>
      </c>
      <c r="B728" s="60" t="s">
        <v>39</v>
      </c>
      <c r="C728" s="60" t="s">
        <v>726</v>
      </c>
      <c r="D728" s="60" t="s">
        <v>1163</v>
      </c>
      <c r="E728" s="60" t="s">
        <v>1104</v>
      </c>
      <c r="F728" s="60">
        <v>6</v>
      </c>
      <c r="G728" s="60">
        <v>380</v>
      </c>
      <c r="H728" s="61">
        <v>-72.834833329999995</v>
      </c>
      <c r="I728" s="62">
        <v>6.1885000000000003</v>
      </c>
      <c r="J728" s="63">
        <v>63.544827586206885</v>
      </c>
      <c r="K728" s="64">
        <v>84.710344827586198</v>
      </c>
      <c r="L728" s="64">
        <v>135.29285714285714</v>
      </c>
      <c r="M728" s="64">
        <v>174.44137931034484</v>
      </c>
      <c r="N728" s="64">
        <v>143.08214285714283</v>
      </c>
      <c r="O728" s="64">
        <v>55.542857142857159</v>
      </c>
      <c r="P728" s="64">
        <v>57.337931034482764</v>
      </c>
      <c r="Q728" s="64">
        <v>50.642857142857153</v>
      </c>
      <c r="R728" s="64">
        <v>108.00357142857145</v>
      </c>
      <c r="S728" s="64">
        <v>166.58571428571426</v>
      </c>
      <c r="T728" s="64">
        <v>134.24074074074076</v>
      </c>
      <c r="U728" s="64">
        <v>86.903846153846132</v>
      </c>
      <c r="V728" s="65">
        <v>1260.3290696532076</v>
      </c>
      <c r="W728" s="66">
        <v>337</v>
      </c>
      <c r="X728" s="67">
        <v>0.93611111111111112</v>
      </c>
      <c r="Y728" s="68"/>
      <c r="Z728" s="68"/>
      <c r="AA728" s="68"/>
      <c r="AB728" s="68"/>
      <c r="AC728" s="68"/>
      <c r="AD728" s="68"/>
      <c r="AE728" s="68"/>
      <c r="AF728" s="68"/>
      <c r="AG728" s="68"/>
      <c r="AH728" s="68"/>
      <c r="AI728" s="68"/>
      <c r="AJ728" s="68"/>
      <c r="AK728" s="68"/>
      <c r="AL728" s="68"/>
      <c r="AM728" s="68"/>
      <c r="AN728" s="68"/>
      <c r="AO728" s="68"/>
      <c r="AP728" s="68"/>
      <c r="AQ728" s="68"/>
      <c r="AR728" s="68"/>
    </row>
    <row r="729" spans="1:44" s="69" customFormat="1" ht="15" customHeight="1" x14ac:dyDescent="0.2">
      <c r="A729" s="59">
        <v>23190700</v>
      </c>
      <c r="B729" s="60" t="s">
        <v>39</v>
      </c>
      <c r="C729" s="60" t="s">
        <v>1166</v>
      </c>
      <c r="D729" s="60" t="s">
        <v>1167</v>
      </c>
      <c r="E729" s="60" t="s">
        <v>1104</v>
      </c>
      <c r="F729" s="60">
        <v>8</v>
      </c>
      <c r="G729" s="60">
        <v>10</v>
      </c>
      <c r="H729" s="61">
        <v>-73.06777778</v>
      </c>
      <c r="I729" s="62">
        <v>6.9933333299999996</v>
      </c>
      <c r="J729" s="63">
        <v>90.83214285714287</v>
      </c>
      <c r="K729" s="64">
        <v>108.14137931034483</v>
      </c>
      <c r="L729" s="64">
        <v>170.65862068965518</v>
      </c>
      <c r="M729" s="64">
        <v>139.97931034482758</v>
      </c>
      <c r="N729" s="64">
        <v>169.01379310344825</v>
      </c>
      <c r="O729" s="64">
        <v>97.443333333333342</v>
      </c>
      <c r="P729" s="64">
        <v>97.274074074074065</v>
      </c>
      <c r="Q729" s="64">
        <v>97.026666666666685</v>
      </c>
      <c r="R729" s="64">
        <v>142.03666666666669</v>
      </c>
      <c r="S729" s="64">
        <v>180.45172413793102</v>
      </c>
      <c r="T729" s="64">
        <v>141.89333333333335</v>
      </c>
      <c r="U729" s="64">
        <v>76.473333333333329</v>
      </c>
      <c r="V729" s="65">
        <v>1511.2243778507573</v>
      </c>
      <c r="W729" s="66">
        <v>350</v>
      </c>
      <c r="X729" s="67">
        <v>0.97222222222222221</v>
      </c>
      <c r="Y729" s="68"/>
      <c r="Z729" s="68"/>
      <c r="AA729" s="68"/>
      <c r="AB729" s="68"/>
      <c r="AC729" s="68"/>
      <c r="AD729" s="68"/>
      <c r="AE729" s="68"/>
      <c r="AF729" s="68"/>
      <c r="AG729" s="68"/>
      <c r="AH729" s="68"/>
      <c r="AI729" s="68"/>
      <c r="AJ729" s="68"/>
      <c r="AK729" s="68"/>
      <c r="AL729" s="68"/>
      <c r="AM729" s="68"/>
      <c r="AN729" s="68"/>
      <c r="AO729" s="68"/>
      <c r="AP729" s="68"/>
      <c r="AQ729" s="68"/>
      <c r="AR729" s="68"/>
    </row>
    <row r="730" spans="1:44" s="69" customFormat="1" ht="15" customHeight="1" x14ac:dyDescent="0.2">
      <c r="A730" s="59">
        <v>24025020</v>
      </c>
      <c r="B730" s="60" t="s">
        <v>25</v>
      </c>
      <c r="C730" s="60" t="s">
        <v>1168</v>
      </c>
      <c r="D730" s="60" t="s">
        <v>1169</v>
      </c>
      <c r="E730" s="60" t="s">
        <v>1104</v>
      </c>
      <c r="F730" s="60">
        <v>8</v>
      </c>
      <c r="G730" s="60">
        <v>975</v>
      </c>
      <c r="H730" s="61">
        <v>-73.199166669999997</v>
      </c>
      <c r="I730" s="62">
        <v>6.5322222199999995</v>
      </c>
      <c r="J730" s="63">
        <v>28.496551724137923</v>
      </c>
      <c r="K730" s="64">
        <v>59.56666666666667</v>
      </c>
      <c r="L730" s="64">
        <v>81.374074074074073</v>
      </c>
      <c r="M730" s="64">
        <v>156.55925925925925</v>
      </c>
      <c r="N730" s="64">
        <v>161.73103448275862</v>
      </c>
      <c r="O730" s="64">
        <v>112.36071428571428</v>
      </c>
      <c r="P730" s="64">
        <v>111.38214285714284</v>
      </c>
      <c r="Q730" s="64">
        <v>120.27857142857142</v>
      </c>
      <c r="R730" s="64">
        <v>149.32222222222222</v>
      </c>
      <c r="S730" s="64">
        <v>182.97777777777776</v>
      </c>
      <c r="T730" s="64">
        <v>115.66666666666669</v>
      </c>
      <c r="U730" s="64">
        <v>44.61785714285714</v>
      </c>
      <c r="V730" s="65">
        <v>1324.3335385878493</v>
      </c>
      <c r="W730" s="66">
        <v>329</v>
      </c>
      <c r="X730" s="67">
        <v>0.91388888888888886</v>
      </c>
      <c r="Y730" s="68"/>
      <c r="Z730" s="68"/>
      <c r="AA730" s="68"/>
      <c r="AB730" s="68"/>
      <c r="AC730" s="68"/>
      <c r="AD730" s="68"/>
      <c r="AE730" s="68"/>
      <c r="AF730" s="68"/>
      <c r="AG730" s="68"/>
      <c r="AH730" s="68"/>
      <c r="AI730" s="68"/>
      <c r="AJ730" s="68"/>
      <c r="AK730" s="68"/>
      <c r="AL730" s="68"/>
      <c r="AM730" s="68"/>
      <c r="AN730" s="68"/>
      <c r="AO730" s="68"/>
      <c r="AP730" s="68"/>
      <c r="AQ730" s="68"/>
      <c r="AR730" s="68"/>
    </row>
    <row r="731" spans="1:44" s="69" customFormat="1" ht="15" customHeight="1" x14ac:dyDescent="0.2">
      <c r="A731" s="59">
        <v>23180120</v>
      </c>
      <c r="B731" s="60" t="s">
        <v>25</v>
      </c>
      <c r="C731" s="60" t="s">
        <v>1172</v>
      </c>
      <c r="D731" s="60" t="s">
        <v>1171</v>
      </c>
      <c r="E731" s="60" t="s">
        <v>1104</v>
      </c>
      <c r="F731" s="60">
        <v>8</v>
      </c>
      <c r="G731" s="60">
        <v>170</v>
      </c>
      <c r="H731" s="61">
        <v>-73.919166669999996</v>
      </c>
      <c r="I731" s="62">
        <v>7.2227777799999995</v>
      </c>
      <c r="J731" s="63">
        <v>34.76428571428572</v>
      </c>
      <c r="K731" s="64">
        <v>83.375862068965517</v>
      </c>
      <c r="L731" s="64">
        <v>165.07142857142858</v>
      </c>
      <c r="M731" s="64">
        <v>265.5793103448276</v>
      </c>
      <c r="N731" s="64">
        <v>339.95925925925923</v>
      </c>
      <c r="O731" s="64">
        <v>289.44666666666666</v>
      </c>
      <c r="P731" s="64">
        <v>275</v>
      </c>
      <c r="Q731" s="64">
        <v>305.93103448275861</v>
      </c>
      <c r="R731" s="64">
        <v>351.57586206896553</v>
      </c>
      <c r="S731" s="64">
        <v>405.04074074074077</v>
      </c>
      <c r="T731" s="64">
        <v>264.36206896551727</v>
      </c>
      <c r="U731" s="64">
        <v>114.38275862068966</v>
      </c>
      <c r="V731" s="65">
        <v>2894.4892775041048</v>
      </c>
      <c r="W731" s="66">
        <v>342</v>
      </c>
      <c r="X731" s="67">
        <v>0.95</v>
      </c>
      <c r="Y731" s="68"/>
      <c r="Z731" s="68"/>
      <c r="AA731" s="68"/>
      <c r="AB731" s="68"/>
      <c r="AC731" s="68"/>
      <c r="AD731" s="68"/>
      <c r="AE731" s="68"/>
      <c r="AF731" s="68"/>
      <c r="AG731" s="68"/>
      <c r="AH731" s="68"/>
      <c r="AI731" s="68"/>
      <c r="AJ731" s="68"/>
      <c r="AK731" s="68"/>
      <c r="AL731" s="68"/>
      <c r="AM731" s="68"/>
      <c r="AN731" s="68"/>
      <c r="AO731" s="68"/>
      <c r="AP731" s="68"/>
      <c r="AQ731" s="68"/>
      <c r="AR731" s="68"/>
    </row>
    <row r="732" spans="1:44" s="69" customFormat="1" ht="15" customHeight="1" x14ac:dyDescent="0.2">
      <c r="A732" s="59">
        <v>23180100</v>
      </c>
      <c r="B732" s="60" t="s">
        <v>25</v>
      </c>
      <c r="C732" s="60" t="s">
        <v>1173</v>
      </c>
      <c r="D732" s="60" t="s">
        <v>1171</v>
      </c>
      <c r="E732" s="60" t="s">
        <v>1104</v>
      </c>
      <c r="F732" s="60">
        <v>8</v>
      </c>
      <c r="G732" s="60">
        <v>98</v>
      </c>
      <c r="H732" s="61">
        <v>-73.800833329999989</v>
      </c>
      <c r="I732" s="62">
        <v>7.7833333299999996</v>
      </c>
      <c r="J732" s="63">
        <v>12.044444444444444</v>
      </c>
      <c r="K732" s="64">
        <v>27.459999999999997</v>
      </c>
      <c r="L732" s="64">
        <v>63.003448275862063</v>
      </c>
      <c r="M732" s="64">
        <v>189.86666666666667</v>
      </c>
      <c r="N732" s="64">
        <v>309.85862068965514</v>
      </c>
      <c r="O732" s="64">
        <v>272.60333333333335</v>
      </c>
      <c r="P732" s="64">
        <v>265.73333333333335</v>
      </c>
      <c r="Q732" s="64">
        <v>275.16896551724136</v>
      </c>
      <c r="R732" s="64">
        <v>267.37333333333333</v>
      </c>
      <c r="S732" s="64">
        <v>298.06</v>
      </c>
      <c r="T732" s="64">
        <v>189.55999999999997</v>
      </c>
      <c r="U732" s="64">
        <v>52.553333333333327</v>
      </c>
      <c r="V732" s="65">
        <v>2223.2854789272028</v>
      </c>
      <c r="W732" s="66">
        <v>354</v>
      </c>
      <c r="X732" s="67">
        <v>0.98333333333333328</v>
      </c>
      <c r="Y732" s="68"/>
      <c r="Z732" s="68"/>
      <c r="AA732" s="68"/>
      <c r="AB732" s="68"/>
      <c r="AC732" s="68"/>
      <c r="AD732" s="68"/>
      <c r="AE732" s="68"/>
      <c r="AF732" s="68"/>
      <c r="AG732" s="68"/>
      <c r="AH732" s="68"/>
      <c r="AI732" s="68"/>
      <c r="AJ732" s="68"/>
      <c r="AK732" s="68"/>
      <c r="AL732" s="68"/>
      <c r="AM732" s="68"/>
      <c r="AN732" s="68"/>
      <c r="AO732" s="68"/>
      <c r="AP732" s="68"/>
      <c r="AQ732" s="68"/>
      <c r="AR732" s="68"/>
    </row>
    <row r="733" spans="1:44" s="69" customFormat="1" ht="15" customHeight="1" x14ac:dyDescent="0.2">
      <c r="A733" s="59">
        <v>23180110</v>
      </c>
      <c r="B733" s="60" t="s">
        <v>25</v>
      </c>
      <c r="C733" s="60" t="s">
        <v>1174</v>
      </c>
      <c r="D733" s="60" t="s">
        <v>1171</v>
      </c>
      <c r="E733" s="60" t="s">
        <v>1104</v>
      </c>
      <c r="F733" s="60">
        <v>8</v>
      </c>
      <c r="G733" s="60">
        <v>105</v>
      </c>
      <c r="H733" s="61">
        <v>-73.825277779999993</v>
      </c>
      <c r="I733" s="62">
        <v>7.58611111</v>
      </c>
      <c r="J733" s="63">
        <v>20.566666666666666</v>
      </c>
      <c r="K733" s="64">
        <v>57.233333333333334</v>
      </c>
      <c r="L733" s="64">
        <v>132.4</v>
      </c>
      <c r="M733" s="64">
        <v>275.47333333333336</v>
      </c>
      <c r="N733" s="64">
        <v>407.86206896551727</v>
      </c>
      <c r="O733" s="64">
        <v>324.2</v>
      </c>
      <c r="P733" s="64">
        <v>296.71428571428572</v>
      </c>
      <c r="Q733" s="64">
        <v>334.46666666666664</v>
      </c>
      <c r="R733" s="64">
        <v>325.86666666666667</v>
      </c>
      <c r="S733" s="64">
        <v>357.1464285714286</v>
      </c>
      <c r="T733" s="64">
        <v>272.75172413793103</v>
      </c>
      <c r="U733" s="64">
        <v>71.15517241379311</v>
      </c>
      <c r="V733" s="65">
        <v>2875.8363464696226</v>
      </c>
      <c r="W733" s="66">
        <v>353</v>
      </c>
      <c r="X733" s="67">
        <v>0.98055555555555551</v>
      </c>
      <c r="Y733" s="68"/>
      <c r="Z733" s="68"/>
      <c r="AA733" s="68"/>
      <c r="AB733" s="68"/>
      <c r="AC733" s="68"/>
      <c r="AD733" s="68"/>
      <c r="AE733" s="68"/>
      <c r="AF733" s="68"/>
      <c r="AG733" s="68"/>
      <c r="AH733" s="68"/>
      <c r="AI733" s="68"/>
      <c r="AJ733" s="68"/>
      <c r="AK733" s="68"/>
      <c r="AL733" s="68"/>
      <c r="AM733" s="68"/>
      <c r="AN733" s="68"/>
      <c r="AO733" s="68"/>
      <c r="AP733" s="68"/>
      <c r="AQ733" s="68"/>
      <c r="AR733" s="68"/>
    </row>
    <row r="734" spans="1:44" s="69" customFormat="1" ht="15" customHeight="1" x14ac:dyDescent="0.2">
      <c r="A734" s="59">
        <v>23190350</v>
      </c>
      <c r="B734" s="60" t="s">
        <v>25</v>
      </c>
      <c r="C734" s="60" t="s">
        <v>1175</v>
      </c>
      <c r="D734" s="60" t="s">
        <v>1176</v>
      </c>
      <c r="E734" s="60" t="s">
        <v>1104</v>
      </c>
      <c r="F734" s="60">
        <v>8</v>
      </c>
      <c r="G734" s="60">
        <v>778</v>
      </c>
      <c r="H734" s="61">
        <v>-73.195361110000007</v>
      </c>
      <c r="I734" s="62">
        <v>7.2401388899999999</v>
      </c>
      <c r="J734" s="63">
        <v>81.875862068965517</v>
      </c>
      <c r="K734" s="64">
        <v>112.15666666666668</v>
      </c>
      <c r="L734" s="64">
        <v>154.04333333333335</v>
      </c>
      <c r="M734" s="64">
        <v>140.82413793103447</v>
      </c>
      <c r="N734" s="64">
        <v>134.6448275862069</v>
      </c>
      <c r="O734" s="64">
        <v>72.537931034482753</v>
      </c>
      <c r="P734" s="64">
        <v>78.086666666666673</v>
      </c>
      <c r="Q734" s="64">
        <v>82.825000000000003</v>
      </c>
      <c r="R734" s="64">
        <v>123.57999999999998</v>
      </c>
      <c r="S734" s="64">
        <v>199.05666666666667</v>
      </c>
      <c r="T734" s="64">
        <v>183.22</v>
      </c>
      <c r="U734" s="64">
        <v>91.386206896551712</v>
      </c>
      <c r="V734" s="65">
        <v>1454.2372988505749</v>
      </c>
      <c r="W734" s="66">
        <v>353</v>
      </c>
      <c r="X734" s="67">
        <v>0.98055555555555551</v>
      </c>
      <c r="Y734" s="68"/>
      <c r="Z734" s="68"/>
      <c r="AA734" s="68"/>
      <c r="AB734" s="68"/>
      <c r="AC734" s="68"/>
      <c r="AD734" s="68"/>
      <c r="AE734" s="68"/>
      <c r="AF734" s="68"/>
      <c r="AG734" s="68"/>
      <c r="AH734" s="68"/>
      <c r="AI734" s="68"/>
      <c r="AJ734" s="68"/>
      <c r="AK734" s="68"/>
      <c r="AL734" s="68"/>
      <c r="AM734" s="68"/>
      <c r="AN734" s="68"/>
      <c r="AO734" s="68"/>
      <c r="AP734" s="68"/>
      <c r="AQ734" s="68"/>
      <c r="AR734" s="68"/>
    </row>
    <row r="735" spans="1:44" s="69" customFormat="1" ht="15" customHeight="1" x14ac:dyDescent="0.2">
      <c r="A735" s="59">
        <v>23190460</v>
      </c>
      <c r="B735" s="60" t="s">
        <v>25</v>
      </c>
      <c r="C735" s="60" t="s">
        <v>436</v>
      </c>
      <c r="D735" s="60" t="s">
        <v>1176</v>
      </c>
      <c r="E735" s="60" t="s">
        <v>1104</v>
      </c>
      <c r="F735" s="60">
        <v>8</v>
      </c>
      <c r="G735" s="60">
        <v>100</v>
      </c>
      <c r="H735" s="61">
        <v>-73.648888889999995</v>
      </c>
      <c r="I735" s="62">
        <v>7.6155555599999998</v>
      </c>
      <c r="J735" s="63">
        <v>29.4</v>
      </c>
      <c r="K735" s="64">
        <v>50.396551724137922</v>
      </c>
      <c r="L735" s="64">
        <v>129.05000000000001</v>
      </c>
      <c r="M735" s="64">
        <v>272.07857142857142</v>
      </c>
      <c r="N735" s="64">
        <v>345.03000000000003</v>
      </c>
      <c r="O735" s="64">
        <v>239.17666666666668</v>
      </c>
      <c r="P735" s="64">
        <v>266.39642857142854</v>
      </c>
      <c r="Q735" s="64">
        <v>279.85333333333335</v>
      </c>
      <c r="R735" s="64">
        <v>319.32068965517237</v>
      </c>
      <c r="S735" s="64">
        <v>381.02413793103449</v>
      </c>
      <c r="T735" s="64">
        <v>282.57586206896553</v>
      </c>
      <c r="U735" s="64">
        <v>89.953333333333333</v>
      </c>
      <c r="V735" s="65">
        <v>2684.2555747126439</v>
      </c>
      <c r="W735" s="66">
        <v>350</v>
      </c>
      <c r="X735" s="67">
        <v>0.97222222222222221</v>
      </c>
      <c r="Y735" s="68"/>
      <c r="Z735" s="68"/>
      <c r="AA735" s="68"/>
      <c r="AB735" s="68"/>
      <c r="AC735" s="68"/>
      <c r="AD735" s="68"/>
      <c r="AE735" s="68"/>
      <c r="AF735" s="68"/>
      <c r="AG735" s="68"/>
      <c r="AH735" s="68"/>
      <c r="AI735" s="68"/>
      <c r="AJ735" s="68"/>
      <c r="AK735" s="68"/>
      <c r="AL735" s="68"/>
      <c r="AM735" s="68"/>
      <c r="AN735" s="68"/>
      <c r="AO735" s="68"/>
      <c r="AP735" s="68"/>
      <c r="AQ735" s="68"/>
      <c r="AR735" s="68"/>
    </row>
    <row r="736" spans="1:44" s="69" customFormat="1" ht="15" customHeight="1" x14ac:dyDescent="0.2">
      <c r="A736" s="59">
        <v>23190360</v>
      </c>
      <c r="B736" s="60" t="s">
        <v>25</v>
      </c>
      <c r="C736" s="60" t="s">
        <v>1177</v>
      </c>
      <c r="D736" s="60" t="s">
        <v>1176</v>
      </c>
      <c r="E736" s="60" t="s">
        <v>1104</v>
      </c>
      <c r="F736" s="60">
        <v>8</v>
      </c>
      <c r="G736" s="60">
        <v>800</v>
      </c>
      <c r="H736" s="61">
        <v>-73.165000000000006</v>
      </c>
      <c r="I736" s="62">
        <v>7.3280555600000001</v>
      </c>
      <c r="J736" s="63">
        <v>127.73214285714286</v>
      </c>
      <c r="K736" s="64">
        <v>152.56071428571428</v>
      </c>
      <c r="L736" s="64">
        <v>224.23703703703703</v>
      </c>
      <c r="M736" s="64">
        <v>198.20740740740737</v>
      </c>
      <c r="N736" s="64">
        <v>198.75384615384615</v>
      </c>
      <c r="O736" s="64">
        <v>88.388888888888886</v>
      </c>
      <c r="P736" s="64">
        <v>104.79629629629629</v>
      </c>
      <c r="Q736" s="64">
        <v>114.6642857142857</v>
      </c>
      <c r="R736" s="64">
        <v>165.07241379310346</v>
      </c>
      <c r="S736" s="64">
        <v>231.63214285714281</v>
      </c>
      <c r="T736" s="64">
        <v>234.84137931034482</v>
      </c>
      <c r="U736" s="64">
        <v>154</v>
      </c>
      <c r="V736" s="65">
        <v>1994.8865546012096</v>
      </c>
      <c r="W736" s="66">
        <v>333</v>
      </c>
      <c r="X736" s="67">
        <v>0.92500000000000004</v>
      </c>
      <c r="Y736" s="68"/>
      <c r="Z736" s="68"/>
      <c r="AA736" s="68"/>
      <c r="AB736" s="68"/>
      <c r="AC736" s="68"/>
      <c r="AD736" s="68"/>
      <c r="AE736" s="68"/>
      <c r="AF736" s="68"/>
      <c r="AG736" s="68"/>
      <c r="AH736" s="68"/>
      <c r="AI736" s="68"/>
      <c r="AJ736" s="68"/>
      <c r="AK736" s="68"/>
      <c r="AL736" s="68"/>
      <c r="AM736" s="68"/>
      <c r="AN736" s="68"/>
      <c r="AO736" s="68"/>
      <c r="AP736" s="68"/>
      <c r="AQ736" s="68"/>
      <c r="AR736" s="68"/>
    </row>
    <row r="737" spans="1:44" s="69" customFormat="1" ht="15" customHeight="1" x14ac:dyDescent="0.2">
      <c r="A737" s="59">
        <v>24060040</v>
      </c>
      <c r="B737" s="60" t="s">
        <v>25</v>
      </c>
      <c r="C737" s="60" t="s">
        <v>1178</v>
      </c>
      <c r="D737" s="60" t="s">
        <v>1179</v>
      </c>
      <c r="E737" s="60" t="s">
        <v>1104</v>
      </c>
      <c r="F737" s="60">
        <v>8</v>
      </c>
      <c r="G737" s="60">
        <v>132</v>
      </c>
      <c r="H737" s="61">
        <v>-73.548055560000009</v>
      </c>
      <c r="I737" s="62">
        <v>7.2641666699999998</v>
      </c>
      <c r="J737" s="63">
        <v>85.321428571428569</v>
      </c>
      <c r="K737" s="64">
        <v>118.44827586206897</v>
      </c>
      <c r="L737" s="64">
        <v>245.69655172413792</v>
      </c>
      <c r="M737" s="64">
        <v>340.3</v>
      </c>
      <c r="N737" s="64">
        <v>358.85517241379313</v>
      </c>
      <c r="O737" s="64">
        <v>257.17857142857144</v>
      </c>
      <c r="P737" s="64">
        <v>269.37931034482756</v>
      </c>
      <c r="Q737" s="64">
        <v>320.53333333333336</v>
      </c>
      <c r="R737" s="64">
        <v>354.44827586206895</v>
      </c>
      <c r="S737" s="64">
        <v>444.7</v>
      </c>
      <c r="T737" s="64">
        <v>327.8</v>
      </c>
      <c r="U737" s="64">
        <v>153.1</v>
      </c>
      <c r="V737" s="65">
        <v>3275.7609195402297</v>
      </c>
      <c r="W737" s="66">
        <v>351</v>
      </c>
      <c r="X737" s="67">
        <v>0.97499999999999998</v>
      </c>
      <c r="Y737" s="68"/>
      <c r="Z737" s="68"/>
      <c r="AA737" s="68"/>
      <c r="AB737" s="68"/>
      <c r="AC737" s="68"/>
      <c r="AD737" s="68"/>
      <c r="AE737" s="68"/>
      <c r="AF737" s="68"/>
      <c r="AG737" s="68"/>
      <c r="AH737" s="68"/>
      <c r="AI737" s="68"/>
      <c r="AJ737" s="68"/>
      <c r="AK737" s="68"/>
      <c r="AL737" s="68"/>
      <c r="AM737" s="68"/>
      <c r="AN737" s="68"/>
      <c r="AO737" s="68"/>
      <c r="AP737" s="68"/>
      <c r="AQ737" s="68"/>
      <c r="AR737" s="68"/>
    </row>
    <row r="738" spans="1:44" s="69" customFormat="1" ht="15" customHeight="1" x14ac:dyDescent="0.2">
      <c r="A738" s="59">
        <v>23180050</v>
      </c>
      <c r="B738" s="60" t="s">
        <v>25</v>
      </c>
      <c r="C738" s="60" t="s">
        <v>1180</v>
      </c>
      <c r="D738" s="60" t="s">
        <v>1179</v>
      </c>
      <c r="E738" s="60" t="s">
        <v>1104</v>
      </c>
      <c r="F738" s="60">
        <v>8</v>
      </c>
      <c r="G738" s="60">
        <v>98</v>
      </c>
      <c r="H738" s="61">
        <v>-73.598055560000006</v>
      </c>
      <c r="I738" s="62">
        <v>7.5413888899999995</v>
      </c>
      <c r="J738" s="63">
        <v>36.25333333333333</v>
      </c>
      <c r="K738" s="64">
        <v>68.617241379310343</v>
      </c>
      <c r="L738" s="64">
        <v>139.02333333333328</v>
      </c>
      <c r="M738" s="64">
        <v>317.20357142857148</v>
      </c>
      <c r="N738" s="64">
        <v>346.60333333333335</v>
      </c>
      <c r="O738" s="64">
        <v>243.82333333333332</v>
      </c>
      <c r="P738" s="64">
        <v>227.57586206896548</v>
      </c>
      <c r="Q738" s="64">
        <v>260.09310344827588</v>
      </c>
      <c r="R738" s="64">
        <v>302.76333333333332</v>
      </c>
      <c r="S738" s="64">
        <v>372.29</v>
      </c>
      <c r="T738" s="64">
        <v>275.5107142857143</v>
      </c>
      <c r="U738" s="64">
        <v>99.228571428571414</v>
      </c>
      <c r="V738" s="65">
        <v>2688.9857307060752</v>
      </c>
      <c r="W738" s="66">
        <v>351</v>
      </c>
      <c r="X738" s="67">
        <v>0.97499999999999998</v>
      </c>
      <c r="Y738" s="68"/>
      <c r="Z738" s="68"/>
      <c r="AA738" s="68"/>
      <c r="AB738" s="68"/>
      <c r="AC738" s="68"/>
      <c r="AD738" s="68"/>
      <c r="AE738" s="68"/>
      <c r="AF738" s="68"/>
      <c r="AG738" s="68"/>
      <c r="AH738" s="68"/>
      <c r="AI738" s="68"/>
      <c r="AJ738" s="68"/>
      <c r="AK738" s="68"/>
      <c r="AL738" s="68"/>
      <c r="AM738" s="68"/>
      <c r="AN738" s="68"/>
      <c r="AO738" s="68"/>
      <c r="AP738" s="68"/>
      <c r="AQ738" s="68"/>
      <c r="AR738" s="68"/>
    </row>
    <row r="739" spans="1:44" s="69" customFormat="1" ht="15" customHeight="1" x14ac:dyDescent="0.2">
      <c r="A739" s="59">
        <v>23180040</v>
      </c>
      <c r="B739" s="60" t="s">
        <v>25</v>
      </c>
      <c r="C739" s="60" t="s">
        <v>214</v>
      </c>
      <c r="D739" s="60" t="s">
        <v>1179</v>
      </c>
      <c r="E739" s="60" t="s">
        <v>1104</v>
      </c>
      <c r="F739" s="60">
        <v>8</v>
      </c>
      <c r="G739" s="60">
        <v>110</v>
      </c>
      <c r="H739" s="61">
        <v>-73.482777779999992</v>
      </c>
      <c r="I739" s="62">
        <v>7.4527777799999999</v>
      </c>
      <c r="J739" s="63">
        <v>50.75</v>
      </c>
      <c r="K739" s="64">
        <v>93.06</v>
      </c>
      <c r="L739" s="64">
        <v>168.3</v>
      </c>
      <c r="M739" s="64">
        <v>300.31666666666666</v>
      </c>
      <c r="N739" s="64">
        <v>332.65517241379308</v>
      </c>
      <c r="O739" s="64">
        <v>220.25862068965517</v>
      </c>
      <c r="P739" s="64">
        <v>184.84482758620689</v>
      </c>
      <c r="Q739" s="64">
        <v>279.10714285714283</v>
      </c>
      <c r="R739" s="64">
        <v>273.96666666666664</v>
      </c>
      <c r="S739" s="64">
        <v>419.93103448275861</v>
      </c>
      <c r="T739" s="64">
        <v>299.56896551724139</v>
      </c>
      <c r="U739" s="64">
        <v>143.22413793103448</v>
      </c>
      <c r="V739" s="65">
        <v>2765.9832348111659</v>
      </c>
      <c r="W739" s="66">
        <v>352</v>
      </c>
      <c r="X739" s="67">
        <v>0.97777777777777775</v>
      </c>
      <c r="Y739" s="68"/>
      <c r="Z739" s="68"/>
      <c r="AA739" s="68"/>
      <c r="AB739" s="68"/>
      <c r="AC739" s="68"/>
      <c r="AD739" s="68"/>
      <c r="AE739" s="68"/>
      <c r="AF739" s="68"/>
      <c r="AG739" s="68"/>
      <c r="AH739" s="68"/>
      <c r="AI739" s="68"/>
      <c r="AJ739" s="68"/>
      <c r="AK739" s="68"/>
      <c r="AL739" s="68"/>
      <c r="AM739" s="68"/>
      <c r="AN739" s="68"/>
      <c r="AO739" s="68"/>
      <c r="AP739" s="68"/>
      <c r="AQ739" s="68"/>
      <c r="AR739" s="68"/>
    </row>
    <row r="740" spans="1:44" s="69" customFormat="1" ht="15" customHeight="1" x14ac:dyDescent="0.2">
      <c r="A740" s="59">
        <v>23180080</v>
      </c>
      <c r="B740" s="60" t="s">
        <v>25</v>
      </c>
      <c r="C740" s="60" t="s">
        <v>1181</v>
      </c>
      <c r="D740" s="60" t="s">
        <v>1179</v>
      </c>
      <c r="E740" s="60" t="s">
        <v>1104</v>
      </c>
      <c r="F740" s="60">
        <v>8</v>
      </c>
      <c r="G740" s="60">
        <v>90</v>
      </c>
      <c r="H740" s="61">
        <v>-73.678333329999987</v>
      </c>
      <c r="I740" s="62">
        <v>7.4894444399999998</v>
      </c>
      <c r="J740" s="63">
        <v>24.655172413793103</v>
      </c>
      <c r="K740" s="64">
        <v>74.762068965517244</v>
      </c>
      <c r="L740" s="64">
        <v>150.43103448275863</v>
      </c>
      <c r="M740" s="64">
        <v>282.84482758620692</v>
      </c>
      <c r="N740" s="64">
        <v>318.24137931034483</v>
      </c>
      <c r="O740" s="64">
        <v>226.41379310344828</v>
      </c>
      <c r="P740" s="64">
        <v>221.27586206896552</v>
      </c>
      <c r="Q740" s="64">
        <v>266.72413793103448</v>
      </c>
      <c r="R740" s="64">
        <v>309.55172413793105</v>
      </c>
      <c r="S740" s="64">
        <v>322.17857142857144</v>
      </c>
      <c r="T740" s="64">
        <v>242.1</v>
      </c>
      <c r="U740" s="64">
        <v>84.9</v>
      </c>
      <c r="V740" s="65">
        <v>2524.0785714285716</v>
      </c>
      <c r="W740" s="66">
        <v>349</v>
      </c>
      <c r="X740" s="67">
        <v>0.96944444444444444</v>
      </c>
      <c r="Y740" s="68"/>
      <c r="Z740" s="68"/>
      <c r="AA740" s="68"/>
      <c r="AB740" s="68"/>
      <c r="AC740" s="68"/>
      <c r="AD740" s="68"/>
      <c r="AE740" s="68"/>
      <c r="AF740" s="68"/>
      <c r="AG740" s="68"/>
      <c r="AH740" s="68"/>
      <c r="AI740" s="68"/>
      <c r="AJ740" s="68"/>
      <c r="AK740" s="68"/>
      <c r="AL740" s="68"/>
      <c r="AM740" s="68"/>
      <c r="AN740" s="68"/>
      <c r="AO740" s="68"/>
      <c r="AP740" s="68"/>
      <c r="AQ740" s="68"/>
      <c r="AR740" s="68"/>
    </row>
    <row r="741" spans="1:44" s="69" customFormat="1" ht="15" customHeight="1" x14ac:dyDescent="0.2">
      <c r="A741" s="59">
        <v>24060080</v>
      </c>
      <c r="B741" s="60" t="s">
        <v>25</v>
      </c>
      <c r="C741" s="60" t="s">
        <v>1182</v>
      </c>
      <c r="D741" s="60" t="s">
        <v>1179</v>
      </c>
      <c r="E741" s="60" t="s">
        <v>1104</v>
      </c>
      <c r="F741" s="60">
        <v>8</v>
      </c>
      <c r="G741" s="60">
        <v>161</v>
      </c>
      <c r="H741" s="61">
        <v>-73.490833329999987</v>
      </c>
      <c r="I741" s="62">
        <v>7.2702777799999998</v>
      </c>
      <c r="J741" s="63">
        <v>82.587999999999994</v>
      </c>
      <c r="K741" s="64">
        <v>151.35</v>
      </c>
      <c r="L741" s="64">
        <v>276.68461538461537</v>
      </c>
      <c r="M741" s="64">
        <v>341.5</v>
      </c>
      <c r="N741" s="64">
        <v>319.95000000000005</v>
      </c>
      <c r="O741" s="64">
        <v>232.70416666666665</v>
      </c>
      <c r="P741" s="64">
        <v>230.58461538461538</v>
      </c>
      <c r="Q741" s="64">
        <v>313.43076923076922</v>
      </c>
      <c r="R741" s="64">
        <v>342.35</v>
      </c>
      <c r="S741" s="64">
        <v>456.73333333333335</v>
      </c>
      <c r="T741" s="64">
        <v>338.00800000000004</v>
      </c>
      <c r="U741" s="64">
        <v>175.63333333333335</v>
      </c>
      <c r="V741" s="65">
        <v>3261.5168333333331</v>
      </c>
      <c r="W741" s="66">
        <v>307</v>
      </c>
      <c r="X741" s="67">
        <v>0.85277777777777775</v>
      </c>
      <c r="Y741" s="68"/>
      <c r="Z741" s="68"/>
      <c r="AA741" s="68"/>
      <c r="AB741" s="68"/>
      <c r="AC741" s="68"/>
      <c r="AD741" s="68"/>
      <c r="AE741" s="68"/>
      <c r="AF741" s="68"/>
      <c r="AG741" s="68"/>
      <c r="AH741" s="68"/>
      <c r="AI741" s="68"/>
      <c r="AJ741" s="68"/>
      <c r="AK741" s="68"/>
      <c r="AL741" s="68"/>
      <c r="AM741" s="68"/>
      <c r="AN741" s="68"/>
      <c r="AO741" s="68"/>
      <c r="AP741" s="68"/>
      <c r="AQ741" s="68"/>
      <c r="AR741" s="68"/>
    </row>
    <row r="742" spans="1:44" s="69" customFormat="1" ht="15" customHeight="1" x14ac:dyDescent="0.2">
      <c r="A742" s="59">
        <v>23180070</v>
      </c>
      <c r="B742" s="60" t="s">
        <v>25</v>
      </c>
      <c r="C742" s="60" t="s">
        <v>1183</v>
      </c>
      <c r="D742" s="60" t="s">
        <v>1179</v>
      </c>
      <c r="E742" s="60" t="s">
        <v>1104</v>
      </c>
      <c r="F742" s="60">
        <v>8</v>
      </c>
      <c r="G742" s="60">
        <v>144</v>
      </c>
      <c r="H742" s="61">
        <v>-73.48944444</v>
      </c>
      <c r="I742" s="62">
        <v>7.39</v>
      </c>
      <c r="J742" s="63">
        <v>64.458620689655177</v>
      </c>
      <c r="K742" s="64">
        <v>117.96000000000001</v>
      </c>
      <c r="L742" s="64">
        <v>231.65517241379314</v>
      </c>
      <c r="M742" s="64">
        <v>353.93666666666661</v>
      </c>
      <c r="N742" s="64">
        <v>363.48666666666668</v>
      </c>
      <c r="O742" s="64">
        <v>286.30666666666667</v>
      </c>
      <c r="P742" s="64">
        <v>233.04666666666668</v>
      </c>
      <c r="Q742" s="64">
        <v>280.14000000000004</v>
      </c>
      <c r="R742" s="64">
        <v>324.57999999999993</v>
      </c>
      <c r="S742" s="64">
        <v>462.62666666666667</v>
      </c>
      <c r="T742" s="64">
        <v>329.2</v>
      </c>
      <c r="U742" s="64">
        <v>158.23000000000002</v>
      </c>
      <c r="V742" s="65">
        <v>3205.6271264367815</v>
      </c>
      <c r="W742" s="66">
        <v>358</v>
      </c>
      <c r="X742" s="67">
        <v>0.99444444444444446</v>
      </c>
      <c r="Y742" s="68"/>
      <c r="Z742" s="68"/>
      <c r="AA742" s="68"/>
      <c r="AB742" s="68"/>
      <c r="AC742" s="68"/>
      <c r="AD742" s="68"/>
      <c r="AE742" s="68"/>
      <c r="AF742" s="68"/>
      <c r="AG742" s="68"/>
      <c r="AH742" s="68"/>
      <c r="AI742" s="68"/>
      <c r="AJ742" s="68"/>
      <c r="AK742" s="68"/>
      <c r="AL742" s="68"/>
      <c r="AM742" s="68"/>
      <c r="AN742" s="68"/>
      <c r="AO742" s="68"/>
      <c r="AP742" s="68"/>
      <c r="AQ742" s="68"/>
      <c r="AR742" s="68"/>
    </row>
    <row r="743" spans="1:44" s="69" customFormat="1" ht="15" customHeight="1" x14ac:dyDescent="0.2">
      <c r="A743" s="59">
        <v>23190560</v>
      </c>
      <c r="B743" s="60" t="s">
        <v>25</v>
      </c>
      <c r="C743" s="60" t="s">
        <v>822</v>
      </c>
      <c r="D743" s="60" t="s">
        <v>1179</v>
      </c>
      <c r="E743" s="60" t="s">
        <v>1104</v>
      </c>
      <c r="F743" s="60">
        <v>8</v>
      </c>
      <c r="G743" s="60">
        <v>84</v>
      </c>
      <c r="H743" s="61">
        <v>-73.559722220000012</v>
      </c>
      <c r="I743" s="62">
        <v>7.5744444399999997</v>
      </c>
      <c r="J743" s="63">
        <v>41.11</v>
      </c>
      <c r="K743" s="64">
        <v>65.26666666666668</v>
      </c>
      <c r="L743" s="64">
        <v>143.96666666666667</v>
      </c>
      <c r="M743" s="64">
        <v>306.88</v>
      </c>
      <c r="N743" s="64">
        <v>356.57</v>
      </c>
      <c r="O743" s="64">
        <v>250.47666666666666</v>
      </c>
      <c r="P743" s="64">
        <v>226.46333333333331</v>
      </c>
      <c r="Q743" s="64">
        <v>268.02333333333331</v>
      </c>
      <c r="R743" s="64">
        <v>314.81000000000006</v>
      </c>
      <c r="S743" s="64">
        <v>362.01999999999992</v>
      </c>
      <c r="T743" s="64">
        <v>271.29666666666662</v>
      </c>
      <c r="U743" s="64">
        <v>94.341379310344834</v>
      </c>
      <c r="V743" s="65">
        <v>2701.2247126436782</v>
      </c>
      <c r="W743" s="66">
        <v>359</v>
      </c>
      <c r="X743" s="67">
        <v>0.99722222222222223</v>
      </c>
      <c r="Y743" s="68"/>
      <c r="Z743" s="68"/>
      <c r="AA743" s="68"/>
      <c r="AB743" s="68"/>
      <c r="AC743" s="68"/>
      <c r="AD743" s="68"/>
      <c r="AE743" s="68"/>
      <c r="AF743" s="68"/>
      <c r="AG743" s="68"/>
      <c r="AH743" s="68"/>
      <c r="AI743" s="68"/>
      <c r="AJ743" s="68"/>
      <c r="AK743" s="68"/>
      <c r="AL743" s="68"/>
      <c r="AM743" s="68"/>
      <c r="AN743" s="68"/>
      <c r="AO743" s="68"/>
      <c r="AP743" s="68"/>
      <c r="AQ743" s="68"/>
      <c r="AR743" s="68"/>
    </row>
    <row r="744" spans="1:44" s="69" customFormat="1" ht="15" customHeight="1" x14ac:dyDescent="0.2">
      <c r="A744" s="59">
        <v>23185010</v>
      </c>
      <c r="B744" s="60" t="s">
        <v>34</v>
      </c>
      <c r="C744" s="60" t="s">
        <v>1184</v>
      </c>
      <c r="D744" s="60" t="s">
        <v>1179</v>
      </c>
      <c r="E744" s="60" t="s">
        <v>1104</v>
      </c>
      <c r="F744" s="60">
        <v>8</v>
      </c>
      <c r="G744" s="60">
        <v>328</v>
      </c>
      <c r="H744" s="61">
        <v>-73.537222220000004</v>
      </c>
      <c r="I744" s="62">
        <v>7.4561111100000002</v>
      </c>
      <c r="J744" s="63">
        <v>39.765384615384612</v>
      </c>
      <c r="K744" s="64">
        <v>88.188888888888883</v>
      </c>
      <c r="L744" s="64">
        <v>179.73448275862069</v>
      </c>
      <c r="M744" s="64">
        <v>284.40740740740739</v>
      </c>
      <c r="N744" s="64">
        <v>305.01</v>
      </c>
      <c r="O744" s="64">
        <v>232.91034482758619</v>
      </c>
      <c r="P744" s="64">
        <v>203.68571428571434</v>
      </c>
      <c r="Q744" s="64">
        <v>266.93333333333334</v>
      </c>
      <c r="R744" s="64">
        <v>294.51071428571424</v>
      </c>
      <c r="S744" s="64">
        <v>407.00799999999998</v>
      </c>
      <c r="T744" s="64">
        <v>294.53461538461539</v>
      </c>
      <c r="U744" s="64">
        <v>119.30740740740741</v>
      </c>
      <c r="V744" s="65">
        <v>2715.9962931946725</v>
      </c>
      <c r="W744" s="66">
        <v>329</v>
      </c>
      <c r="X744" s="67">
        <v>0.91388888888888886</v>
      </c>
      <c r="Y744" s="68"/>
      <c r="Z744" s="68"/>
      <c r="AA744" s="68"/>
      <c r="AB744" s="68"/>
      <c r="AC744" s="68"/>
      <c r="AD744" s="68"/>
      <c r="AE744" s="68"/>
      <c r="AF744" s="68"/>
      <c r="AG744" s="68"/>
      <c r="AH744" s="68"/>
      <c r="AI744" s="68"/>
      <c r="AJ744" s="68"/>
      <c r="AK744" s="68"/>
      <c r="AL744" s="68"/>
      <c r="AM744" s="68"/>
      <c r="AN744" s="68"/>
      <c r="AO744" s="68"/>
      <c r="AP744" s="68"/>
      <c r="AQ744" s="68"/>
      <c r="AR744" s="68"/>
    </row>
    <row r="745" spans="1:44" s="69" customFormat="1" ht="15" customHeight="1" x14ac:dyDescent="0.2">
      <c r="A745" s="59">
        <v>24030270</v>
      </c>
      <c r="B745" s="60" t="s">
        <v>25</v>
      </c>
      <c r="C745" s="60" t="s">
        <v>143</v>
      </c>
      <c r="D745" s="60" t="s">
        <v>1185</v>
      </c>
      <c r="E745" s="60" t="s">
        <v>1104</v>
      </c>
      <c r="F745" s="60">
        <v>8</v>
      </c>
      <c r="G745" s="60">
        <v>1702</v>
      </c>
      <c r="H745" s="61">
        <v>-72.844166669999993</v>
      </c>
      <c r="I745" s="62">
        <v>6.83</v>
      </c>
      <c r="J745" s="63">
        <v>54.2</v>
      </c>
      <c r="K745" s="64">
        <v>74.61</v>
      </c>
      <c r="L745" s="64">
        <v>95.272413793103453</v>
      </c>
      <c r="M745" s="64">
        <v>160.87</v>
      </c>
      <c r="N745" s="64">
        <v>182</v>
      </c>
      <c r="O745" s="64">
        <v>100.93793103448276</v>
      </c>
      <c r="P745" s="64">
        <v>68.958620689655177</v>
      </c>
      <c r="Q745" s="64">
        <v>98.551724137931032</v>
      </c>
      <c r="R745" s="64">
        <v>173.85172413793106</v>
      </c>
      <c r="S745" s="64">
        <v>228.7466666666667</v>
      </c>
      <c r="T745" s="64">
        <v>137.32</v>
      </c>
      <c r="U745" s="64">
        <v>74.113793103448273</v>
      </c>
      <c r="V745" s="65">
        <v>1449.4328735632182</v>
      </c>
      <c r="W745" s="66">
        <v>353</v>
      </c>
      <c r="X745" s="67">
        <v>0.98055555555555551</v>
      </c>
      <c r="Y745" s="68"/>
      <c r="Z745" s="68"/>
      <c r="AA745" s="68"/>
      <c r="AB745" s="68"/>
      <c r="AC745" s="68"/>
      <c r="AD745" s="68"/>
      <c r="AE745" s="68"/>
      <c r="AF745" s="68"/>
      <c r="AG745" s="68"/>
      <c r="AH745" s="68"/>
      <c r="AI745" s="68"/>
      <c r="AJ745" s="68"/>
      <c r="AK745" s="68"/>
      <c r="AL745" s="68"/>
      <c r="AM745" s="68"/>
      <c r="AN745" s="68"/>
      <c r="AO745" s="68"/>
      <c r="AP745" s="68"/>
      <c r="AQ745" s="68"/>
      <c r="AR745" s="68"/>
    </row>
    <row r="746" spans="1:44" s="69" customFormat="1" ht="15" customHeight="1" x14ac:dyDescent="0.2">
      <c r="A746" s="59">
        <v>24030200</v>
      </c>
      <c r="B746" s="60" t="s">
        <v>25</v>
      </c>
      <c r="C746" s="60" t="s">
        <v>1073</v>
      </c>
      <c r="D746" s="60" t="s">
        <v>1073</v>
      </c>
      <c r="E746" s="60" t="s">
        <v>1104</v>
      </c>
      <c r="F746" s="60">
        <v>6</v>
      </c>
      <c r="G746" s="60">
        <v>20</v>
      </c>
      <c r="H746" s="61">
        <v>-72.873833329999997</v>
      </c>
      <c r="I746" s="62">
        <v>6.4264166700000001</v>
      </c>
      <c r="J746" s="63">
        <v>52.38666666666667</v>
      </c>
      <c r="K746" s="64">
        <v>91.6666666666667</v>
      </c>
      <c r="L746" s="64">
        <v>154.71333333333334</v>
      </c>
      <c r="M746" s="64">
        <v>238.82758620689657</v>
      </c>
      <c r="N746" s="64">
        <v>210.63000000000002</v>
      </c>
      <c r="O746" s="64">
        <v>118.37586206896553</v>
      </c>
      <c r="P746" s="64">
        <v>109.54333333333332</v>
      </c>
      <c r="Q746" s="64">
        <v>119.87586206896552</v>
      </c>
      <c r="R746" s="64">
        <v>163.79000000000002</v>
      </c>
      <c r="S746" s="64">
        <v>235.58620689655172</v>
      </c>
      <c r="T746" s="64">
        <v>193.65862068965515</v>
      </c>
      <c r="U746" s="64">
        <v>80.721428571428561</v>
      </c>
      <c r="V746" s="65">
        <v>1769.7755665024629</v>
      </c>
      <c r="W746" s="66">
        <v>353</v>
      </c>
      <c r="X746" s="67">
        <v>0.98055555555555551</v>
      </c>
      <c r="Y746" s="68"/>
      <c r="Z746" s="68"/>
      <c r="AA746" s="68"/>
      <c r="AB746" s="68"/>
      <c r="AC746" s="68"/>
      <c r="AD746" s="68"/>
      <c r="AE746" s="68"/>
      <c r="AF746" s="68"/>
      <c r="AG746" s="68"/>
      <c r="AH746" s="68"/>
      <c r="AI746" s="68"/>
      <c r="AJ746" s="68"/>
      <c r="AK746" s="68"/>
      <c r="AL746" s="68"/>
      <c r="AM746" s="68"/>
      <c r="AN746" s="68"/>
      <c r="AO746" s="68"/>
      <c r="AP746" s="68"/>
      <c r="AQ746" s="68"/>
      <c r="AR746" s="68"/>
    </row>
    <row r="747" spans="1:44" s="69" customFormat="1" ht="15" customHeight="1" x14ac:dyDescent="0.2">
      <c r="A747" s="59">
        <v>24050110</v>
      </c>
      <c r="B747" s="60" t="s">
        <v>25</v>
      </c>
      <c r="C747" s="60" t="s">
        <v>1102</v>
      </c>
      <c r="D747" s="60" t="s">
        <v>1186</v>
      </c>
      <c r="E747" s="60" t="s">
        <v>1104</v>
      </c>
      <c r="F747" s="60">
        <v>8</v>
      </c>
      <c r="G747" s="60">
        <v>216</v>
      </c>
      <c r="H747" s="61">
        <v>-73.632222220000003</v>
      </c>
      <c r="I747" s="62">
        <v>6.9119444400000001</v>
      </c>
      <c r="J747" s="63">
        <v>86.463333333333338</v>
      </c>
      <c r="K747" s="64">
        <v>148.26000000000002</v>
      </c>
      <c r="L747" s="64">
        <v>208.81379310344829</v>
      </c>
      <c r="M747" s="64">
        <v>282.92000000000007</v>
      </c>
      <c r="N747" s="64">
        <v>205.84482758620689</v>
      </c>
      <c r="O747" s="64">
        <v>151.49333333333334</v>
      </c>
      <c r="P747" s="64">
        <v>146.15333333333334</v>
      </c>
      <c r="Q747" s="64">
        <v>155.2166666666667</v>
      </c>
      <c r="R747" s="64">
        <v>249.64814814814815</v>
      </c>
      <c r="S747" s="64">
        <v>293.7448275862069</v>
      </c>
      <c r="T747" s="64">
        <v>244.06666666666666</v>
      </c>
      <c r="U747" s="64">
        <v>130.72142857142859</v>
      </c>
      <c r="V747" s="65">
        <v>2303.3463583287721</v>
      </c>
      <c r="W747" s="66">
        <v>349</v>
      </c>
      <c r="X747" s="67">
        <v>0.96944444444444444</v>
      </c>
      <c r="Y747" s="68"/>
      <c r="Z747" s="68"/>
      <c r="AA747" s="68"/>
      <c r="AB747" s="68"/>
      <c r="AC747" s="68"/>
      <c r="AD747" s="68"/>
      <c r="AE747" s="68"/>
      <c r="AF747" s="68"/>
      <c r="AG747" s="68"/>
      <c r="AH747" s="68"/>
      <c r="AI747" s="68"/>
      <c r="AJ747" s="68"/>
      <c r="AK747" s="68"/>
      <c r="AL747" s="68"/>
      <c r="AM747" s="68"/>
      <c r="AN747" s="68"/>
      <c r="AO747" s="68"/>
      <c r="AP747" s="68"/>
      <c r="AQ747" s="68"/>
      <c r="AR747" s="68"/>
    </row>
    <row r="748" spans="1:44" s="69" customFormat="1" ht="15" customHeight="1" x14ac:dyDescent="0.2">
      <c r="A748" s="59">
        <v>24050070</v>
      </c>
      <c r="B748" s="60" t="s">
        <v>25</v>
      </c>
      <c r="C748" s="60" t="s">
        <v>1187</v>
      </c>
      <c r="D748" s="60" t="s">
        <v>1186</v>
      </c>
      <c r="E748" s="60" t="s">
        <v>1104</v>
      </c>
      <c r="F748" s="60">
        <v>8</v>
      </c>
      <c r="G748" s="60">
        <v>150</v>
      </c>
      <c r="H748" s="61">
        <v>-73.520555560000005</v>
      </c>
      <c r="I748" s="62">
        <v>7.1271666700000003</v>
      </c>
      <c r="J748" s="63">
        <v>76.037931034482753</v>
      </c>
      <c r="K748" s="64">
        <v>123.10769230769232</v>
      </c>
      <c r="L748" s="64">
        <v>236.32592592592593</v>
      </c>
      <c r="M748" s="64">
        <v>335.15357142857141</v>
      </c>
      <c r="N748" s="64">
        <v>316.72142857142859</v>
      </c>
      <c r="O748" s="64">
        <v>242.62962962962962</v>
      </c>
      <c r="P748" s="64">
        <v>190.22962962962961</v>
      </c>
      <c r="Q748" s="64">
        <v>269.54285714285709</v>
      </c>
      <c r="R748" s="64">
        <v>349.25517241379316</v>
      </c>
      <c r="S748" s="64">
        <v>416.02413793103449</v>
      </c>
      <c r="T748" s="64">
        <v>318.81071428571425</v>
      </c>
      <c r="U748" s="64">
        <v>195.84333333333333</v>
      </c>
      <c r="V748" s="65">
        <v>3069.6820236340927</v>
      </c>
      <c r="W748" s="66">
        <v>336</v>
      </c>
      <c r="X748" s="67">
        <v>0.93333333333333335</v>
      </c>
      <c r="Y748" s="68"/>
      <c r="Z748" s="68"/>
      <c r="AA748" s="68"/>
      <c r="AB748" s="68"/>
      <c r="AC748" s="68"/>
      <c r="AD748" s="68"/>
      <c r="AE748" s="68"/>
      <c r="AF748" s="68"/>
      <c r="AG748" s="68"/>
      <c r="AH748" s="68"/>
      <c r="AI748" s="68"/>
      <c r="AJ748" s="68"/>
      <c r="AK748" s="68"/>
      <c r="AL748" s="68"/>
      <c r="AM748" s="68"/>
      <c r="AN748" s="68"/>
      <c r="AO748" s="68"/>
      <c r="AP748" s="68"/>
      <c r="AQ748" s="68"/>
      <c r="AR748" s="68"/>
    </row>
    <row r="749" spans="1:44" s="69" customFormat="1" ht="15" customHeight="1" x14ac:dyDescent="0.2">
      <c r="A749" s="59">
        <v>24050060</v>
      </c>
      <c r="B749" s="60" t="s">
        <v>25</v>
      </c>
      <c r="C749" s="60" t="s">
        <v>151</v>
      </c>
      <c r="D749" s="60" t="s">
        <v>1186</v>
      </c>
      <c r="E749" s="60" t="s">
        <v>1104</v>
      </c>
      <c r="F749" s="60">
        <v>8</v>
      </c>
      <c r="G749" s="60">
        <v>721</v>
      </c>
      <c r="H749" s="61">
        <v>-73.410833329999988</v>
      </c>
      <c r="I749" s="62">
        <v>6.8727777799999998</v>
      </c>
      <c r="J749" s="63">
        <v>101.43333333333334</v>
      </c>
      <c r="K749" s="64">
        <v>147.68965517241378</v>
      </c>
      <c r="L749" s="64">
        <v>200.66666666666666</v>
      </c>
      <c r="M749" s="64">
        <v>206.06666666666666</v>
      </c>
      <c r="N749" s="64">
        <v>211.56666666666666</v>
      </c>
      <c r="O749" s="64">
        <v>137.76666666666668</v>
      </c>
      <c r="P749" s="64">
        <v>134.4</v>
      </c>
      <c r="Q749" s="64">
        <v>146.80000000000001</v>
      </c>
      <c r="R749" s="64">
        <v>192.36666666666667</v>
      </c>
      <c r="S749" s="64">
        <v>259</v>
      </c>
      <c r="T749" s="64">
        <v>192.36666666666667</v>
      </c>
      <c r="U749" s="64">
        <v>93.553333333333327</v>
      </c>
      <c r="V749" s="65">
        <v>2023.6763218390806</v>
      </c>
      <c r="W749" s="66">
        <v>359</v>
      </c>
      <c r="X749" s="67">
        <v>0.99722222222222223</v>
      </c>
      <c r="Y749" s="68"/>
      <c r="Z749" s="68"/>
      <c r="AA749" s="68"/>
      <c r="AB749" s="68"/>
      <c r="AC749" s="68"/>
      <c r="AD749" s="68"/>
      <c r="AE749" s="68"/>
      <c r="AF749" s="68"/>
      <c r="AG749" s="68"/>
      <c r="AH749" s="68"/>
      <c r="AI749" s="68"/>
      <c r="AJ749" s="68"/>
      <c r="AK749" s="68"/>
      <c r="AL749" s="68"/>
      <c r="AM749" s="68"/>
      <c r="AN749" s="68"/>
      <c r="AO749" s="68"/>
      <c r="AP749" s="68"/>
      <c r="AQ749" s="68"/>
      <c r="AR749" s="68"/>
    </row>
    <row r="750" spans="1:44" s="69" customFormat="1" ht="15" customHeight="1" x14ac:dyDescent="0.2">
      <c r="A750" s="59">
        <v>24030330</v>
      </c>
      <c r="B750" s="60" t="s">
        <v>25</v>
      </c>
      <c r="C750" s="60" t="s">
        <v>1188</v>
      </c>
      <c r="D750" s="60" t="s">
        <v>1189</v>
      </c>
      <c r="E750" s="60" t="s">
        <v>1104</v>
      </c>
      <c r="F750" s="60">
        <v>8</v>
      </c>
      <c r="G750" s="60">
        <v>250</v>
      </c>
      <c r="H750" s="61">
        <v>-72.931666669999998</v>
      </c>
      <c r="I750" s="62">
        <v>6.9397222200000002</v>
      </c>
      <c r="J750" s="63">
        <v>34.010344827586209</v>
      </c>
      <c r="K750" s="64">
        <v>64.451724137931038</v>
      </c>
      <c r="L750" s="64">
        <v>85.168965517241389</v>
      </c>
      <c r="M750" s="64">
        <v>135.69666666666666</v>
      </c>
      <c r="N750" s="64">
        <v>182.52333333333334</v>
      </c>
      <c r="O750" s="64">
        <v>138.10344827586206</v>
      </c>
      <c r="P750" s="64">
        <v>125.22758620689655</v>
      </c>
      <c r="Q750" s="64">
        <v>148.22499999999999</v>
      </c>
      <c r="R750" s="64">
        <v>195.23448275862069</v>
      </c>
      <c r="S750" s="64">
        <v>192.51724137931038</v>
      </c>
      <c r="T750" s="64">
        <v>124.51111111111112</v>
      </c>
      <c r="U750" s="64">
        <v>64.36666666666666</v>
      </c>
      <c r="V750" s="65">
        <v>1490.0365708812262</v>
      </c>
      <c r="W750" s="66">
        <v>345</v>
      </c>
      <c r="X750" s="67">
        <v>0.95833333333333337</v>
      </c>
      <c r="Y750" s="68"/>
      <c r="Z750" s="68"/>
      <c r="AA750" s="68"/>
      <c r="AB750" s="68"/>
      <c r="AC750" s="68"/>
      <c r="AD750" s="68"/>
      <c r="AE750" s="68"/>
      <c r="AF750" s="68"/>
      <c r="AG750" s="68"/>
      <c r="AH750" s="68"/>
      <c r="AI750" s="68"/>
      <c r="AJ750" s="68"/>
      <c r="AK750" s="68"/>
      <c r="AL750" s="68"/>
      <c r="AM750" s="68"/>
      <c r="AN750" s="68"/>
      <c r="AO750" s="68"/>
      <c r="AP750" s="68"/>
      <c r="AQ750" s="68"/>
      <c r="AR750" s="68"/>
    </row>
    <row r="751" spans="1:44" s="69" customFormat="1" ht="15" customHeight="1" x14ac:dyDescent="0.2">
      <c r="A751" s="59">
        <v>23147020</v>
      </c>
      <c r="B751" s="60" t="s">
        <v>1381</v>
      </c>
      <c r="C751" s="60" t="s">
        <v>1190</v>
      </c>
      <c r="D751" s="60" t="s">
        <v>1191</v>
      </c>
      <c r="E751" s="60" t="s">
        <v>1104</v>
      </c>
      <c r="F751" s="60">
        <v>8</v>
      </c>
      <c r="G751" s="60">
        <v>90</v>
      </c>
      <c r="H751" s="61">
        <v>-73.935000000000002</v>
      </c>
      <c r="I751" s="62">
        <v>6.77361111</v>
      </c>
      <c r="J751" s="63">
        <v>73.58214285714287</v>
      </c>
      <c r="K751" s="64">
        <v>88.114285714285728</v>
      </c>
      <c r="L751" s="64">
        <v>206.08214285714288</v>
      </c>
      <c r="M751" s="64">
        <v>252.22142857142856</v>
      </c>
      <c r="N751" s="64">
        <v>320.5</v>
      </c>
      <c r="O751" s="64">
        <v>215.72962962962967</v>
      </c>
      <c r="P751" s="64">
        <v>200.53571428571431</v>
      </c>
      <c r="Q751" s="64">
        <v>243.32000000000002</v>
      </c>
      <c r="R751" s="64">
        <v>339.06666666666666</v>
      </c>
      <c r="S751" s="64">
        <v>390.3533333333333</v>
      </c>
      <c r="T751" s="64">
        <v>299.11333333333334</v>
      </c>
      <c r="U751" s="64">
        <v>142.73103448275864</v>
      </c>
      <c r="V751" s="65">
        <v>2771.3497117314359</v>
      </c>
      <c r="W751" s="66">
        <v>345</v>
      </c>
      <c r="X751" s="67">
        <v>0.95833333333333337</v>
      </c>
      <c r="Y751" s="68"/>
      <c r="Z751" s="68"/>
      <c r="AA751" s="68"/>
      <c r="AB751" s="68"/>
      <c r="AC751" s="68"/>
      <c r="AD751" s="68"/>
      <c r="AE751" s="68"/>
      <c r="AF751" s="68"/>
      <c r="AG751" s="68"/>
      <c r="AH751" s="68"/>
      <c r="AI751" s="68"/>
      <c r="AJ751" s="68"/>
      <c r="AK751" s="68"/>
      <c r="AL751" s="68"/>
      <c r="AM751" s="68"/>
      <c r="AN751" s="68"/>
      <c r="AO751" s="68"/>
      <c r="AP751" s="68"/>
      <c r="AQ751" s="68"/>
      <c r="AR751" s="68"/>
    </row>
    <row r="752" spans="1:44" s="69" customFormat="1" ht="15" customHeight="1" x14ac:dyDescent="0.2">
      <c r="A752" s="59">
        <v>24010660</v>
      </c>
      <c r="B752" s="60" t="s">
        <v>25</v>
      </c>
      <c r="C752" s="60" t="s">
        <v>1191</v>
      </c>
      <c r="D752" s="60" t="s">
        <v>1191</v>
      </c>
      <c r="E752" s="60" t="s">
        <v>1104</v>
      </c>
      <c r="F752" s="60">
        <v>8</v>
      </c>
      <c r="G752" s="60">
        <v>150</v>
      </c>
      <c r="H752" s="61">
        <v>-73.333888889999997</v>
      </c>
      <c r="I752" s="62">
        <v>6.44361111</v>
      </c>
      <c r="J752" s="63">
        <v>90.11666666666666</v>
      </c>
      <c r="K752" s="64">
        <v>166.53571428571428</v>
      </c>
      <c r="L752" s="64">
        <v>204.76666666666668</v>
      </c>
      <c r="M752" s="64">
        <v>360.93103448275861</v>
      </c>
      <c r="N752" s="64">
        <v>363.59999999999997</v>
      </c>
      <c r="O752" s="64">
        <v>213.77</v>
      </c>
      <c r="P752" s="64">
        <v>232.13793103448276</v>
      </c>
      <c r="Q752" s="64">
        <v>263.66551724137929</v>
      </c>
      <c r="R752" s="64">
        <v>346</v>
      </c>
      <c r="S752" s="64">
        <v>409.90666666666669</v>
      </c>
      <c r="T752" s="64">
        <v>284.32142857142856</v>
      </c>
      <c r="U752" s="64">
        <v>135.98965517241379</v>
      </c>
      <c r="V752" s="65">
        <v>3071.7412807881769</v>
      </c>
      <c r="W752" s="66">
        <v>351</v>
      </c>
      <c r="X752" s="67">
        <v>0.97499999999999998</v>
      </c>
      <c r="Y752" s="68"/>
      <c r="Z752" s="68"/>
      <c r="AA752" s="68"/>
      <c r="AB752" s="68"/>
      <c r="AC752" s="68"/>
      <c r="AD752" s="68"/>
      <c r="AE752" s="68"/>
      <c r="AF752" s="68"/>
      <c r="AG752" s="68"/>
      <c r="AH752" s="68"/>
      <c r="AI752" s="68"/>
      <c r="AJ752" s="68"/>
      <c r="AK752" s="68"/>
      <c r="AL752" s="68"/>
      <c r="AM752" s="68"/>
      <c r="AN752" s="68"/>
      <c r="AO752" s="68"/>
      <c r="AP752" s="68"/>
      <c r="AQ752" s="68"/>
      <c r="AR752" s="68"/>
    </row>
    <row r="753" spans="1:44" s="69" customFormat="1" ht="15" customHeight="1" x14ac:dyDescent="0.2">
      <c r="A753" s="59">
        <v>24010650</v>
      </c>
      <c r="B753" s="60" t="s">
        <v>25</v>
      </c>
      <c r="C753" s="60" t="s">
        <v>1192</v>
      </c>
      <c r="D753" s="60" t="s">
        <v>1193</v>
      </c>
      <c r="E753" s="60" t="s">
        <v>1104</v>
      </c>
      <c r="F753" s="60">
        <v>8</v>
      </c>
      <c r="G753" s="60">
        <v>1502</v>
      </c>
      <c r="H753" s="61">
        <v>-73.341666669999995</v>
      </c>
      <c r="I753" s="62">
        <v>6.1513888899999998</v>
      </c>
      <c r="J753" s="63">
        <v>110.28571428571429</v>
      </c>
      <c r="K753" s="64">
        <v>151.19655172413795</v>
      </c>
      <c r="L753" s="64">
        <v>219.28275862068966</v>
      </c>
      <c r="M753" s="64">
        <v>374.56896551724139</v>
      </c>
      <c r="N753" s="64">
        <v>398.19642857142856</v>
      </c>
      <c r="O753" s="64">
        <v>282.9724137931035</v>
      </c>
      <c r="P753" s="64">
        <v>288.35357142857146</v>
      </c>
      <c r="Q753" s="64">
        <v>289.83448275862071</v>
      </c>
      <c r="R753" s="64">
        <v>329.67241379310337</v>
      </c>
      <c r="S753" s="64">
        <v>421.9</v>
      </c>
      <c r="T753" s="64">
        <v>345.75999999999993</v>
      </c>
      <c r="U753" s="64">
        <v>211.71851851851855</v>
      </c>
      <c r="V753" s="65">
        <v>3423.7418190111293</v>
      </c>
      <c r="W753" s="66">
        <v>343</v>
      </c>
      <c r="X753" s="67">
        <v>0.95277777777777772</v>
      </c>
      <c r="Y753" s="68"/>
      <c r="Z753" s="68"/>
      <c r="AA753" s="68"/>
      <c r="AB753" s="68"/>
      <c r="AC753" s="68"/>
      <c r="AD753" s="68"/>
      <c r="AE753" s="68"/>
      <c r="AF753" s="68"/>
      <c r="AG753" s="68"/>
      <c r="AH753" s="68"/>
      <c r="AI753" s="68"/>
      <c r="AJ753" s="68"/>
      <c r="AK753" s="68"/>
      <c r="AL753" s="68"/>
      <c r="AM753" s="68"/>
      <c r="AN753" s="68"/>
      <c r="AO753" s="68"/>
      <c r="AP753" s="68"/>
      <c r="AQ753" s="68"/>
      <c r="AR753" s="68"/>
    </row>
    <row r="754" spans="1:44" s="69" customFormat="1" ht="15" customHeight="1" x14ac:dyDescent="0.2">
      <c r="A754" s="59">
        <v>24010760</v>
      </c>
      <c r="B754" s="60" t="s">
        <v>25</v>
      </c>
      <c r="C754" s="60" t="s">
        <v>1193</v>
      </c>
      <c r="D754" s="60" t="s">
        <v>1193</v>
      </c>
      <c r="E754" s="60" t="s">
        <v>1104</v>
      </c>
      <c r="F754" s="60">
        <v>8</v>
      </c>
      <c r="G754" s="60">
        <v>1660</v>
      </c>
      <c r="H754" s="61">
        <v>-73.441388889999999</v>
      </c>
      <c r="I754" s="62">
        <v>6.0990000000000002</v>
      </c>
      <c r="J754" s="63">
        <v>84.16</v>
      </c>
      <c r="K754" s="64">
        <v>85.420000000000016</v>
      </c>
      <c r="L754" s="64">
        <v>168.29999999999998</v>
      </c>
      <c r="M754" s="64">
        <v>240.22758620689663</v>
      </c>
      <c r="N754" s="64">
        <v>305.75862068965517</v>
      </c>
      <c r="O754" s="64">
        <v>246.47586206896548</v>
      </c>
      <c r="P754" s="64">
        <v>209.55517241379312</v>
      </c>
      <c r="Q754" s="64">
        <v>203.86428571428573</v>
      </c>
      <c r="R754" s="64">
        <v>257.10689655172411</v>
      </c>
      <c r="S754" s="64">
        <v>298.84999999999997</v>
      </c>
      <c r="T754" s="64">
        <v>219.98666666666665</v>
      </c>
      <c r="U754" s="64">
        <v>111.89333333333333</v>
      </c>
      <c r="V754" s="65">
        <v>2431.5984236453201</v>
      </c>
      <c r="W754" s="66">
        <v>351</v>
      </c>
      <c r="X754" s="67">
        <v>0.97499999999999998</v>
      </c>
      <c r="Y754" s="68"/>
      <c r="Z754" s="68"/>
      <c r="AA754" s="68"/>
      <c r="AB754" s="68"/>
      <c r="AC754" s="68"/>
      <c r="AD754" s="68"/>
      <c r="AE754" s="68"/>
      <c r="AF754" s="68"/>
      <c r="AG754" s="68"/>
      <c r="AH754" s="68"/>
      <c r="AI754" s="68"/>
      <c r="AJ754" s="68"/>
      <c r="AK754" s="68"/>
      <c r="AL754" s="68"/>
      <c r="AM754" s="68"/>
      <c r="AN754" s="68"/>
      <c r="AO754" s="68"/>
      <c r="AP754" s="68"/>
      <c r="AQ754" s="68"/>
      <c r="AR754" s="68"/>
    </row>
    <row r="755" spans="1:44" s="69" customFormat="1" ht="15" customHeight="1" x14ac:dyDescent="0.2">
      <c r="A755" s="59">
        <v>24010670</v>
      </c>
      <c r="B755" s="60" t="s">
        <v>25</v>
      </c>
      <c r="C755" s="60" t="s">
        <v>1194</v>
      </c>
      <c r="D755" s="60" t="s">
        <v>1195</v>
      </c>
      <c r="E755" s="60" t="s">
        <v>1104</v>
      </c>
      <c r="F755" s="60">
        <v>8</v>
      </c>
      <c r="G755" s="60">
        <v>2270</v>
      </c>
      <c r="H755" s="61">
        <v>-73.796388890000003</v>
      </c>
      <c r="I755" s="62">
        <v>5.9197222199999997</v>
      </c>
      <c r="J755" s="63">
        <v>78.848148148148141</v>
      </c>
      <c r="K755" s="64">
        <v>122.5857142857143</v>
      </c>
      <c r="L755" s="64">
        <v>202.52500000000003</v>
      </c>
      <c r="M755" s="64">
        <v>332.49333333333345</v>
      </c>
      <c r="N755" s="64">
        <v>345.96923076923082</v>
      </c>
      <c r="O755" s="64">
        <v>211.69285714285721</v>
      </c>
      <c r="P755" s="64">
        <v>210.96785714285713</v>
      </c>
      <c r="Q755" s="64">
        <v>209.55172413793105</v>
      </c>
      <c r="R755" s="64">
        <v>276.76551724137931</v>
      </c>
      <c r="S755" s="64">
        <v>338.83333333333331</v>
      </c>
      <c r="T755" s="64">
        <v>269.93928571428575</v>
      </c>
      <c r="U755" s="64">
        <v>167.66428571428568</v>
      </c>
      <c r="V755" s="65">
        <v>2767.8362869633561</v>
      </c>
      <c r="W755" s="66">
        <v>336</v>
      </c>
      <c r="X755" s="67">
        <v>0.93333333333333335</v>
      </c>
      <c r="Y755" s="68"/>
      <c r="Z755" s="68"/>
      <c r="AA755" s="68"/>
      <c r="AB755" s="68"/>
      <c r="AC755" s="68"/>
      <c r="AD755" s="68"/>
      <c r="AE755" s="68"/>
      <c r="AF755" s="68"/>
      <c r="AG755" s="68"/>
      <c r="AH755" s="68"/>
      <c r="AI755" s="68"/>
      <c r="AJ755" s="68"/>
      <c r="AK755" s="68"/>
      <c r="AL755" s="68"/>
      <c r="AM755" s="68"/>
      <c r="AN755" s="68"/>
      <c r="AO755" s="68"/>
      <c r="AP755" s="68"/>
      <c r="AQ755" s="68"/>
      <c r="AR755" s="68"/>
    </row>
    <row r="756" spans="1:44" s="69" customFormat="1" ht="15" customHeight="1" x14ac:dyDescent="0.2">
      <c r="A756" s="59">
        <v>23195090</v>
      </c>
      <c r="B756" s="60" t="s">
        <v>41</v>
      </c>
      <c r="C756" s="60" t="s">
        <v>1198</v>
      </c>
      <c r="D756" s="60" t="s">
        <v>1197</v>
      </c>
      <c r="E756" s="60" t="s">
        <v>1104</v>
      </c>
      <c r="F756" s="60">
        <v>8</v>
      </c>
      <c r="G756" s="60">
        <v>1725</v>
      </c>
      <c r="H756" s="61">
        <v>-72.987499999999997</v>
      </c>
      <c r="I756" s="62">
        <v>7.3658333300000001</v>
      </c>
      <c r="J756" s="63">
        <v>31.375862068965521</v>
      </c>
      <c r="K756" s="64">
        <v>45.657142857142858</v>
      </c>
      <c r="L756" s="64">
        <v>81.962962962962962</v>
      </c>
      <c r="M756" s="64">
        <v>152.37142857142859</v>
      </c>
      <c r="N756" s="64">
        <v>144.05862068965513</v>
      </c>
      <c r="O756" s="64">
        <v>66.848148148148141</v>
      </c>
      <c r="P756" s="64">
        <v>38.131034482758622</v>
      </c>
      <c r="Q756" s="64">
        <v>72.337037037037035</v>
      </c>
      <c r="R756" s="64">
        <v>128.9206896551724</v>
      </c>
      <c r="S756" s="64">
        <v>182.49285714285708</v>
      </c>
      <c r="T756" s="64">
        <v>138.11785714285713</v>
      </c>
      <c r="U756" s="64">
        <v>51.818518518518516</v>
      </c>
      <c r="V756" s="65">
        <v>1134.0921592775039</v>
      </c>
      <c r="W756" s="66">
        <v>336</v>
      </c>
      <c r="X756" s="67">
        <v>0.93333333333333335</v>
      </c>
      <c r="Y756" s="68"/>
      <c r="Z756" s="68"/>
      <c r="AA756" s="68"/>
      <c r="AB756" s="68"/>
      <c r="AC756" s="68"/>
      <c r="AD756" s="68"/>
      <c r="AE756" s="68"/>
      <c r="AF756" s="68"/>
      <c r="AG756" s="68"/>
      <c r="AH756" s="68"/>
      <c r="AI756" s="68"/>
      <c r="AJ756" s="68"/>
      <c r="AK756" s="68"/>
      <c r="AL756" s="68"/>
      <c r="AM756" s="68"/>
      <c r="AN756" s="68"/>
      <c r="AO756" s="68"/>
      <c r="AP756" s="68"/>
      <c r="AQ756" s="68"/>
      <c r="AR756" s="68"/>
    </row>
    <row r="757" spans="1:44" s="69" customFormat="1" ht="15" customHeight="1" x14ac:dyDescent="0.2">
      <c r="A757" s="59">
        <v>37015020</v>
      </c>
      <c r="B757" s="60" t="s">
        <v>34</v>
      </c>
      <c r="C757" s="60" t="s">
        <v>1199</v>
      </c>
      <c r="D757" s="60" t="s">
        <v>1200</v>
      </c>
      <c r="E757" s="60" t="s">
        <v>1104</v>
      </c>
      <c r="F757" s="60">
        <v>8</v>
      </c>
      <c r="G757" s="60">
        <v>3214</v>
      </c>
      <c r="H757" s="61">
        <v>-72.868611110000003</v>
      </c>
      <c r="I757" s="62">
        <v>7.1869444399999995</v>
      </c>
      <c r="J757" s="63">
        <v>13.892592592592594</v>
      </c>
      <c r="K757" s="64">
        <v>23.68928571428571</v>
      </c>
      <c r="L757" s="64">
        <v>39.547999999999995</v>
      </c>
      <c r="M757" s="64">
        <v>73.500000000000014</v>
      </c>
      <c r="N757" s="64">
        <v>88.564285714285717</v>
      </c>
      <c r="O757" s="64">
        <v>60.903571428571425</v>
      </c>
      <c r="P757" s="64">
        <v>57.419230769230772</v>
      </c>
      <c r="Q757" s="64">
        <v>65.088888888888889</v>
      </c>
      <c r="R757" s="64">
        <v>92.982142857142847</v>
      </c>
      <c r="S757" s="64">
        <v>99.778571428571425</v>
      </c>
      <c r="T757" s="64">
        <v>56.330769230769207</v>
      </c>
      <c r="U757" s="64">
        <v>18.907407407407408</v>
      </c>
      <c r="V757" s="65">
        <v>690.604746031746</v>
      </c>
      <c r="W757" s="66">
        <v>325</v>
      </c>
      <c r="X757" s="67">
        <v>0.90277777777777779</v>
      </c>
      <c r="Y757" s="68"/>
      <c r="Z757" s="68"/>
      <c r="AA757" s="68"/>
      <c r="AB757" s="68"/>
      <c r="AC757" s="68"/>
      <c r="AD757" s="68"/>
      <c r="AE757" s="68"/>
      <c r="AF757" s="68"/>
      <c r="AG757" s="68"/>
      <c r="AH757" s="68"/>
      <c r="AI757" s="68"/>
      <c r="AJ757" s="68"/>
      <c r="AK757" s="68"/>
      <c r="AL757" s="68"/>
      <c r="AM757" s="68"/>
      <c r="AN757" s="68"/>
      <c r="AO757" s="68"/>
      <c r="AP757" s="68"/>
      <c r="AQ757" s="68"/>
      <c r="AR757" s="68"/>
    </row>
    <row r="758" spans="1:44" s="69" customFormat="1" ht="15" customHeight="1" x14ac:dyDescent="0.2">
      <c r="A758" s="59">
        <v>23190300</v>
      </c>
      <c r="B758" s="60" t="s">
        <v>25</v>
      </c>
      <c r="C758" s="60" t="s">
        <v>1201</v>
      </c>
      <c r="D758" s="60" t="s">
        <v>1200</v>
      </c>
      <c r="E758" s="60" t="s">
        <v>1104</v>
      </c>
      <c r="F758" s="60">
        <v>8</v>
      </c>
      <c r="G758" s="60">
        <v>3310</v>
      </c>
      <c r="H758" s="61">
        <v>-72.966388890000005</v>
      </c>
      <c r="I758" s="62">
        <v>7.11</v>
      </c>
      <c r="J758" s="63">
        <v>31.606666666666673</v>
      </c>
      <c r="K758" s="64">
        <v>61.86071428571428</v>
      </c>
      <c r="L758" s="64">
        <v>79.853333333333325</v>
      </c>
      <c r="M758" s="64">
        <v>192.77586206896552</v>
      </c>
      <c r="N758" s="64">
        <v>221.00666666666669</v>
      </c>
      <c r="O758" s="64">
        <v>135.07333333333335</v>
      </c>
      <c r="P758" s="64">
        <v>106.00689655172411</v>
      </c>
      <c r="Q758" s="64">
        <v>148.81785714285715</v>
      </c>
      <c r="R758" s="64">
        <v>190.13103448275862</v>
      </c>
      <c r="S758" s="64">
        <v>195.55</v>
      </c>
      <c r="T758" s="64">
        <v>135.53000000000003</v>
      </c>
      <c r="U758" s="64">
        <v>46.093103448275855</v>
      </c>
      <c r="V758" s="65">
        <v>1544.3054679802954</v>
      </c>
      <c r="W758" s="66">
        <v>350</v>
      </c>
      <c r="X758" s="67">
        <v>0.97222222222222221</v>
      </c>
      <c r="Y758" s="68"/>
      <c r="Z758" s="68"/>
      <c r="AA758" s="68"/>
      <c r="AB758" s="68"/>
      <c r="AC758" s="68"/>
      <c r="AD758" s="68"/>
      <c r="AE758" s="68"/>
      <c r="AF758" s="68"/>
      <c r="AG758" s="68"/>
      <c r="AH758" s="68"/>
      <c r="AI758" s="68"/>
      <c r="AJ758" s="68"/>
      <c r="AK758" s="68"/>
      <c r="AL758" s="68"/>
      <c r="AM758" s="68"/>
      <c r="AN758" s="68"/>
      <c r="AO758" s="68"/>
      <c r="AP758" s="68"/>
      <c r="AQ758" s="68"/>
      <c r="AR758" s="68"/>
    </row>
    <row r="759" spans="1:44" s="69" customFormat="1" ht="15" customHeight="1" x14ac:dyDescent="0.2">
      <c r="A759" s="59">
        <v>23190130</v>
      </c>
      <c r="B759" s="60" t="s">
        <v>34</v>
      </c>
      <c r="C759" s="60" t="s">
        <v>1202</v>
      </c>
      <c r="D759" s="60" t="s">
        <v>1200</v>
      </c>
      <c r="E759" s="60" t="s">
        <v>1104</v>
      </c>
      <c r="F759" s="60">
        <v>8</v>
      </c>
      <c r="G759" s="60">
        <v>1910</v>
      </c>
      <c r="H759" s="61">
        <v>-72.970555560000008</v>
      </c>
      <c r="I759" s="62">
        <v>7.1961111100000004</v>
      </c>
      <c r="J759" s="63">
        <v>66.00333333333333</v>
      </c>
      <c r="K759" s="64">
        <v>84.948275862068954</v>
      </c>
      <c r="L759" s="64">
        <v>141.86999999999998</v>
      </c>
      <c r="M759" s="64">
        <v>223.80666666666667</v>
      </c>
      <c r="N759" s="64">
        <v>191.07333333333335</v>
      </c>
      <c r="O759" s="64">
        <v>52.876666666666665</v>
      </c>
      <c r="P759" s="64">
        <v>34.266666666666666</v>
      </c>
      <c r="Q759" s="64">
        <v>63.916666666666664</v>
      </c>
      <c r="R759" s="64">
        <v>127.625</v>
      </c>
      <c r="S759" s="64">
        <v>213.3</v>
      </c>
      <c r="T759" s="64">
        <v>181.45714285714283</v>
      </c>
      <c r="U759" s="64">
        <v>89.553333333333327</v>
      </c>
      <c r="V759" s="65">
        <v>1470.6970853858784</v>
      </c>
      <c r="W759" s="66">
        <v>353</v>
      </c>
      <c r="X759" s="67">
        <v>0.98055555555555551</v>
      </c>
      <c r="Y759" s="68"/>
      <c r="Z759" s="68"/>
      <c r="AA759" s="68"/>
      <c r="AB759" s="68"/>
      <c r="AC759" s="68"/>
      <c r="AD759" s="68"/>
      <c r="AE759" s="68"/>
      <c r="AF759" s="68"/>
      <c r="AG759" s="68"/>
      <c r="AH759" s="68"/>
      <c r="AI759" s="68"/>
      <c r="AJ759" s="68"/>
      <c r="AK759" s="68"/>
      <c r="AL759" s="68"/>
      <c r="AM759" s="68"/>
      <c r="AN759" s="68"/>
      <c r="AO759" s="68"/>
      <c r="AP759" s="68"/>
      <c r="AQ759" s="68"/>
      <c r="AR759" s="68"/>
    </row>
    <row r="760" spans="1:44" s="69" customFormat="1" ht="15" customHeight="1" x14ac:dyDescent="0.2">
      <c r="A760" s="59">
        <v>24020080</v>
      </c>
      <c r="B760" s="60" t="s">
        <v>25</v>
      </c>
      <c r="C760" s="60" t="s">
        <v>1203</v>
      </c>
      <c r="D760" s="60" t="s">
        <v>1204</v>
      </c>
      <c r="E760" s="60" t="s">
        <v>1104</v>
      </c>
      <c r="F760" s="60">
        <v>8</v>
      </c>
      <c r="G760" s="60">
        <v>1300</v>
      </c>
      <c r="H760" s="61">
        <v>-73.142777780000003</v>
      </c>
      <c r="I760" s="62">
        <v>6.4411111100000005</v>
      </c>
      <c r="J760" s="63">
        <v>33.72</v>
      </c>
      <c r="K760" s="64">
        <v>66.760000000000005</v>
      </c>
      <c r="L760" s="64">
        <v>107.26333333333332</v>
      </c>
      <c r="M760" s="64">
        <v>197.1333333333333</v>
      </c>
      <c r="N760" s="64">
        <v>240.99000000000004</v>
      </c>
      <c r="O760" s="64">
        <v>210.29</v>
      </c>
      <c r="P760" s="64">
        <v>201.09666666666666</v>
      </c>
      <c r="Q760" s="64">
        <v>216.24333333333334</v>
      </c>
      <c r="R760" s="64">
        <v>219.7551724137931</v>
      </c>
      <c r="S760" s="64">
        <v>230.10344827586206</v>
      </c>
      <c r="T760" s="64">
        <v>152.6933333333333</v>
      </c>
      <c r="U760" s="64">
        <v>49.513333333333335</v>
      </c>
      <c r="V760" s="65">
        <v>1925.5619540229886</v>
      </c>
      <c r="W760" s="66">
        <v>358</v>
      </c>
      <c r="X760" s="67">
        <v>0.99444444444444446</v>
      </c>
      <c r="Y760" s="68"/>
      <c r="Z760" s="68"/>
      <c r="AA760" s="68"/>
      <c r="AB760" s="68"/>
      <c r="AC760" s="68"/>
      <c r="AD760" s="68"/>
      <c r="AE760" s="68"/>
      <c r="AF760" s="68"/>
      <c r="AG760" s="68"/>
      <c r="AH760" s="68"/>
      <c r="AI760" s="68"/>
      <c r="AJ760" s="68"/>
      <c r="AK760" s="68"/>
      <c r="AL760" s="68"/>
      <c r="AM760" s="68"/>
      <c r="AN760" s="68"/>
      <c r="AO760" s="68"/>
      <c r="AP760" s="68"/>
      <c r="AQ760" s="68"/>
      <c r="AR760" s="68"/>
    </row>
    <row r="761" spans="1:44" s="69" customFormat="1" ht="15" customHeight="1" x14ac:dyDescent="0.2">
      <c r="A761" s="59">
        <v>24015270</v>
      </c>
      <c r="B761" s="60" t="s">
        <v>25</v>
      </c>
      <c r="C761" s="60" t="s">
        <v>1384</v>
      </c>
      <c r="D761" s="60" t="s">
        <v>1385</v>
      </c>
      <c r="E761" s="60" t="s">
        <v>1104</v>
      </c>
      <c r="F761" s="60">
        <v>8</v>
      </c>
      <c r="G761" s="60">
        <v>2170</v>
      </c>
      <c r="H761" s="61">
        <v>-73.672777780000004</v>
      </c>
      <c r="I761" s="62">
        <v>5.9972222200000003</v>
      </c>
      <c r="J761" s="63">
        <v>57.575000000000003</v>
      </c>
      <c r="K761" s="64">
        <v>81.231034482758602</v>
      </c>
      <c r="L761" s="64">
        <v>134.10344827586206</v>
      </c>
      <c r="M761" s="64">
        <v>242.68333333333334</v>
      </c>
      <c r="N761" s="64">
        <v>272.10000000000002</v>
      </c>
      <c r="O761" s="64">
        <v>193.58800000000002</v>
      </c>
      <c r="P761" s="64">
        <v>171.37857142857143</v>
      </c>
      <c r="Q761" s="64">
        <v>171.96785714285718</v>
      </c>
      <c r="R761" s="64">
        <v>222.79655172413791</v>
      </c>
      <c r="S761" s="64">
        <v>263.71379310344832</v>
      </c>
      <c r="T761" s="64">
        <v>185.14333333333335</v>
      </c>
      <c r="U761" s="64">
        <v>83.610344827586218</v>
      </c>
      <c r="V761" s="65">
        <v>2079.8912676518885</v>
      </c>
      <c r="W761" s="66">
        <v>341</v>
      </c>
      <c r="X761" s="67">
        <v>0.94722222222222219</v>
      </c>
      <c r="Y761" s="68"/>
      <c r="Z761" s="68"/>
      <c r="AA761" s="68"/>
      <c r="AB761" s="68"/>
      <c r="AC761" s="68"/>
      <c r="AD761" s="68"/>
      <c r="AE761" s="68"/>
      <c r="AF761" s="68"/>
      <c r="AG761" s="68"/>
      <c r="AH761" s="68"/>
      <c r="AI761" s="68"/>
      <c r="AJ761" s="68"/>
      <c r="AK761" s="68"/>
      <c r="AL761" s="68"/>
      <c r="AM761" s="68"/>
      <c r="AN761" s="68"/>
      <c r="AO761" s="68"/>
      <c r="AP761" s="68"/>
      <c r="AQ761" s="68"/>
      <c r="AR761" s="68"/>
    </row>
    <row r="762" spans="1:44" s="69" customFormat="1" ht="15" customHeight="1" x14ac:dyDescent="0.2">
      <c r="A762" s="59">
        <v>23190450</v>
      </c>
      <c r="B762" s="60" t="s">
        <v>25</v>
      </c>
      <c r="C762" s="60" t="s">
        <v>1205</v>
      </c>
      <c r="D762" s="60" t="s">
        <v>1206</v>
      </c>
      <c r="E762" s="60" t="s">
        <v>1104</v>
      </c>
      <c r="F762" s="60">
        <v>8</v>
      </c>
      <c r="G762" s="60">
        <v>3220</v>
      </c>
      <c r="H762" s="61">
        <v>-72.87833332999999</v>
      </c>
      <c r="I762" s="62">
        <v>7.3088888899999995</v>
      </c>
      <c r="J762" s="63">
        <v>23.5</v>
      </c>
      <c r="K762" s="64">
        <v>34.68</v>
      </c>
      <c r="L762" s="64">
        <v>59.293103448275865</v>
      </c>
      <c r="M762" s="64">
        <v>136.67931034482757</v>
      </c>
      <c r="N762" s="64">
        <v>121.67666666666668</v>
      </c>
      <c r="O762" s="64">
        <v>61.886666666666663</v>
      </c>
      <c r="P762" s="64">
        <v>44.93333333333333</v>
      </c>
      <c r="Q762" s="64">
        <v>69.016666666666666</v>
      </c>
      <c r="R762" s="64">
        <v>106.28620689655172</v>
      </c>
      <c r="S762" s="64">
        <v>128.46428571428572</v>
      </c>
      <c r="T762" s="64">
        <v>93.393333333333331</v>
      </c>
      <c r="U762" s="64">
        <v>33.660714285714285</v>
      </c>
      <c r="V762" s="65">
        <v>913.47028735632193</v>
      </c>
      <c r="W762" s="66">
        <v>353</v>
      </c>
      <c r="X762" s="67">
        <v>0.98055555555555551</v>
      </c>
      <c r="Y762" s="68"/>
      <c r="Z762" s="68"/>
      <c r="AA762" s="68"/>
      <c r="AB762" s="68"/>
      <c r="AC762" s="68"/>
      <c r="AD762" s="68"/>
      <c r="AE762" s="68"/>
      <c r="AF762" s="68"/>
      <c r="AG762" s="68"/>
      <c r="AH762" s="68"/>
      <c r="AI762" s="68"/>
      <c r="AJ762" s="68"/>
      <c r="AK762" s="68"/>
      <c r="AL762" s="68"/>
      <c r="AM762" s="68"/>
      <c r="AN762" s="68"/>
      <c r="AO762" s="68"/>
      <c r="AP762" s="68"/>
      <c r="AQ762" s="68"/>
      <c r="AR762" s="68"/>
    </row>
    <row r="763" spans="1:44" s="69" customFormat="1" ht="15" customHeight="1" x14ac:dyDescent="0.2">
      <c r="A763" s="59">
        <v>24050100</v>
      </c>
      <c r="B763" s="60" t="s">
        <v>25</v>
      </c>
      <c r="C763" s="60" t="s">
        <v>1207</v>
      </c>
      <c r="D763" s="60" t="s">
        <v>1208</v>
      </c>
      <c r="E763" s="60" t="s">
        <v>1104</v>
      </c>
      <c r="F763" s="60">
        <v>8</v>
      </c>
      <c r="G763" s="60">
        <v>815</v>
      </c>
      <c r="H763" s="61">
        <v>-73.279888889999995</v>
      </c>
      <c r="I763" s="62">
        <v>6.7072500000000002</v>
      </c>
      <c r="J763" s="63">
        <v>43.213333333333338</v>
      </c>
      <c r="K763" s="64">
        <v>51.786666666666662</v>
      </c>
      <c r="L763" s="64">
        <v>79.75</v>
      </c>
      <c r="M763" s="64">
        <v>148.31034482758622</v>
      </c>
      <c r="N763" s="64">
        <v>177.41034482758619</v>
      </c>
      <c r="O763" s="64">
        <v>115.39310344827587</v>
      </c>
      <c r="P763" s="64">
        <v>116.65666666666667</v>
      </c>
      <c r="Q763" s="64">
        <v>119.21000000000001</v>
      </c>
      <c r="R763" s="64">
        <v>188.64827586206897</v>
      </c>
      <c r="S763" s="64">
        <v>226.83103448275864</v>
      </c>
      <c r="T763" s="64">
        <v>158.78571428571428</v>
      </c>
      <c r="U763" s="64">
        <v>47.449999999999996</v>
      </c>
      <c r="V763" s="65">
        <v>1473.4454844006568</v>
      </c>
      <c r="W763" s="66">
        <v>349</v>
      </c>
      <c r="X763" s="67">
        <v>0.96944444444444444</v>
      </c>
      <c r="Y763" s="68"/>
      <c r="Z763" s="68"/>
      <c r="AA763" s="68"/>
      <c r="AB763" s="68"/>
      <c r="AC763" s="68"/>
      <c r="AD763" s="68"/>
      <c r="AE763" s="68"/>
      <c r="AF763" s="68"/>
      <c r="AG763" s="68"/>
      <c r="AH763" s="68"/>
      <c r="AI763" s="68"/>
      <c r="AJ763" s="68"/>
      <c r="AK763" s="68"/>
      <c r="AL763" s="68"/>
      <c r="AM763" s="68"/>
      <c r="AN763" s="68"/>
      <c r="AO763" s="68"/>
      <c r="AP763" s="68"/>
      <c r="AQ763" s="68"/>
      <c r="AR763" s="68"/>
    </row>
    <row r="764" spans="1:44" s="69" customFormat="1" ht="15" customHeight="1" x14ac:dyDescent="0.2">
      <c r="A764" s="59">
        <v>24055030</v>
      </c>
      <c r="B764" s="60" t="s">
        <v>41</v>
      </c>
      <c r="C764" s="60" t="s">
        <v>1208</v>
      </c>
      <c r="D764" s="60" t="s">
        <v>1208</v>
      </c>
      <c r="E764" s="60" t="s">
        <v>1104</v>
      </c>
      <c r="F764" s="60">
        <v>8</v>
      </c>
      <c r="G764" s="60">
        <v>1810</v>
      </c>
      <c r="H764" s="61">
        <v>-73.282750000000007</v>
      </c>
      <c r="I764" s="62">
        <v>6.7927777799999998</v>
      </c>
      <c r="J764" s="63">
        <v>30.277777777777779</v>
      </c>
      <c r="K764" s="64">
        <v>39.878571428571426</v>
      </c>
      <c r="L764" s="64">
        <v>75.329629629629636</v>
      </c>
      <c r="M764" s="64">
        <v>133.29999999999998</v>
      </c>
      <c r="N764" s="64">
        <v>156.00384615384615</v>
      </c>
      <c r="O764" s="64">
        <v>108.93666666666667</v>
      </c>
      <c r="P764" s="64">
        <v>97.408000000000015</v>
      </c>
      <c r="Q764" s="64">
        <v>116.36666666666666</v>
      </c>
      <c r="R764" s="64">
        <v>161.41071428571428</v>
      </c>
      <c r="S764" s="64">
        <v>176.27500000000001</v>
      </c>
      <c r="T764" s="64">
        <v>116.35185185185186</v>
      </c>
      <c r="U764" s="64">
        <v>51.530769230769209</v>
      </c>
      <c r="V764" s="65">
        <v>1263.0694936914938</v>
      </c>
      <c r="W764" s="66">
        <v>326</v>
      </c>
      <c r="X764" s="67">
        <v>0.90555555555555556</v>
      </c>
      <c r="Y764" s="68"/>
      <c r="Z764" s="68"/>
      <c r="AA764" s="68"/>
      <c r="AB764" s="68"/>
      <c r="AC764" s="68"/>
      <c r="AD764" s="68"/>
      <c r="AE764" s="68"/>
      <c r="AF764" s="68"/>
      <c r="AG764" s="68"/>
      <c r="AH764" s="68"/>
      <c r="AI764" s="68"/>
      <c r="AJ764" s="68"/>
      <c r="AK764" s="68"/>
      <c r="AL764" s="68"/>
      <c r="AM764" s="68"/>
      <c r="AN764" s="68"/>
      <c r="AO764" s="68"/>
      <c r="AP764" s="68"/>
      <c r="AQ764" s="68"/>
      <c r="AR764" s="68"/>
    </row>
    <row r="765" spans="1:44" s="69" customFormat="1" ht="15" customHeight="1" x14ac:dyDescent="0.2">
      <c r="A765" s="59">
        <v>25020990</v>
      </c>
      <c r="B765" s="60" t="s">
        <v>25</v>
      </c>
      <c r="C765" s="60" t="s">
        <v>843</v>
      </c>
      <c r="D765" s="60" t="s">
        <v>1211</v>
      </c>
      <c r="E765" s="60" t="s">
        <v>1194</v>
      </c>
      <c r="F765" s="60">
        <v>2</v>
      </c>
      <c r="G765" s="60">
        <v>80</v>
      </c>
      <c r="H765" s="61">
        <v>-75.190277780000002</v>
      </c>
      <c r="I765" s="62">
        <v>9.178333330000001</v>
      </c>
      <c r="J765" s="63">
        <v>25.858620689655172</v>
      </c>
      <c r="K765" s="64">
        <v>33.289655172413788</v>
      </c>
      <c r="L765" s="64">
        <v>38.24666666666667</v>
      </c>
      <c r="M765" s="64">
        <v>106.80333333333333</v>
      </c>
      <c r="N765" s="64">
        <v>197.69333333333333</v>
      </c>
      <c r="O765" s="64">
        <v>172.03666666666669</v>
      </c>
      <c r="P765" s="64">
        <v>190.38333333333333</v>
      </c>
      <c r="Q765" s="64">
        <v>217.3821428571429</v>
      </c>
      <c r="R765" s="64">
        <v>214.68148148148146</v>
      </c>
      <c r="S765" s="64">
        <v>199.625</v>
      </c>
      <c r="T765" s="64">
        <v>114.62692307692308</v>
      </c>
      <c r="U765" s="64">
        <v>40.030769230769231</v>
      </c>
      <c r="V765" s="65">
        <v>1550.6579258417189</v>
      </c>
      <c r="W765" s="66">
        <v>343</v>
      </c>
      <c r="X765" s="67">
        <v>0.95277777777777772</v>
      </c>
      <c r="Y765" s="68"/>
      <c r="Z765" s="68"/>
      <c r="AA765" s="68"/>
      <c r="AB765" s="68"/>
      <c r="AC765" s="68"/>
      <c r="AD765" s="68"/>
      <c r="AE765" s="68"/>
      <c r="AF765" s="68"/>
      <c r="AG765" s="68"/>
      <c r="AH765" s="68"/>
      <c r="AI765" s="68"/>
      <c r="AJ765" s="68"/>
      <c r="AK765" s="68"/>
      <c r="AL765" s="68"/>
      <c r="AM765" s="68"/>
      <c r="AN765" s="68"/>
      <c r="AO765" s="68"/>
      <c r="AP765" s="68"/>
      <c r="AQ765" s="68"/>
      <c r="AR765" s="68"/>
    </row>
    <row r="766" spans="1:44" s="69" customFormat="1" ht="15" customHeight="1" x14ac:dyDescent="0.2">
      <c r="A766" s="59">
        <v>25020190</v>
      </c>
      <c r="B766" s="60" t="s">
        <v>25</v>
      </c>
      <c r="C766" s="60" t="s">
        <v>1069</v>
      </c>
      <c r="D766" s="60" t="s">
        <v>1212</v>
      </c>
      <c r="E766" s="60" t="s">
        <v>1194</v>
      </c>
      <c r="F766" s="60">
        <v>2</v>
      </c>
      <c r="G766" s="60">
        <v>200</v>
      </c>
      <c r="H766" s="61">
        <v>-75.129166669999989</v>
      </c>
      <c r="I766" s="62">
        <v>9.4319444400000005</v>
      </c>
      <c r="J766" s="63">
        <v>24.96</v>
      </c>
      <c r="K766" s="64">
        <v>32.188461538461532</v>
      </c>
      <c r="L766" s="64">
        <v>48.020833333333336</v>
      </c>
      <c r="M766" s="64">
        <v>107.5923076923077</v>
      </c>
      <c r="N766" s="64">
        <v>153.56538461538463</v>
      </c>
      <c r="O766" s="64">
        <v>158.44000000000003</v>
      </c>
      <c r="P766" s="64">
        <v>107.11923076923078</v>
      </c>
      <c r="Q766" s="64">
        <v>139.8576923076923</v>
      </c>
      <c r="R766" s="64">
        <v>137.60000000000002</v>
      </c>
      <c r="S766" s="64">
        <v>131.792</v>
      </c>
      <c r="T766" s="64">
        <v>81.835999999999999</v>
      </c>
      <c r="U766" s="64">
        <v>42.420833333333327</v>
      </c>
      <c r="V766" s="65">
        <v>1165.3927435897438</v>
      </c>
      <c r="W766" s="66">
        <v>303</v>
      </c>
      <c r="X766" s="67">
        <v>0.84166666666666667</v>
      </c>
      <c r="Y766" s="68"/>
      <c r="Z766" s="68"/>
      <c r="AA766" s="68"/>
      <c r="AB766" s="68"/>
      <c r="AC766" s="68"/>
      <c r="AD766" s="68"/>
      <c r="AE766" s="68"/>
      <c r="AF766" s="68"/>
      <c r="AG766" s="68"/>
      <c r="AH766" s="68"/>
      <c r="AI766" s="68"/>
      <c r="AJ766" s="68"/>
      <c r="AK766" s="68"/>
      <c r="AL766" s="68"/>
      <c r="AM766" s="68"/>
      <c r="AN766" s="68"/>
      <c r="AO766" s="68"/>
      <c r="AP766" s="68"/>
      <c r="AQ766" s="68"/>
      <c r="AR766" s="68"/>
    </row>
    <row r="767" spans="1:44" s="69" customFormat="1" ht="15" customHeight="1" x14ac:dyDescent="0.2">
      <c r="A767" s="59">
        <v>25020820</v>
      </c>
      <c r="B767" s="60" t="s">
        <v>25</v>
      </c>
      <c r="C767" s="60" t="s">
        <v>1214</v>
      </c>
      <c r="D767" s="60" t="s">
        <v>1213</v>
      </c>
      <c r="E767" s="60" t="s">
        <v>1194</v>
      </c>
      <c r="F767" s="60">
        <v>2</v>
      </c>
      <c r="G767" s="60">
        <v>50</v>
      </c>
      <c r="H767" s="61">
        <v>-74.699722220000012</v>
      </c>
      <c r="I767" s="62">
        <v>8.6027777800000003</v>
      </c>
      <c r="J767" s="63">
        <v>13.714285714285714</v>
      </c>
      <c r="K767" s="64">
        <v>20.310344827586206</v>
      </c>
      <c r="L767" s="64">
        <v>58.413793103448278</v>
      </c>
      <c r="M767" s="64">
        <v>152.56666666666666</v>
      </c>
      <c r="N767" s="64">
        <v>292.20689655172413</v>
      </c>
      <c r="O767" s="64">
        <v>320.93103448275861</v>
      </c>
      <c r="P767" s="64">
        <v>355.06666666666666</v>
      </c>
      <c r="Q767" s="64">
        <v>369.55862068965519</v>
      </c>
      <c r="R767" s="64">
        <v>281.5</v>
      </c>
      <c r="S767" s="64">
        <v>361.03793103448277</v>
      </c>
      <c r="T767" s="64">
        <v>291.19629629629628</v>
      </c>
      <c r="U767" s="64">
        <v>78.982142857142861</v>
      </c>
      <c r="V767" s="65">
        <v>2595.484678890713</v>
      </c>
      <c r="W767" s="66">
        <v>345</v>
      </c>
      <c r="X767" s="67">
        <v>0.95833333333333337</v>
      </c>
      <c r="Y767" s="68"/>
      <c r="Z767" s="68"/>
      <c r="AA767" s="68"/>
      <c r="AB767" s="68"/>
      <c r="AC767" s="68"/>
      <c r="AD767" s="68"/>
      <c r="AE767" s="68"/>
      <c r="AF767" s="68"/>
      <c r="AG767" s="68"/>
      <c r="AH767" s="68"/>
      <c r="AI767" s="68"/>
      <c r="AJ767" s="68"/>
      <c r="AK767" s="68"/>
      <c r="AL767" s="68"/>
      <c r="AM767" s="68"/>
      <c r="AN767" s="68"/>
      <c r="AO767" s="68"/>
      <c r="AP767" s="68"/>
      <c r="AQ767" s="68"/>
      <c r="AR767" s="68"/>
    </row>
    <row r="768" spans="1:44" s="69" customFormat="1" ht="15" customHeight="1" x14ac:dyDescent="0.2">
      <c r="A768" s="59">
        <v>25020750</v>
      </c>
      <c r="B768" s="60" t="s">
        <v>25</v>
      </c>
      <c r="C768" s="60" t="s">
        <v>1217</v>
      </c>
      <c r="D768" s="60" t="s">
        <v>1218</v>
      </c>
      <c r="E768" s="60" t="s">
        <v>1194</v>
      </c>
      <c r="F768" s="60">
        <v>2</v>
      </c>
      <c r="G768" s="60">
        <v>60</v>
      </c>
      <c r="H768" s="61">
        <v>-75.168888890000005</v>
      </c>
      <c r="I768" s="62">
        <v>9.011388890000001</v>
      </c>
      <c r="J768" s="63">
        <v>18.275862068965516</v>
      </c>
      <c r="K768" s="64">
        <v>26.389655172413793</v>
      </c>
      <c r="L768" s="64">
        <v>36.567857142857143</v>
      </c>
      <c r="M768" s="64">
        <v>101.02413793103447</v>
      </c>
      <c r="N768" s="64">
        <v>201.93214285714288</v>
      </c>
      <c r="O768" s="64">
        <v>193.91034482758619</v>
      </c>
      <c r="P768" s="64">
        <v>198.6</v>
      </c>
      <c r="Q768" s="64">
        <v>227.98571428571429</v>
      </c>
      <c r="R768" s="64">
        <v>211.05185185185184</v>
      </c>
      <c r="S768" s="64">
        <v>178.80357142857142</v>
      </c>
      <c r="T768" s="64">
        <v>107.10357142857143</v>
      </c>
      <c r="U768" s="64">
        <v>30.148275862068964</v>
      </c>
      <c r="V768" s="65">
        <v>1531.7929848567778</v>
      </c>
      <c r="W768" s="66">
        <v>341</v>
      </c>
      <c r="X768" s="67">
        <v>0.94722222222222219</v>
      </c>
      <c r="Y768" s="68"/>
      <c r="Z768" s="68"/>
      <c r="AA768" s="68"/>
      <c r="AB768" s="68"/>
      <c r="AC768" s="68"/>
      <c r="AD768" s="68"/>
      <c r="AE768" s="68"/>
      <c r="AF768" s="68"/>
      <c r="AG768" s="68"/>
      <c r="AH768" s="68"/>
      <c r="AI768" s="68"/>
      <c r="AJ768" s="68"/>
      <c r="AK768" s="68"/>
      <c r="AL768" s="68"/>
      <c r="AM768" s="68"/>
      <c r="AN768" s="68"/>
      <c r="AO768" s="68"/>
      <c r="AP768" s="68"/>
      <c r="AQ768" s="68"/>
      <c r="AR768" s="68"/>
    </row>
    <row r="769" spans="1:44" s="69" customFormat="1" ht="15" customHeight="1" x14ac:dyDescent="0.2">
      <c r="A769" s="59">
        <v>25021470</v>
      </c>
      <c r="B769" s="60" t="s">
        <v>25</v>
      </c>
      <c r="C769" s="60" t="s">
        <v>1487</v>
      </c>
      <c r="D769" s="60" t="s">
        <v>1220</v>
      </c>
      <c r="E769" s="60" t="s">
        <v>1194</v>
      </c>
      <c r="F769" s="60">
        <v>2</v>
      </c>
      <c r="G769" s="60">
        <v>60</v>
      </c>
      <c r="H769" s="61">
        <v>-75.089722219999999</v>
      </c>
      <c r="I769" s="62">
        <v>8.5763888900000005</v>
      </c>
      <c r="J769" s="63">
        <v>8.8076923076923084</v>
      </c>
      <c r="K769" s="64">
        <v>16.03846153846154</v>
      </c>
      <c r="L769" s="64">
        <v>28.049999999999997</v>
      </c>
      <c r="M769" s="64">
        <v>117.27499999999999</v>
      </c>
      <c r="N769" s="64">
        <v>232.5185185185185</v>
      </c>
      <c r="O769" s="64">
        <v>279.15185185185186</v>
      </c>
      <c r="P769" s="64">
        <v>339.74814814814818</v>
      </c>
      <c r="Q769" s="64">
        <v>364.78461538461539</v>
      </c>
      <c r="R769" s="64">
        <v>322.87777777777779</v>
      </c>
      <c r="S769" s="64">
        <v>228.8</v>
      </c>
      <c r="T769" s="64">
        <v>183.97083333333333</v>
      </c>
      <c r="U769" s="64">
        <v>46.508000000000003</v>
      </c>
      <c r="V769" s="65">
        <v>2168.5308988603988</v>
      </c>
      <c r="W769" s="66">
        <v>314</v>
      </c>
      <c r="X769" s="67">
        <v>0.87222222222222223</v>
      </c>
      <c r="Y769" s="68"/>
      <c r="Z769" s="68"/>
      <c r="AA769" s="68"/>
      <c r="AB769" s="68"/>
      <c r="AC769" s="68"/>
      <c r="AD769" s="68"/>
      <c r="AE769" s="68"/>
      <c r="AF769" s="68"/>
      <c r="AG769" s="68"/>
      <c r="AH769" s="68"/>
      <c r="AI769" s="68"/>
      <c r="AJ769" s="68"/>
      <c r="AK769" s="68"/>
      <c r="AL769" s="68"/>
      <c r="AM769" s="68"/>
      <c r="AN769" s="68"/>
      <c r="AO769" s="68"/>
      <c r="AP769" s="68"/>
      <c r="AQ769" s="68"/>
      <c r="AR769" s="68"/>
    </row>
    <row r="770" spans="1:44" s="69" customFormat="1" ht="15" customHeight="1" x14ac:dyDescent="0.2">
      <c r="A770" s="59">
        <v>25020740</v>
      </c>
      <c r="B770" s="60" t="s">
        <v>25</v>
      </c>
      <c r="C770" s="60" t="s">
        <v>1219</v>
      </c>
      <c r="D770" s="60" t="s">
        <v>1220</v>
      </c>
      <c r="E770" s="60" t="s">
        <v>1194</v>
      </c>
      <c r="F770" s="60">
        <v>2</v>
      </c>
      <c r="G770" s="60">
        <v>20</v>
      </c>
      <c r="H770" s="61">
        <v>-75.01472222000001</v>
      </c>
      <c r="I770" s="62">
        <v>8.62916667</v>
      </c>
      <c r="J770" s="63">
        <v>8.3571428571428577</v>
      </c>
      <c r="K770" s="64">
        <v>7.9629629629629628</v>
      </c>
      <c r="L770" s="64">
        <v>31.571428571428573</v>
      </c>
      <c r="M770" s="64">
        <v>116.59285714285714</v>
      </c>
      <c r="N770" s="64">
        <v>249.27777777777777</v>
      </c>
      <c r="O770" s="64">
        <v>231.13793103448276</v>
      </c>
      <c r="P770" s="64">
        <v>309.53571428571428</v>
      </c>
      <c r="Q770" s="64">
        <v>296.85185185185185</v>
      </c>
      <c r="R770" s="64">
        <v>279.82499999999999</v>
      </c>
      <c r="S770" s="64">
        <v>255.57777777777775</v>
      </c>
      <c r="T770" s="64">
        <v>162.33846153846156</v>
      </c>
      <c r="U770" s="64">
        <v>68.5</v>
      </c>
      <c r="V770" s="65">
        <v>2017.5289058004578</v>
      </c>
      <c r="W770" s="66">
        <v>329</v>
      </c>
      <c r="X770" s="67">
        <v>0.91388888888888886</v>
      </c>
      <c r="Y770" s="68"/>
      <c r="Z770" s="68"/>
      <c r="AA770" s="68"/>
      <c r="AB770" s="68"/>
      <c r="AC770" s="68"/>
      <c r="AD770" s="68"/>
      <c r="AE770" s="68"/>
      <c r="AF770" s="68"/>
      <c r="AG770" s="68"/>
      <c r="AH770" s="68"/>
      <c r="AI770" s="68"/>
      <c r="AJ770" s="68"/>
      <c r="AK770" s="68"/>
      <c r="AL770" s="68"/>
      <c r="AM770" s="68"/>
      <c r="AN770" s="68"/>
      <c r="AO770" s="68"/>
      <c r="AP770" s="68"/>
      <c r="AQ770" s="68"/>
      <c r="AR770" s="68"/>
    </row>
    <row r="771" spans="1:44" s="69" customFormat="1" ht="15" customHeight="1" x14ac:dyDescent="0.2">
      <c r="A771" s="59">
        <v>13090030</v>
      </c>
      <c r="B771" s="60" t="s">
        <v>25</v>
      </c>
      <c r="C771" s="60" t="s">
        <v>1221</v>
      </c>
      <c r="D771" s="60" t="s">
        <v>1222</v>
      </c>
      <c r="E771" s="60" t="s">
        <v>1194</v>
      </c>
      <c r="F771" s="60">
        <v>2</v>
      </c>
      <c r="G771" s="60">
        <v>1</v>
      </c>
      <c r="H771" s="61">
        <v>-75.600555560000004</v>
      </c>
      <c r="I771" s="62">
        <v>9.9102777799999995</v>
      </c>
      <c r="J771" s="63">
        <v>10.134482758620688</v>
      </c>
      <c r="K771" s="64">
        <v>2.7866666666666666</v>
      </c>
      <c r="L771" s="64">
        <v>14.668965517241379</v>
      </c>
      <c r="M771" s="64">
        <v>46.824137931034478</v>
      </c>
      <c r="N771" s="64">
        <v>142.35517241379307</v>
      </c>
      <c r="O771" s="64">
        <v>134.79285714285714</v>
      </c>
      <c r="P771" s="64">
        <v>139.58214285714288</v>
      </c>
      <c r="Q771" s="64">
        <v>165.29999999999998</v>
      </c>
      <c r="R771" s="64">
        <v>185.82142857142858</v>
      </c>
      <c r="S771" s="64">
        <v>277.61481481481479</v>
      </c>
      <c r="T771" s="64">
        <v>146.37307692307692</v>
      </c>
      <c r="U771" s="64">
        <v>68.13928571428572</v>
      </c>
      <c r="V771" s="65">
        <v>1334.3930313109622</v>
      </c>
      <c r="W771" s="66">
        <v>339</v>
      </c>
      <c r="X771" s="67">
        <v>0.94166666666666665</v>
      </c>
      <c r="Y771" s="68"/>
      <c r="Z771" s="68"/>
      <c r="AA771" s="68"/>
      <c r="AB771" s="68"/>
      <c r="AC771" s="68"/>
      <c r="AD771" s="68"/>
      <c r="AE771" s="68"/>
      <c r="AF771" s="68"/>
      <c r="AG771" s="68"/>
      <c r="AH771" s="68"/>
      <c r="AI771" s="68"/>
      <c r="AJ771" s="68"/>
      <c r="AK771" s="68"/>
      <c r="AL771" s="68"/>
      <c r="AM771" s="68"/>
      <c r="AN771" s="68"/>
      <c r="AO771" s="68"/>
      <c r="AP771" s="68"/>
      <c r="AQ771" s="68"/>
      <c r="AR771" s="68"/>
    </row>
    <row r="772" spans="1:44" s="69" customFormat="1" ht="15" customHeight="1" x14ac:dyDescent="0.2">
      <c r="A772" s="59">
        <v>13090110</v>
      </c>
      <c r="B772" s="60" t="s">
        <v>25</v>
      </c>
      <c r="C772" s="60" t="s">
        <v>904</v>
      </c>
      <c r="D772" s="60" t="s">
        <v>1222</v>
      </c>
      <c r="E772" s="60" t="s">
        <v>1194</v>
      </c>
      <c r="F772" s="60">
        <v>2</v>
      </c>
      <c r="G772" s="60">
        <v>50</v>
      </c>
      <c r="H772" s="61">
        <v>-75.418333329999996</v>
      </c>
      <c r="I772" s="62">
        <v>9.8175000000000008</v>
      </c>
      <c r="J772" s="63">
        <v>17.400000000000002</v>
      </c>
      <c r="K772" s="64">
        <v>24.288888888888884</v>
      </c>
      <c r="L772" s="64">
        <v>47.146428571428586</v>
      </c>
      <c r="M772" s="64">
        <v>124.86896551724136</v>
      </c>
      <c r="N772" s="64">
        <v>212.71200000000002</v>
      </c>
      <c r="O772" s="64">
        <v>191.21199999999993</v>
      </c>
      <c r="P772" s="64">
        <v>202.07600000000002</v>
      </c>
      <c r="Q772" s="64">
        <v>218.59200000000001</v>
      </c>
      <c r="R772" s="64">
        <v>172.16</v>
      </c>
      <c r="S772" s="64">
        <v>206.03846153846149</v>
      </c>
      <c r="T772" s="64">
        <v>188.53846153846155</v>
      </c>
      <c r="U772" s="64">
        <v>86.463999999999999</v>
      </c>
      <c r="V772" s="65">
        <v>1691.4972060544819</v>
      </c>
      <c r="W772" s="66">
        <v>314</v>
      </c>
      <c r="X772" s="67">
        <v>0.87222222222222223</v>
      </c>
      <c r="Y772" s="68"/>
      <c r="Z772" s="68"/>
      <c r="AA772" s="68"/>
      <c r="AB772" s="68"/>
      <c r="AC772" s="68"/>
      <c r="AD772" s="68"/>
      <c r="AE772" s="68"/>
      <c r="AF772" s="68"/>
      <c r="AG772" s="68"/>
      <c r="AH772" s="68"/>
      <c r="AI772" s="68"/>
      <c r="AJ772" s="68"/>
      <c r="AK772" s="68"/>
      <c r="AL772" s="68"/>
      <c r="AM772" s="68"/>
      <c r="AN772" s="68"/>
      <c r="AO772" s="68"/>
      <c r="AP772" s="68"/>
      <c r="AQ772" s="68"/>
      <c r="AR772" s="68"/>
    </row>
    <row r="773" spans="1:44" s="69" customFormat="1" ht="15" customHeight="1" x14ac:dyDescent="0.2">
      <c r="A773" s="59">
        <v>13090010</v>
      </c>
      <c r="B773" s="60" t="s">
        <v>25</v>
      </c>
      <c r="C773" s="60" t="s">
        <v>1223</v>
      </c>
      <c r="D773" s="60" t="s">
        <v>1222</v>
      </c>
      <c r="E773" s="60" t="s">
        <v>1194</v>
      </c>
      <c r="F773" s="60">
        <v>2</v>
      </c>
      <c r="G773" s="60">
        <v>1</v>
      </c>
      <c r="H773" s="61">
        <v>-75.432777779999995</v>
      </c>
      <c r="I773" s="62">
        <v>9.82888889</v>
      </c>
      <c r="J773" s="63">
        <v>0.68965517241379315</v>
      </c>
      <c r="K773" s="64">
        <v>0.82758620689655171</v>
      </c>
      <c r="L773" s="64">
        <v>8.4178571428571427</v>
      </c>
      <c r="M773" s="64">
        <v>34.081481481481482</v>
      </c>
      <c r="N773" s="64">
        <v>121.71538461538464</v>
      </c>
      <c r="O773" s="64">
        <v>167.91249999999999</v>
      </c>
      <c r="P773" s="64">
        <v>131.78076923076921</v>
      </c>
      <c r="Q773" s="64">
        <v>156.65384615384616</v>
      </c>
      <c r="R773" s="64">
        <v>184.76923076923075</v>
      </c>
      <c r="S773" s="64">
        <v>230.07692307692307</v>
      </c>
      <c r="T773" s="64">
        <v>157.62307692307692</v>
      </c>
      <c r="U773" s="64">
        <v>62.06</v>
      </c>
      <c r="V773" s="65">
        <v>1256.6083107728796</v>
      </c>
      <c r="W773" s="66">
        <v>318</v>
      </c>
      <c r="X773" s="67">
        <v>0.8833333333333333</v>
      </c>
      <c r="Y773" s="68"/>
      <c r="Z773" s="68"/>
      <c r="AA773" s="68"/>
      <c r="AB773" s="68"/>
      <c r="AC773" s="68"/>
      <c r="AD773" s="68"/>
      <c r="AE773" s="68"/>
      <c r="AF773" s="68"/>
      <c r="AG773" s="68"/>
      <c r="AH773" s="68"/>
      <c r="AI773" s="68"/>
      <c r="AJ773" s="68"/>
      <c r="AK773" s="68"/>
      <c r="AL773" s="68"/>
      <c r="AM773" s="68"/>
      <c r="AN773" s="68"/>
      <c r="AO773" s="68"/>
      <c r="AP773" s="68"/>
      <c r="AQ773" s="68"/>
      <c r="AR773" s="68"/>
    </row>
    <row r="774" spans="1:44" s="69" customFormat="1" ht="15" customHeight="1" x14ac:dyDescent="0.2">
      <c r="A774" s="59">
        <v>13090020</v>
      </c>
      <c r="B774" s="60" t="s">
        <v>25</v>
      </c>
      <c r="C774" s="60" t="s">
        <v>1222</v>
      </c>
      <c r="D774" s="60" t="s">
        <v>1222</v>
      </c>
      <c r="E774" s="60" t="s">
        <v>1194</v>
      </c>
      <c r="F774" s="60">
        <v>2</v>
      </c>
      <c r="G774" s="60">
        <v>55</v>
      </c>
      <c r="H774" s="61">
        <v>-75.538055560000004</v>
      </c>
      <c r="I774" s="62">
        <v>9.75416667</v>
      </c>
      <c r="J774" s="63">
        <v>10.727586206896552</v>
      </c>
      <c r="K774" s="64">
        <v>10.034482758620687</v>
      </c>
      <c r="L774" s="64">
        <v>23.717241379310348</v>
      </c>
      <c r="M774" s="64">
        <v>71.589285714285694</v>
      </c>
      <c r="N774" s="64">
        <v>140.0185185185185</v>
      </c>
      <c r="O774" s="64">
        <v>136.16071428571428</v>
      </c>
      <c r="P774" s="64">
        <v>130.59285714285716</v>
      </c>
      <c r="Q774" s="64">
        <v>158.2923076923077</v>
      </c>
      <c r="R774" s="64">
        <v>127.64999999999999</v>
      </c>
      <c r="S774" s="64">
        <v>191.87307692307689</v>
      </c>
      <c r="T774" s="64">
        <v>135.96296296296293</v>
      </c>
      <c r="U774" s="64">
        <v>75.900000000000006</v>
      </c>
      <c r="V774" s="65">
        <v>1212.5190335845509</v>
      </c>
      <c r="W774" s="66">
        <v>330</v>
      </c>
      <c r="X774" s="67">
        <v>0.91666666666666663</v>
      </c>
      <c r="Y774" s="68"/>
      <c r="Z774" s="68"/>
      <c r="AA774" s="68"/>
      <c r="AB774" s="68"/>
      <c r="AC774" s="68"/>
      <c r="AD774" s="68"/>
      <c r="AE774" s="68"/>
      <c r="AF774" s="68"/>
      <c r="AG774" s="68"/>
      <c r="AH774" s="68"/>
      <c r="AI774" s="68"/>
      <c r="AJ774" s="68"/>
      <c r="AK774" s="68"/>
      <c r="AL774" s="68"/>
      <c r="AM774" s="68"/>
      <c r="AN774" s="68"/>
      <c r="AO774" s="68"/>
      <c r="AP774" s="68"/>
      <c r="AQ774" s="68"/>
      <c r="AR774" s="68"/>
    </row>
    <row r="775" spans="1:44" s="69" customFormat="1" ht="15" customHeight="1" x14ac:dyDescent="0.2">
      <c r="A775" s="59">
        <v>25021360</v>
      </c>
      <c r="B775" s="60" t="s">
        <v>25</v>
      </c>
      <c r="C775" s="60" t="s">
        <v>966</v>
      </c>
      <c r="D775" s="60" t="s">
        <v>1226</v>
      </c>
      <c r="E775" s="60" t="s">
        <v>1194</v>
      </c>
      <c r="F775" s="60">
        <v>2</v>
      </c>
      <c r="G775" s="60">
        <v>20</v>
      </c>
      <c r="H775" s="61">
        <v>-74.711944439999996</v>
      </c>
      <c r="I775" s="62">
        <v>8.9247222199999996</v>
      </c>
      <c r="J775" s="63">
        <v>18.931034482758619</v>
      </c>
      <c r="K775" s="64">
        <v>17.517241379310345</v>
      </c>
      <c r="L775" s="64">
        <v>37.379310344827587</v>
      </c>
      <c r="M775" s="64">
        <v>112.46666666666667</v>
      </c>
      <c r="N775" s="64">
        <v>259.7</v>
      </c>
      <c r="O775" s="64">
        <v>255.16666666666666</v>
      </c>
      <c r="P775" s="64">
        <v>283.37666666666667</v>
      </c>
      <c r="Q775" s="64">
        <v>309.87241379310342</v>
      </c>
      <c r="R775" s="64">
        <v>315.9655172413793</v>
      </c>
      <c r="S775" s="64">
        <v>331.68275862068964</v>
      </c>
      <c r="T775" s="64">
        <v>269.10740740740738</v>
      </c>
      <c r="U775" s="64">
        <v>128.81481481481481</v>
      </c>
      <c r="V775" s="65">
        <v>2339.980498084291</v>
      </c>
      <c r="W775" s="66">
        <v>348</v>
      </c>
      <c r="X775" s="67">
        <v>0.96666666666666667</v>
      </c>
      <c r="Y775" s="68"/>
      <c r="Z775" s="68"/>
      <c r="AA775" s="68"/>
      <c r="AB775" s="68"/>
      <c r="AC775" s="68"/>
      <c r="AD775" s="68"/>
      <c r="AE775" s="68"/>
      <c r="AF775" s="68"/>
      <c r="AG775" s="68"/>
      <c r="AH775" s="68"/>
      <c r="AI775" s="68"/>
      <c r="AJ775" s="68"/>
      <c r="AK775" s="68"/>
      <c r="AL775" s="68"/>
      <c r="AM775" s="68"/>
      <c r="AN775" s="68"/>
      <c r="AO775" s="68"/>
      <c r="AP775" s="68"/>
      <c r="AQ775" s="68"/>
      <c r="AR775" s="68"/>
    </row>
    <row r="776" spans="1:44" s="69" customFormat="1" ht="15" customHeight="1" x14ac:dyDescent="0.2">
      <c r="A776" s="59">
        <v>25021370</v>
      </c>
      <c r="B776" s="60" t="s">
        <v>25</v>
      </c>
      <c r="C776" s="60" t="s">
        <v>499</v>
      </c>
      <c r="D776" s="60" t="s">
        <v>1226</v>
      </c>
      <c r="E776" s="60" t="s">
        <v>1194</v>
      </c>
      <c r="F776" s="60">
        <v>2</v>
      </c>
      <c r="G776" s="60">
        <v>20</v>
      </c>
      <c r="H776" s="61">
        <v>-74.708055560000005</v>
      </c>
      <c r="I776" s="62">
        <v>8.8816666700000013</v>
      </c>
      <c r="J776" s="63">
        <v>21.831034482758621</v>
      </c>
      <c r="K776" s="64">
        <v>13.448275862068966</v>
      </c>
      <c r="L776" s="64">
        <v>42.821428571428569</v>
      </c>
      <c r="M776" s="64">
        <v>107.38571428571429</v>
      </c>
      <c r="N776" s="64">
        <v>245.13793103448276</v>
      </c>
      <c r="O776" s="64">
        <v>253.99310344827586</v>
      </c>
      <c r="P776" s="64">
        <v>282.7392857142857</v>
      </c>
      <c r="Q776" s="64">
        <v>298.75862068965517</v>
      </c>
      <c r="R776" s="64">
        <v>299.13793103448273</v>
      </c>
      <c r="S776" s="64">
        <v>305.82068965517237</v>
      </c>
      <c r="T776" s="64">
        <v>261.98148148148147</v>
      </c>
      <c r="U776" s="64">
        <v>95.528571428571439</v>
      </c>
      <c r="V776" s="65">
        <v>2228.5840676883781</v>
      </c>
      <c r="W776" s="66">
        <v>342</v>
      </c>
      <c r="X776" s="67">
        <v>0.95</v>
      </c>
      <c r="Y776" s="68"/>
      <c r="Z776" s="68"/>
      <c r="AA776" s="68"/>
      <c r="AB776" s="68"/>
      <c r="AC776" s="68"/>
      <c r="AD776" s="68"/>
      <c r="AE776" s="68"/>
      <c r="AF776" s="68"/>
      <c r="AG776" s="68"/>
      <c r="AH776" s="68"/>
      <c r="AI776" s="68"/>
      <c r="AJ776" s="68"/>
      <c r="AK776" s="68"/>
      <c r="AL776" s="68"/>
      <c r="AM776" s="68"/>
      <c r="AN776" s="68"/>
      <c r="AO776" s="68"/>
      <c r="AP776" s="68"/>
      <c r="AQ776" s="68"/>
      <c r="AR776" s="68"/>
    </row>
    <row r="777" spans="1:44" s="69" customFormat="1" ht="15" customHeight="1" x14ac:dyDescent="0.2">
      <c r="A777" s="59">
        <v>13090100</v>
      </c>
      <c r="B777" s="60" t="s">
        <v>25</v>
      </c>
      <c r="C777" s="60" t="s">
        <v>1227</v>
      </c>
      <c r="D777" s="60" t="s">
        <v>1228</v>
      </c>
      <c r="E777" s="60" t="s">
        <v>1194</v>
      </c>
      <c r="F777" s="60">
        <v>2</v>
      </c>
      <c r="G777" s="60">
        <v>20</v>
      </c>
      <c r="H777" s="61">
        <v>-75.468611109999998</v>
      </c>
      <c r="I777" s="62">
        <v>9.4858333300000002</v>
      </c>
      <c r="J777" s="63">
        <v>13.214285714285714</v>
      </c>
      <c r="K777" s="64">
        <v>12.035714285714286</v>
      </c>
      <c r="L777" s="64">
        <v>24.206896551724139</v>
      </c>
      <c r="M777" s="64">
        <v>71.65517241379311</v>
      </c>
      <c r="N777" s="64">
        <v>189.91071428571428</v>
      </c>
      <c r="O777" s="64">
        <v>174.22222222222223</v>
      </c>
      <c r="P777" s="64">
        <v>164.875</v>
      </c>
      <c r="Q777" s="64">
        <v>197.11153846153846</v>
      </c>
      <c r="R777" s="64">
        <v>192.13200000000001</v>
      </c>
      <c r="S777" s="64">
        <v>224.65384615384616</v>
      </c>
      <c r="T777" s="64">
        <v>177.1185185185185</v>
      </c>
      <c r="U777" s="64">
        <v>90.88</v>
      </c>
      <c r="V777" s="65">
        <v>1532.0159086073572</v>
      </c>
      <c r="W777" s="66">
        <v>326</v>
      </c>
      <c r="X777" s="67">
        <v>0.90555555555555556</v>
      </c>
      <c r="Y777" s="68"/>
      <c r="Z777" s="68"/>
      <c r="AA777" s="68"/>
      <c r="AB777" s="68"/>
      <c r="AC777" s="68"/>
      <c r="AD777" s="68"/>
      <c r="AE777" s="68"/>
      <c r="AF777" s="68"/>
      <c r="AG777" s="68"/>
      <c r="AH777" s="68"/>
      <c r="AI777" s="68"/>
      <c r="AJ777" s="68"/>
      <c r="AK777" s="68"/>
      <c r="AL777" s="68"/>
      <c r="AM777" s="68"/>
      <c r="AN777" s="68"/>
      <c r="AO777" s="68"/>
      <c r="AP777" s="68"/>
      <c r="AQ777" s="68"/>
      <c r="AR777" s="68"/>
    </row>
    <row r="778" spans="1:44" s="69" customFormat="1" ht="15" customHeight="1" x14ac:dyDescent="0.2">
      <c r="A778" s="59">
        <v>13090050</v>
      </c>
      <c r="B778" s="60" t="s">
        <v>25</v>
      </c>
      <c r="C778" s="60" t="s">
        <v>1229</v>
      </c>
      <c r="D778" s="60" t="s">
        <v>1228</v>
      </c>
      <c r="E778" s="60" t="s">
        <v>1194</v>
      </c>
      <c r="F778" s="60">
        <v>2</v>
      </c>
      <c r="G778" s="60">
        <v>60</v>
      </c>
      <c r="H778" s="61">
        <v>-75.44</v>
      </c>
      <c r="I778" s="62">
        <v>9.4380000000000006</v>
      </c>
      <c r="J778" s="63">
        <v>15.851851851851851</v>
      </c>
      <c r="K778" s="64">
        <v>22.039285714285715</v>
      </c>
      <c r="L778" s="64">
        <v>24.684000000000001</v>
      </c>
      <c r="M778" s="64">
        <v>97.42962962962963</v>
      </c>
      <c r="N778" s="64">
        <v>199.81599999999997</v>
      </c>
      <c r="O778" s="64">
        <v>207.4346153846154</v>
      </c>
      <c r="P778" s="64">
        <v>169.17499999999998</v>
      </c>
      <c r="Q778" s="64">
        <v>204.04166666666666</v>
      </c>
      <c r="R778" s="64">
        <v>189.6</v>
      </c>
      <c r="S778" s="64">
        <v>251.88461538461539</v>
      </c>
      <c r="T778" s="64">
        <v>145.53571428571428</v>
      </c>
      <c r="U778" s="64">
        <v>83.625925925925927</v>
      </c>
      <c r="V778" s="65">
        <v>1611.1183048433047</v>
      </c>
      <c r="W778" s="66">
        <v>312</v>
      </c>
      <c r="X778" s="67">
        <v>0.8666666666666667</v>
      </c>
      <c r="Y778" s="68"/>
      <c r="Z778" s="68"/>
      <c r="AA778" s="68"/>
      <c r="AB778" s="68"/>
      <c r="AC778" s="68"/>
      <c r="AD778" s="68"/>
      <c r="AE778" s="68"/>
      <c r="AF778" s="68"/>
      <c r="AG778" s="68"/>
      <c r="AH778" s="68"/>
      <c r="AI778" s="68"/>
      <c r="AJ778" s="68"/>
      <c r="AK778" s="68"/>
      <c r="AL778" s="68"/>
      <c r="AM778" s="68"/>
      <c r="AN778" s="68"/>
      <c r="AO778" s="68"/>
      <c r="AP778" s="68"/>
      <c r="AQ778" s="68"/>
      <c r="AR778" s="68"/>
    </row>
    <row r="779" spans="1:44" s="69" customFormat="1" ht="15" customHeight="1" x14ac:dyDescent="0.2">
      <c r="A779" s="59">
        <v>21140120</v>
      </c>
      <c r="B779" s="60" t="s">
        <v>25</v>
      </c>
      <c r="C779" s="60" t="s">
        <v>1230</v>
      </c>
      <c r="D779" s="60" t="s">
        <v>1231</v>
      </c>
      <c r="E779" s="60" t="s">
        <v>1232</v>
      </c>
      <c r="F779" s="60">
        <v>4</v>
      </c>
      <c r="G779" s="60">
        <v>1400</v>
      </c>
      <c r="H779" s="61">
        <v>-74.920249999999996</v>
      </c>
      <c r="I779" s="62">
        <v>3.42586111</v>
      </c>
      <c r="J779" s="63">
        <v>129.65517241379311</v>
      </c>
      <c r="K779" s="64">
        <v>136.19999999999999</v>
      </c>
      <c r="L779" s="64">
        <v>191.6</v>
      </c>
      <c r="M779" s="64">
        <v>166.86206896551724</v>
      </c>
      <c r="N779" s="64">
        <v>164.4</v>
      </c>
      <c r="O779" s="64">
        <v>93.81481481481481</v>
      </c>
      <c r="P779" s="64">
        <v>73.5</v>
      </c>
      <c r="Q779" s="64">
        <v>68.592592592592595</v>
      </c>
      <c r="R779" s="64">
        <v>64.538461538461533</v>
      </c>
      <c r="S779" s="64">
        <v>213.53571428571428</v>
      </c>
      <c r="T779" s="64">
        <v>280.82758620689657</v>
      </c>
      <c r="U779" s="64">
        <v>176.93103448275863</v>
      </c>
      <c r="V779" s="65">
        <v>1760.4574453005484</v>
      </c>
      <c r="W779" s="66">
        <v>342</v>
      </c>
      <c r="X779" s="67">
        <v>0.95</v>
      </c>
      <c r="Y779" s="68"/>
      <c r="Z779" s="68"/>
      <c r="AA779" s="68"/>
      <c r="AB779" s="68"/>
      <c r="AC779" s="68"/>
      <c r="AD779" s="68"/>
      <c r="AE779" s="68"/>
      <c r="AF779" s="68"/>
      <c r="AG779" s="68"/>
      <c r="AH779" s="68"/>
      <c r="AI779" s="68"/>
      <c r="AJ779" s="68"/>
      <c r="AK779" s="68"/>
      <c r="AL779" s="68"/>
      <c r="AM779" s="68"/>
      <c r="AN779" s="68"/>
      <c r="AO779" s="68"/>
      <c r="AP779" s="68"/>
      <c r="AQ779" s="68"/>
      <c r="AR779" s="68"/>
    </row>
    <row r="780" spans="1:44" s="69" customFormat="1" ht="15" customHeight="1" x14ac:dyDescent="0.2">
      <c r="A780" s="59">
        <v>21250450</v>
      </c>
      <c r="B780" s="60" t="s">
        <v>25</v>
      </c>
      <c r="C780" s="60" t="s">
        <v>756</v>
      </c>
      <c r="D780" s="60" t="s">
        <v>1235</v>
      </c>
      <c r="E780" s="60" t="s">
        <v>1232</v>
      </c>
      <c r="F780" s="60">
        <v>10</v>
      </c>
      <c r="G780" s="60">
        <v>389</v>
      </c>
      <c r="H780" s="61">
        <v>-74.882472220000011</v>
      </c>
      <c r="I780" s="62">
        <v>5.0530277799999999</v>
      </c>
      <c r="J780" s="63">
        <v>78.162962962962951</v>
      </c>
      <c r="K780" s="64">
        <v>85.733333333333334</v>
      </c>
      <c r="L780" s="64">
        <v>130.69655172413792</v>
      </c>
      <c r="M780" s="64">
        <v>217.96206896551723</v>
      </c>
      <c r="N780" s="64">
        <v>221.40714285714284</v>
      </c>
      <c r="O780" s="64">
        <v>95.272413793103453</v>
      </c>
      <c r="P780" s="64">
        <v>73.532142857142858</v>
      </c>
      <c r="Q780" s="64">
        <v>108.59285714285716</v>
      </c>
      <c r="R780" s="64">
        <v>155.124</v>
      </c>
      <c r="S780" s="64">
        <v>222.52222222222224</v>
      </c>
      <c r="T780" s="64">
        <v>171.07692307692307</v>
      </c>
      <c r="U780" s="64">
        <v>93.970370370370361</v>
      </c>
      <c r="V780" s="65">
        <v>1654.0529893057135</v>
      </c>
      <c r="W780" s="66">
        <v>330</v>
      </c>
      <c r="X780" s="67">
        <v>0.91666666666666663</v>
      </c>
      <c r="Y780" s="68"/>
      <c r="Z780" s="68"/>
      <c r="AA780" s="68"/>
      <c r="AB780" s="68"/>
      <c r="AC780" s="68"/>
      <c r="AD780" s="68"/>
      <c r="AE780" s="68"/>
      <c r="AF780" s="68"/>
      <c r="AG780" s="68"/>
      <c r="AH780" s="68"/>
      <c r="AI780" s="68"/>
      <c r="AJ780" s="68"/>
      <c r="AK780" s="68"/>
      <c r="AL780" s="68"/>
      <c r="AM780" s="68"/>
      <c r="AN780" s="68"/>
      <c r="AO780" s="68"/>
      <c r="AP780" s="68"/>
      <c r="AQ780" s="68"/>
      <c r="AR780" s="68"/>
    </row>
    <row r="781" spans="1:44" s="69" customFormat="1" ht="15" customHeight="1" x14ac:dyDescent="0.2">
      <c r="A781" s="59">
        <v>22050040</v>
      </c>
      <c r="B781" s="60" t="s">
        <v>39</v>
      </c>
      <c r="C781" s="60" t="s">
        <v>1236</v>
      </c>
      <c r="D781" s="60" t="s">
        <v>1236</v>
      </c>
      <c r="E781" s="60" t="s">
        <v>1232</v>
      </c>
      <c r="F781" s="60">
        <v>10</v>
      </c>
      <c r="G781" s="60">
        <v>468</v>
      </c>
      <c r="H781" s="61">
        <v>-75.379166669999989</v>
      </c>
      <c r="I781" s="62">
        <v>3.9280555599999998</v>
      </c>
      <c r="J781" s="63">
        <v>134.3576923076923</v>
      </c>
      <c r="K781" s="64">
        <v>187.26153846153846</v>
      </c>
      <c r="L781" s="64">
        <v>219.892</v>
      </c>
      <c r="M781" s="64">
        <v>238.02142857142854</v>
      </c>
      <c r="N781" s="64">
        <v>184.14285714285714</v>
      </c>
      <c r="O781" s="64">
        <v>63.099999999999987</v>
      </c>
      <c r="P781" s="64">
        <v>60.82592592592593</v>
      </c>
      <c r="Q781" s="64">
        <v>59.653846153846153</v>
      </c>
      <c r="R781" s="64">
        <v>127.78888888888891</v>
      </c>
      <c r="S781" s="64">
        <v>275.48571428571432</v>
      </c>
      <c r="T781" s="64">
        <v>306.01538461538473</v>
      </c>
      <c r="U781" s="64">
        <v>192.17037037037039</v>
      </c>
      <c r="V781" s="65">
        <v>2048.7156467236464</v>
      </c>
      <c r="W781" s="66">
        <v>321</v>
      </c>
      <c r="X781" s="67">
        <v>0.89166666666666672</v>
      </c>
      <c r="Y781" s="68"/>
      <c r="Z781" s="68"/>
      <c r="AA781" s="68"/>
      <c r="AB781" s="68"/>
      <c r="AC781" s="68"/>
      <c r="AD781" s="68"/>
      <c r="AE781" s="68"/>
      <c r="AF781" s="68"/>
      <c r="AG781" s="68"/>
      <c r="AH781" s="68"/>
      <c r="AI781" s="68"/>
      <c r="AJ781" s="68"/>
      <c r="AK781" s="68"/>
      <c r="AL781" s="68"/>
      <c r="AM781" s="68"/>
      <c r="AN781" s="68"/>
      <c r="AO781" s="68"/>
      <c r="AP781" s="68"/>
      <c r="AQ781" s="68"/>
      <c r="AR781" s="68"/>
    </row>
    <row r="782" spans="1:44" s="69" customFormat="1" ht="15" customHeight="1" x14ac:dyDescent="0.2">
      <c r="A782" s="59">
        <v>22020040</v>
      </c>
      <c r="B782" s="60" t="s">
        <v>25</v>
      </c>
      <c r="C782" s="60" t="s">
        <v>1237</v>
      </c>
      <c r="D782" s="60" t="s">
        <v>1236</v>
      </c>
      <c r="E782" s="60" t="s">
        <v>1232</v>
      </c>
      <c r="F782" s="60">
        <v>10</v>
      </c>
      <c r="G782" s="60">
        <v>1737</v>
      </c>
      <c r="H782" s="61">
        <v>-75.587500000000006</v>
      </c>
      <c r="I782" s="62">
        <v>3.28580556</v>
      </c>
      <c r="J782" s="63">
        <v>189.84074074074073</v>
      </c>
      <c r="K782" s="64">
        <v>184.47037037037038</v>
      </c>
      <c r="L782" s="64">
        <v>234.82222222222222</v>
      </c>
      <c r="M782" s="64">
        <v>259.78846153846155</v>
      </c>
      <c r="N782" s="64">
        <v>212.86153846153846</v>
      </c>
      <c r="O782" s="64">
        <v>102.29629629629629</v>
      </c>
      <c r="P782" s="64">
        <v>71.246153846153845</v>
      </c>
      <c r="Q782" s="64">
        <v>71.3</v>
      </c>
      <c r="R782" s="64">
        <v>124.08461538461538</v>
      </c>
      <c r="S782" s="64">
        <v>343.02800000000002</v>
      </c>
      <c r="T782" s="64">
        <v>351.01199999999994</v>
      </c>
      <c r="U782" s="64">
        <v>220.78846153846155</v>
      </c>
      <c r="V782" s="65">
        <v>2365.5388603988599</v>
      </c>
      <c r="W782" s="66">
        <v>313</v>
      </c>
      <c r="X782" s="67">
        <v>0.86944444444444446</v>
      </c>
      <c r="Y782" s="68"/>
      <c r="Z782" s="68"/>
      <c r="AA782" s="68"/>
      <c r="AB782" s="68"/>
      <c r="AC782" s="68"/>
      <c r="AD782" s="68"/>
      <c r="AE782" s="68"/>
      <c r="AF782" s="68"/>
      <c r="AG782" s="68"/>
      <c r="AH782" s="68"/>
      <c r="AI782" s="68"/>
      <c r="AJ782" s="68"/>
      <c r="AK782" s="68"/>
      <c r="AL782" s="68"/>
      <c r="AM782" s="68"/>
      <c r="AN782" s="68"/>
      <c r="AO782" s="68"/>
      <c r="AP782" s="68"/>
      <c r="AQ782" s="68"/>
      <c r="AR782" s="68"/>
    </row>
    <row r="783" spans="1:44" s="69" customFormat="1" ht="15" customHeight="1" x14ac:dyDescent="0.2">
      <c r="A783" s="59">
        <v>22050070</v>
      </c>
      <c r="B783" s="60" t="s">
        <v>25</v>
      </c>
      <c r="C783" s="60" t="s">
        <v>1224</v>
      </c>
      <c r="D783" s="60" t="s">
        <v>1236</v>
      </c>
      <c r="E783" s="60" t="s">
        <v>1232</v>
      </c>
      <c r="F783" s="60">
        <v>10</v>
      </c>
      <c r="G783" s="60">
        <v>1679</v>
      </c>
      <c r="H783" s="61">
        <v>-75.48744443999999</v>
      </c>
      <c r="I783" s="62">
        <v>3.4263888899999997</v>
      </c>
      <c r="J783" s="63">
        <v>189.84285714285716</v>
      </c>
      <c r="K783" s="64">
        <v>196.77407407407409</v>
      </c>
      <c r="L783" s="64">
        <v>272.75</v>
      </c>
      <c r="M783" s="64">
        <v>294.72413793103448</v>
      </c>
      <c r="N783" s="64">
        <v>217.20000000000002</v>
      </c>
      <c r="O783" s="64">
        <v>77.903333333333336</v>
      </c>
      <c r="P783" s="64">
        <v>59.639285714285712</v>
      </c>
      <c r="Q783" s="64">
        <v>66.788888888888891</v>
      </c>
      <c r="R783" s="64">
        <v>152.70714285714286</v>
      </c>
      <c r="S783" s="64">
        <v>387.49655172413793</v>
      </c>
      <c r="T783" s="64">
        <v>386.57499999999999</v>
      </c>
      <c r="U783" s="64">
        <v>284.81785714285712</v>
      </c>
      <c r="V783" s="65">
        <v>2587.2191288086115</v>
      </c>
      <c r="W783" s="66">
        <v>341</v>
      </c>
      <c r="X783" s="67">
        <v>0.94722222222222219</v>
      </c>
      <c r="Y783" s="68"/>
      <c r="Z783" s="68"/>
      <c r="AA783" s="68"/>
      <c r="AB783" s="68"/>
      <c r="AC783" s="68"/>
      <c r="AD783" s="68"/>
      <c r="AE783" s="68"/>
      <c r="AF783" s="68"/>
      <c r="AG783" s="68"/>
      <c r="AH783" s="68"/>
      <c r="AI783" s="68"/>
      <c r="AJ783" s="68"/>
      <c r="AK783" s="68"/>
      <c r="AL783" s="68"/>
      <c r="AM783" s="68"/>
      <c r="AN783" s="68"/>
      <c r="AO783" s="68"/>
      <c r="AP783" s="68"/>
      <c r="AQ783" s="68"/>
      <c r="AR783" s="68"/>
    </row>
    <row r="784" spans="1:44" s="69" customFormat="1" ht="15" customHeight="1" x14ac:dyDescent="0.2">
      <c r="A784" s="59">
        <v>21190290</v>
      </c>
      <c r="B784" s="60" t="s">
        <v>25</v>
      </c>
      <c r="C784" s="60" t="s">
        <v>1241</v>
      </c>
      <c r="D784" s="60" t="s">
        <v>1242</v>
      </c>
      <c r="E784" s="60" t="s">
        <v>1232</v>
      </c>
      <c r="F784" s="60">
        <v>10</v>
      </c>
      <c r="G784" s="60">
        <v>321</v>
      </c>
      <c r="H784" s="61">
        <v>-74.71311111</v>
      </c>
      <c r="I784" s="62">
        <v>4.1610277799999995</v>
      </c>
      <c r="J784" s="63">
        <v>105.09629629629629</v>
      </c>
      <c r="K784" s="64">
        <v>118.3153846153846</v>
      </c>
      <c r="L784" s="64">
        <v>148.13999999999999</v>
      </c>
      <c r="M784" s="64">
        <v>226.34</v>
      </c>
      <c r="N784" s="64">
        <v>219.33076923076922</v>
      </c>
      <c r="O784" s="64">
        <v>118.80740740740741</v>
      </c>
      <c r="P784" s="64">
        <v>49.83461538461539</v>
      </c>
      <c r="Q784" s="64">
        <v>61.796153846153857</v>
      </c>
      <c r="R784" s="64">
        <v>117.96538461538461</v>
      </c>
      <c r="S784" s="64">
        <v>211.21923076923079</v>
      </c>
      <c r="T784" s="64">
        <v>191.67142857142858</v>
      </c>
      <c r="U784" s="64">
        <v>131.92962962962963</v>
      </c>
      <c r="V784" s="65">
        <v>1700.4463003663004</v>
      </c>
      <c r="W784" s="66">
        <v>315</v>
      </c>
      <c r="X784" s="67">
        <v>0.875</v>
      </c>
      <c r="Y784" s="68"/>
      <c r="Z784" s="68"/>
      <c r="AA784" s="68"/>
      <c r="AB784" s="68"/>
      <c r="AC784" s="68"/>
      <c r="AD784" s="68"/>
      <c r="AE784" s="68"/>
      <c r="AF784" s="68"/>
      <c r="AG784" s="68"/>
      <c r="AH784" s="68"/>
      <c r="AI784" s="68"/>
      <c r="AJ784" s="68"/>
      <c r="AK784" s="68"/>
      <c r="AL784" s="68"/>
      <c r="AM784" s="68"/>
      <c r="AN784" s="68"/>
      <c r="AO784" s="68"/>
      <c r="AP784" s="68"/>
      <c r="AQ784" s="68"/>
      <c r="AR784" s="68"/>
    </row>
    <row r="785" spans="1:44" s="69" customFormat="1" ht="15" customHeight="1" x14ac:dyDescent="0.2">
      <c r="A785" s="59">
        <v>22060080</v>
      </c>
      <c r="B785" s="60" t="s">
        <v>25</v>
      </c>
      <c r="C785" s="60" t="s">
        <v>1244</v>
      </c>
      <c r="D785" s="60" t="s">
        <v>1243</v>
      </c>
      <c r="E785" s="60" t="s">
        <v>1232</v>
      </c>
      <c r="F785" s="60">
        <v>10</v>
      </c>
      <c r="G785" s="60">
        <v>976</v>
      </c>
      <c r="H785" s="61">
        <v>-75.548555560000011</v>
      </c>
      <c r="I785" s="62">
        <v>3.76638889</v>
      </c>
      <c r="J785" s="63">
        <v>180.67241379310346</v>
      </c>
      <c r="K785" s="64">
        <v>184.91428571428574</v>
      </c>
      <c r="L785" s="64">
        <v>228.22499999999999</v>
      </c>
      <c r="M785" s="64">
        <v>323.38</v>
      </c>
      <c r="N785" s="64">
        <v>259.49642857142857</v>
      </c>
      <c r="O785" s="64">
        <v>137.67241379310346</v>
      </c>
      <c r="P785" s="64">
        <v>105.51724137931035</v>
      </c>
      <c r="Q785" s="64">
        <v>98.689655172413794</v>
      </c>
      <c r="R785" s="64">
        <v>174.41379310344828</v>
      </c>
      <c r="S785" s="64">
        <v>310.22222222222223</v>
      </c>
      <c r="T785" s="64">
        <v>261.26666666666665</v>
      </c>
      <c r="U785" s="64">
        <v>228.5185185185185</v>
      </c>
      <c r="V785" s="65">
        <v>2492.9886389345011</v>
      </c>
      <c r="W785" s="66">
        <v>340</v>
      </c>
      <c r="X785" s="67">
        <v>0.94444444444444442</v>
      </c>
      <c r="Y785" s="68"/>
      <c r="Z785" s="68"/>
      <c r="AA785" s="68"/>
      <c r="AB785" s="68"/>
      <c r="AC785" s="68"/>
      <c r="AD785" s="68"/>
      <c r="AE785" s="68"/>
      <c r="AF785" s="68"/>
      <c r="AG785" s="68"/>
      <c r="AH785" s="68"/>
      <c r="AI785" s="68"/>
      <c r="AJ785" s="68"/>
      <c r="AK785" s="68"/>
      <c r="AL785" s="68"/>
      <c r="AM785" s="68"/>
      <c r="AN785" s="68"/>
      <c r="AO785" s="68"/>
      <c r="AP785" s="68"/>
      <c r="AQ785" s="68"/>
      <c r="AR785" s="68"/>
    </row>
    <row r="786" spans="1:44" s="69" customFormat="1" ht="15" customHeight="1" x14ac:dyDescent="0.2">
      <c r="A786" s="59">
        <v>22050030</v>
      </c>
      <c r="B786" s="60" t="s">
        <v>25</v>
      </c>
      <c r="C786" s="60" t="s">
        <v>1246</v>
      </c>
      <c r="D786" s="60" t="s">
        <v>1247</v>
      </c>
      <c r="E786" s="60" t="s">
        <v>1232</v>
      </c>
      <c r="F786" s="60">
        <v>10</v>
      </c>
      <c r="G786" s="60">
        <v>384</v>
      </c>
      <c r="H786" s="61">
        <v>-75.195638889999998</v>
      </c>
      <c r="I786" s="62">
        <v>3.7954722199999997</v>
      </c>
      <c r="J786" s="63">
        <v>84.125</v>
      </c>
      <c r="K786" s="64">
        <v>104.14666666666668</v>
      </c>
      <c r="L786" s="64">
        <v>158.35666666666665</v>
      </c>
      <c r="M786" s="64">
        <v>230.548275862069</v>
      </c>
      <c r="N786" s="64">
        <v>179.23571428571429</v>
      </c>
      <c r="O786" s="64">
        <v>60.934482758620703</v>
      </c>
      <c r="P786" s="64">
        <v>59.413333333333334</v>
      </c>
      <c r="Q786" s="64">
        <v>39.823333333333338</v>
      </c>
      <c r="R786" s="64">
        <v>102.68620689655171</v>
      </c>
      <c r="S786" s="64">
        <v>195.45384615384611</v>
      </c>
      <c r="T786" s="64">
        <v>219.9</v>
      </c>
      <c r="U786" s="64">
        <v>144.72413793103448</v>
      </c>
      <c r="V786" s="65">
        <v>1579.3476638878362</v>
      </c>
      <c r="W786" s="66">
        <v>347</v>
      </c>
      <c r="X786" s="67">
        <v>0.96388888888888891</v>
      </c>
      <c r="Y786" s="68"/>
      <c r="Z786" s="68"/>
      <c r="AA786" s="68"/>
      <c r="AB786" s="68"/>
      <c r="AC786" s="68"/>
      <c r="AD786" s="68"/>
      <c r="AE786" s="68"/>
      <c r="AF786" s="68"/>
      <c r="AG786" s="68"/>
      <c r="AH786" s="68"/>
      <c r="AI786" s="68"/>
      <c r="AJ786" s="68"/>
      <c r="AK786" s="68"/>
      <c r="AL786" s="68"/>
      <c r="AM786" s="68"/>
      <c r="AN786" s="68"/>
      <c r="AO786" s="68"/>
      <c r="AP786" s="68"/>
      <c r="AQ786" s="68"/>
      <c r="AR786" s="68"/>
    </row>
    <row r="787" spans="1:44" s="69" customFormat="1" ht="15" customHeight="1" x14ac:dyDescent="0.2">
      <c r="A787" s="59">
        <v>21160030</v>
      </c>
      <c r="B787" s="60" t="s">
        <v>25</v>
      </c>
      <c r="C787" s="60" t="s">
        <v>1248</v>
      </c>
      <c r="D787" s="60" t="s">
        <v>1248</v>
      </c>
      <c r="E787" s="60" t="s">
        <v>1232</v>
      </c>
      <c r="F787" s="60">
        <v>10</v>
      </c>
      <c r="G787" s="60">
        <v>448</v>
      </c>
      <c r="H787" s="61">
        <v>-74.687611110000006</v>
      </c>
      <c r="I787" s="62">
        <v>4.0663888899999998</v>
      </c>
      <c r="J787" s="63">
        <v>134.09333333333333</v>
      </c>
      <c r="K787" s="64">
        <v>166.68965517241378</v>
      </c>
      <c r="L787" s="64">
        <v>190.21379310344827</v>
      </c>
      <c r="M787" s="64">
        <v>236.56206896551726</v>
      </c>
      <c r="N787" s="64">
        <v>233.1178571428571</v>
      </c>
      <c r="O787" s="64">
        <v>98.167857142857173</v>
      </c>
      <c r="P787" s="64">
        <v>52.782758620689663</v>
      </c>
      <c r="Q787" s="64">
        <v>54.82</v>
      </c>
      <c r="R787" s="64">
        <v>135.16999999999999</v>
      </c>
      <c r="S787" s="64">
        <v>307.68275862068964</v>
      </c>
      <c r="T787" s="64">
        <v>258.39655172413796</v>
      </c>
      <c r="U787" s="64">
        <v>180.87857142857141</v>
      </c>
      <c r="V787" s="65">
        <v>2048.5752052545154</v>
      </c>
      <c r="W787" s="66">
        <v>348</v>
      </c>
      <c r="X787" s="67">
        <v>0.96666666666666667</v>
      </c>
      <c r="Y787" s="68"/>
      <c r="Z787" s="68"/>
      <c r="AA787" s="68"/>
      <c r="AB787" s="68"/>
      <c r="AC787" s="68"/>
      <c r="AD787" s="68"/>
      <c r="AE787" s="68"/>
      <c r="AF787" s="68"/>
      <c r="AG787" s="68"/>
      <c r="AH787" s="68"/>
      <c r="AI787" s="68"/>
      <c r="AJ787" s="68"/>
      <c r="AK787" s="68"/>
      <c r="AL787" s="68"/>
      <c r="AM787" s="68"/>
      <c r="AN787" s="68"/>
      <c r="AO787" s="68"/>
      <c r="AP787" s="68"/>
      <c r="AQ787" s="68"/>
      <c r="AR787" s="68"/>
    </row>
    <row r="788" spans="1:44" s="69" customFormat="1" ht="15" customHeight="1" x14ac:dyDescent="0.2">
      <c r="A788" s="59">
        <v>21160160</v>
      </c>
      <c r="B788" s="60" t="s">
        <v>25</v>
      </c>
      <c r="C788" s="60" t="s">
        <v>1249</v>
      </c>
      <c r="D788" s="60" t="s">
        <v>1250</v>
      </c>
      <c r="E788" s="60" t="s">
        <v>1232</v>
      </c>
      <c r="F788" s="60">
        <v>10</v>
      </c>
      <c r="G788" s="60">
        <v>1388</v>
      </c>
      <c r="H788" s="61">
        <v>-74.799722220000007</v>
      </c>
      <c r="I788" s="62">
        <v>3.6205555599999997</v>
      </c>
      <c r="J788" s="63">
        <v>211.9851851851852</v>
      </c>
      <c r="K788" s="64">
        <v>178.20000000000002</v>
      </c>
      <c r="L788" s="64">
        <v>275.15555555555551</v>
      </c>
      <c r="M788" s="64">
        <v>239.32692307692304</v>
      </c>
      <c r="N788" s="64">
        <v>184.01153846153846</v>
      </c>
      <c r="O788" s="64">
        <v>72.87777777777778</v>
      </c>
      <c r="P788" s="64">
        <v>58.25185185185186</v>
      </c>
      <c r="Q788" s="64">
        <v>39.62222222222222</v>
      </c>
      <c r="R788" s="64">
        <v>99.814814814814795</v>
      </c>
      <c r="S788" s="64">
        <v>303.64444444444439</v>
      </c>
      <c r="T788" s="64">
        <v>401.237037037037</v>
      </c>
      <c r="U788" s="64">
        <v>231.79999999999995</v>
      </c>
      <c r="V788" s="65">
        <v>2295.9273504273506</v>
      </c>
      <c r="W788" s="66">
        <v>322</v>
      </c>
      <c r="X788" s="67">
        <v>0.89444444444444449</v>
      </c>
      <c r="Y788" s="68"/>
      <c r="Z788" s="68"/>
      <c r="AA788" s="68"/>
      <c r="AB788" s="68"/>
      <c r="AC788" s="68"/>
      <c r="AD788" s="68"/>
      <c r="AE788" s="68"/>
      <c r="AF788" s="68"/>
      <c r="AG788" s="68"/>
      <c r="AH788" s="68"/>
      <c r="AI788" s="68"/>
      <c r="AJ788" s="68"/>
      <c r="AK788" s="68"/>
      <c r="AL788" s="68"/>
      <c r="AM788" s="68"/>
      <c r="AN788" s="68"/>
      <c r="AO788" s="68"/>
      <c r="AP788" s="68"/>
      <c r="AQ788" s="68"/>
      <c r="AR788" s="68"/>
    </row>
    <row r="789" spans="1:44" s="69" customFormat="1" ht="15" customHeight="1" x14ac:dyDescent="0.2">
      <c r="A789" s="59">
        <v>23010020</v>
      </c>
      <c r="B789" s="60" t="s">
        <v>25</v>
      </c>
      <c r="C789" s="60" t="s">
        <v>1253</v>
      </c>
      <c r="D789" s="60" t="s">
        <v>1254</v>
      </c>
      <c r="E789" s="60" t="s">
        <v>1232</v>
      </c>
      <c r="F789" s="60">
        <v>10</v>
      </c>
      <c r="G789" s="60">
        <v>1670</v>
      </c>
      <c r="H789" s="61">
        <v>-75.047877779999993</v>
      </c>
      <c r="I789" s="62">
        <v>5.1542988900000006</v>
      </c>
      <c r="J789" s="63">
        <v>167.97241379310344</v>
      </c>
      <c r="K789" s="64">
        <v>207.93793103448274</v>
      </c>
      <c r="L789" s="64">
        <v>286.37037037037038</v>
      </c>
      <c r="M789" s="64">
        <v>335</v>
      </c>
      <c r="N789" s="64">
        <v>292.01428571428568</v>
      </c>
      <c r="O789" s="64">
        <v>158.16071428571428</v>
      </c>
      <c r="P789" s="64">
        <v>116.75862068965517</v>
      </c>
      <c r="Q789" s="64">
        <v>133.33333333333334</v>
      </c>
      <c r="R789" s="64">
        <v>256.44333333333333</v>
      </c>
      <c r="S789" s="64">
        <v>306.41379310344826</v>
      </c>
      <c r="T789" s="64">
        <v>296.82068965517237</v>
      </c>
      <c r="U789" s="64">
        <v>221.67241379310346</v>
      </c>
      <c r="V789" s="65">
        <v>2778.8978991060021</v>
      </c>
      <c r="W789" s="66">
        <v>346</v>
      </c>
      <c r="X789" s="67">
        <v>0.96111111111111114</v>
      </c>
      <c r="Y789" s="68"/>
      <c r="Z789" s="68"/>
      <c r="AA789" s="68"/>
      <c r="AB789" s="68"/>
      <c r="AC789" s="68"/>
      <c r="AD789" s="68"/>
      <c r="AE789" s="68"/>
      <c r="AF789" s="68"/>
      <c r="AG789" s="68"/>
      <c r="AH789" s="68"/>
      <c r="AI789" s="68"/>
      <c r="AJ789" s="68"/>
      <c r="AK789" s="68"/>
      <c r="AL789" s="68"/>
      <c r="AM789" s="68"/>
      <c r="AN789" s="68"/>
      <c r="AO789" s="68"/>
      <c r="AP789" s="68"/>
      <c r="AQ789" s="68"/>
      <c r="AR789" s="68"/>
    </row>
    <row r="790" spans="1:44" s="69" customFormat="1" ht="15" customHeight="1" x14ac:dyDescent="0.2">
      <c r="A790" s="59">
        <v>21180160</v>
      </c>
      <c r="B790" s="60" t="s">
        <v>25</v>
      </c>
      <c r="C790" s="60" t="s">
        <v>524</v>
      </c>
      <c r="D790" s="60" t="s">
        <v>1255</v>
      </c>
      <c r="E790" s="60" t="s">
        <v>1232</v>
      </c>
      <c r="F790" s="60">
        <v>10</v>
      </c>
      <c r="G790" s="60">
        <v>319</v>
      </c>
      <c r="H790" s="61">
        <v>-74.841499999999996</v>
      </c>
      <c r="I790" s="62">
        <v>4.0559444400000002</v>
      </c>
      <c r="J790" s="63">
        <v>101.26666666666667</v>
      </c>
      <c r="K790" s="64">
        <v>121.13333333333334</v>
      </c>
      <c r="L790" s="64">
        <v>147.68965517241378</v>
      </c>
      <c r="M790" s="64">
        <v>232.47</v>
      </c>
      <c r="N790" s="64">
        <v>233.84827586206896</v>
      </c>
      <c r="O790" s="64">
        <v>101.66666666666667</v>
      </c>
      <c r="P790" s="64">
        <v>64.61666666666666</v>
      </c>
      <c r="Q790" s="64">
        <v>64.466666666666669</v>
      </c>
      <c r="R790" s="64">
        <v>143.97999999999999</v>
      </c>
      <c r="S790" s="64">
        <v>201.23333333333332</v>
      </c>
      <c r="T790" s="64">
        <v>188.56333333333333</v>
      </c>
      <c r="U790" s="64">
        <v>123.78214285714286</v>
      </c>
      <c r="V790" s="65">
        <v>1724.7167405582923</v>
      </c>
      <c r="W790" s="66">
        <v>356</v>
      </c>
      <c r="X790" s="67">
        <v>0.98888888888888893</v>
      </c>
      <c r="Y790" s="68"/>
      <c r="Z790" s="68"/>
      <c r="AA790" s="68"/>
      <c r="AB790" s="68"/>
      <c r="AC790" s="68"/>
      <c r="AD790" s="68"/>
      <c r="AE790" s="68"/>
      <c r="AF790" s="68"/>
      <c r="AG790" s="68"/>
      <c r="AH790" s="68"/>
      <c r="AI790" s="68"/>
      <c r="AJ790" s="68"/>
      <c r="AK790" s="68"/>
      <c r="AL790" s="68"/>
      <c r="AM790" s="68"/>
      <c r="AN790" s="68"/>
      <c r="AO790" s="68"/>
      <c r="AP790" s="68"/>
      <c r="AQ790" s="68"/>
      <c r="AR790" s="68"/>
    </row>
    <row r="791" spans="1:44" s="69" customFormat="1" ht="15" customHeight="1" x14ac:dyDescent="0.2">
      <c r="A791" s="59">
        <v>23010080</v>
      </c>
      <c r="B791" s="60" t="s">
        <v>25</v>
      </c>
      <c r="C791" s="60" t="s">
        <v>1256</v>
      </c>
      <c r="D791" s="60" t="s">
        <v>1257</v>
      </c>
      <c r="E791" s="60" t="s">
        <v>1232</v>
      </c>
      <c r="F791" s="60">
        <v>10</v>
      </c>
      <c r="G791" s="60">
        <v>2508</v>
      </c>
      <c r="H791" s="61">
        <v>-74.749583329999993</v>
      </c>
      <c r="I791" s="62">
        <v>5.2014166699999995</v>
      </c>
      <c r="J791" s="63">
        <v>51.593103448275862</v>
      </c>
      <c r="K791" s="64">
        <v>70.437931034482759</v>
      </c>
      <c r="L791" s="64">
        <v>94.110344827586189</v>
      </c>
      <c r="M791" s="64">
        <v>182.8241379310345</v>
      </c>
      <c r="N791" s="64">
        <v>143.34333333333333</v>
      </c>
      <c r="O791" s="64">
        <v>54.7</v>
      </c>
      <c r="P791" s="64">
        <v>51.865517241379315</v>
      </c>
      <c r="Q791" s="64">
        <v>79.006666666666661</v>
      </c>
      <c r="R791" s="64">
        <v>122.8310344827586</v>
      </c>
      <c r="S791" s="64">
        <v>193.60740740740744</v>
      </c>
      <c r="T791" s="64">
        <v>168.04137931034481</v>
      </c>
      <c r="U791" s="64">
        <v>71.062068965517241</v>
      </c>
      <c r="V791" s="65">
        <v>1283.4229246487869</v>
      </c>
      <c r="W791" s="66">
        <v>349</v>
      </c>
      <c r="X791" s="67">
        <v>0.96944444444444444</v>
      </c>
      <c r="Y791" s="68"/>
      <c r="Z791" s="68"/>
      <c r="AA791" s="68"/>
      <c r="AB791" s="68"/>
      <c r="AC791" s="68"/>
      <c r="AD791" s="68"/>
      <c r="AE791" s="68"/>
      <c r="AF791" s="68"/>
      <c r="AG791" s="68"/>
      <c r="AH791" s="68"/>
      <c r="AI791" s="68"/>
      <c r="AJ791" s="68"/>
      <c r="AK791" s="68"/>
      <c r="AL791" s="68"/>
      <c r="AM791" s="68"/>
      <c r="AN791" s="68"/>
      <c r="AO791" s="68"/>
      <c r="AP791" s="68"/>
      <c r="AQ791" s="68"/>
      <c r="AR791" s="68"/>
    </row>
    <row r="792" spans="1:44" s="69" customFormat="1" ht="15" customHeight="1" x14ac:dyDescent="0.2">
      <c r="A792" s="59">
        <v>21210220</v>
      </c>
      <c r="B792" s="60" t="s">
        <v>39</v>
      </c>
      <c r="C792" s="60" t="s">
        <v>1260</v>
      </c>
      <c r="D792" s="60" t="s">
        <v>1259</v>
      </c>
      <c r="E792" s="60" t="s">
        <v>1232</v>
      </c>
      <c r="F792" s="60">
        <v>10</v>
      </c>
      <c r="G792" s="60">
        <v>2200</v>
      </c>
      <c r="H792" s="61">
        <v>-75.32566666999999</v>
      </c>
      <c r="I792" s="62">
        <v>4.5801111099999998</v>
      </c>
      <c r="J792" s="63">
        <v>46.625000000000007</v>
      </c>
      <c r="K792" s="64">
        <v>58.358620689655169</v>
      </c>
      <c r="L792" s="64">
        <v>87.279310344827593</v>
      </c>
      <c r="M792" s="64">
        <v>149.59642857142859</v>
      </c>
      <c r="N792" s="64">
        <v>153.83333333333334</v>
      </c>
      <c r="O792" s="64">
        <v>134.26206896551724</v>
      </c>
      <c r="P792" s="64">
        <v>100.75000000000001</v>
      </c>
      <c r="Q792" s="64">
        <v>100.60000000000001</v>
      </c>
      <c r="R792" s="64">
        <v>139.87666666666667</v>
      </c>
      <c r="S792" s="64">
        <v>133.54482758620691</v>
      </c>
      <c r="T792" s="64">
        <v>103.4346153846154</v>
      </c>
      <c r="U792" s="64">
        <v>64.499999999999986</v>
      </c>
      <c r="V792" s="65">
        <v>1272.6608715422508</v>
      </c>
      <c r="W792" s="66">
        <v>343</v>
      </c>
      <c r="X792" s="67">
        <v>0.95277777777777772</v>
      </c>
      <c r="Y792" s="68"/>
      <c r="Z792" s="68"/>
      <c r="AA792" s="68"/>
      <c r="AB792" s="68"/>
      <c r="AC792" s="68"/>
      <c r="AD792" s="68"/>
      <c r="AE792" s="68"/>
      <c r="AF792" s="68"/>
      <c r="AG792" s="68"/>
      <c r="AH792" s="68"/>
      <c r="AI792" s="68"/>
      <c r="AJ792" s="68"/>
      <c r="AK792" s="68"/>
      <c r="AL792" s="68"/>
      <c r="AM792" s="68"/>
      <c r="AN792" s="68"/>
      <c r="AO792" s="68"/>
      <c r="AP792" s="68"/>
      <c r="AQ792" s="68"/>
      <c r="AR792" s="68"/>
    </row>
    <row r="793" spans="1:44" s="69" customFormat="1" ht="15" customHeight="1" x14ac:dyDescent="0.2">
      <c r="A793" s="59">
        <v>21210120</v>
      </c>
      <c r="B793" s="60" t="s">
        <v>39</v>
      </c>
      <c r="C793" s="60" t="s">
        <v>1262</v>
      </c>
      <c r="D793" s="60" t="s">
        <v>1259</v>
      </c>
      <c r="E793" s="60" t="s">
        <v>1232</v>
      </c>
      <c r="F793" s="60">
        <v>10</v>
      </c>
      <c r="G793" s="60">
        <v>1965</v>
      </c>
      <c r="H793" s="61">
        <v>-75.239416669999997</v>
      </c>
      <c r="I793" s="62">
        <v>4.4909166699999998</v>
      </c>
      <c r="J793" s="63">
        <v>134.57857142857139</v>
      </c>
      <c r="K793" s="64">
        <v>145.27857142857144</v>
      </c>
      <c r="L793" s="64">
        <v>182.875</v>
      </c>
      <c r="M793" s="64">
        <v>218.23461538461541</v>
      </c>
      <c r="N793" s="64">
        <v>190.08076923076925</v>
      </c>
      <c r="O793" s="64">
        <v>125.42142857142856</v>
      </c>
      <c r="P793" s="64">
        <v>104.32142857142856</v>
      </c>
      <c r="Q793" s="64">
        <v>140.9296296296296</v>
      </c>
      <c r="R793" s="64">
        <v>178.12962962962962</v>
      </c>
      <c r="S793" s="64">
        <v>218.06399999999996</v>
      </c>
      <c r="T793" s="64">
        <v>185.08846153846156</v>
      </c>
      <c r="U793" s="64">
        <v>134.33199999999999</v>
      </c>
      <c r="V793" s="65">
        <v>1957.3341054131051</v>
      </c>
      <c r="W793" s="66">
        <v>322</v>
      </c>
      <c r="X793" s="67">
        <v>0.89444444444444449</v>
      </c>
      <c r="Y793" s="68"/>
      <c r="Z793" s="68"/>
      <c r="AA793" s="68"/>
      <c r="AB793" s="68"/>
      <c r="AC793" s="68"/>
      <c r="AD793" s="68"/>
      <c r="AE793" s="68"/>
      <c r="AF793" s="68"/>
      <c r="AG793" s="68"/>
      <c r="AH793" s="68"/>
      <c r="AI793" s="68"/>
      <c r="AJ793" s="68"/>
      <c r="AK793" s="68"/>
      <c r="AL793" s="68"/>
      <c r="AM793" s="68"/>
      <c r="AN793" s="68"/>
      <c r="AO793" s="68"/>
      <c r="AP793" s="68"/>
      <c r="AQ793" s="68"/>
      <c r="AR793" s="68"/>
    </row>
    <row r="794" spans="1:44" s="69" customFormat="1" ht="15" customHeight="1" x14ac:dyDescent="0.2">
      <c r="A794" s="59">
        <v>21210020</v>
      </c>
      <c r="B794" s="60" t="s">
        <v>39</v>
      </c>
      <c r="C794" s="60" t="s">
        <v>1263</v>
      </c>
      <c r="D794" s="60" t="s">
        <v>1259</v>
      </c>
      <c r="E794" s="60" t="s">
        <v>1232</v>
      </c>
      <c r="F794" s="60">
        <v>10</v>
      </c>
      <c r="G794" s="60">
        <v>1765</v>
      </c>
      <c r="H794" s="61">
        <v>-75.321638890000003</v>
      </c>
      <c r="I794" s="62">
        <v>4.5563055600000002</v>
      </c>
      <c r="J794" s="63">
        <v>52.351724137931029</v>
      </c>
      <c r="K794" s="64">
        <v>68.296551724137913</v>
      </c>
      <c r="L794" s="64">
        <v>108.78965517241377</v>
      </c>
      <c r="M794" s="64">
        <v>181.88965517241377</v>
      </c>
      <c r="N794" s="64">
        <v>196.10000000000005</v>
      </c>
      <c r="O794" s="64">
        <v>146.73103448275864</v>
      </c>
      <c r="P794" s="64">
        <v>138.36206896551724</v>
      </c>
      <c r="Q794" s="64">
        <v>126.07241379310348</v>
      </c>
      <c r="R794" s="64">
        <v>187.99259259259256</v>
      </c>
      <c r="S794" s="64">
        <v>159.55925925925928</v>
      </c>
      <c r="T794" s="64">
        <v>107.26666666666669</v>
      </c>
      <c r="U794" s="64">
        <v>73.151851851851873</v>
      </c>
      <c r="V794" s="65">
        <v>1546.5634738186463</v>
      </c>
      <c r="W794" s="66">
        <v>338</v>
      </c>
      <c r="X794" s="67">
        <v>0.93888888888888888</v>
      </c>
      <c r="Y794" s="68"/>
      <c r="Z794" s="68"/>
      <c r="AA794" s="68"/>
      <c r="AB794" s="68"/>
      <c r="AC794" s="68"/>
      <c r="AD794" s="68"/>
      <c r="AE794" s="68"/>
      <c r="AF794" s="68"/>
      <c r="AG794" s="68"/>
      <c r="AH794" s="68"/>
      <c r="AI794" s="68"/>
      <c r="AJ794" s="68"/>
      <c r="AK794" s="68"/>
      <c r="AL794" s="68"/>
      <c r="AM794" s="68"/>
      <c r="AN794" s="68"/>
      <c r="AO794" s="68"/>
      <c r="AP794" s="68"/>
      <c r="AQ794" s="68"/>
      <c r="AR794" s="68"/>
    </row>
    <row r="795" spans="1:44" s="69" customFormat="1" ht="15" customHeight="1" x14ac:dyDescent="0.2">
      <c r="A795" s="59">
        <v>21250500</v>
      </c>
      <c r="B795" s="60" t="s">
        <v>25</v>
      </c>
      <c r="C795" s="60" t="s">
        <v>1265</v>
      </c>
      <c r="D795" s="60" t="s">
        <v>1265</v>
      </c>
      <c r="E795" s="60" t="s">
        <v>1232</v>
      </c>
      <c r="F795" s="60">
        <v>10</v>
      </c>
      <c r="G795" s="60">
        <v>1649</v>
      </c>
      <c r="H795" s="61">
        <v>-75.075861110000005</v>
      </c>
      <c r="I795" s="62">
        <v>4.92188889</v>
      </c>
      <c r="J795" s="63">
        <v>154.29333333333338</v>
      </c>
      <c r="K795" s="64">
        <v>175.58965517241381</v>
      </c>
      <c r="L795" s="64">
        <v>239.52758620689656</v>
      </c>
      <c r="M795" s="64">
        <v>292.08275862068973</v>
      </c>
      <c r="N795" s="64">
        <v>298.11666666666667</v>
      </c>
      <c r="O795" s="64">
        <v>148.31724137931033</v>
      </c>
      <c r="P795" s="64">
        <v>102.06896551724138</v>
      </c>
      <c r="Q795" s="64">
        <v>133.18275862068964</v>
      </c>
      <c r="R795" s="64">
        <v>228.08965517241384</v>
      </c>
      <c r="S795" s="64">
        <v>290.41666666666669</v>
      </c>
      <c r="T795" s="64">
        <v>231.69310344827588</v>
      </c>
      <c r="U795" s="64">
        <v>156.06666666666666</v>
      </c>
      <c r="V795" s="65">
        <v>2449.4450574712646</v>
      </c>
      <c r="W795" s="66">
        <v>352</v>
      </c>
      <c r="X795" s="67">
        <v>0.97777777777777775</v>
      </c>
      <c r="Y795" s="68"/>
      <c r="Z795" s="68"/>
      <c r="AA795" s="68"/>
      <c r="AB795" s="68"/>
      <c r="AC795" s="68"/>
      <c r="AD795" s="68"/>
      <c r="AE795" s="68"/>
      <c r="AF795" s="68"/>
      <c r="AG795" s="68"/>
      <c r="AH795" s="68"/>
      <c r="AI795" s="68"/>
      <c r="AJ795" s="68"/>
      <c r="AK795" s="68"/>
      <c r="AL795" s="68"/>
      <c r="AM795" s="68"/>
      <c r="AN795" s="68"/>
      <c r="AO795" s="68"/>
      <c r="AP795" s="68"/>
      <c r="AQ795" s="68"/>
      <c r="AR795" s="68"/>
    </row>
    <row r="796" spans="1:44" s="69" customFormat="1" ht="15" customHeight="1" x14ac:dyDescent="0.2">
      <c r="A796" s="59">
        <v>21190300</v>
      </c>
      <c r="B796" s="60" t="s">
        <v>25</v>
      </c>
      <c r="C796" s="60" t="s">
        <v>1488</v>
      </c>
      <c r="D796" s="60" t="s">
        <v>1266</v>
      </c>
      <c r="E796" s="60" t="s">
        <v>1232</v>
      </c>
      <c r="F796" s="60">
        <v>10</v>
      </c>
      <c r="G796" s="60">
        <v>650</v>
      </c>
      <c r="H796" s="61">
        <v>-74.606638889999999</v>
      </c>
      <c r="I796" s="62">
        <v>4.2345277799999996</v>
      </c>
      <c r="J796" s="63">
        <v>148.70384615384614</v>
      </c>
      <c r="K796" s="64">
        <v>139.35</v>
      </c>
      <c r="L796" s="64">
        <v>227.92692307692309</v>
      </c>
      <c r="M796" s="64">
        <v>278.52692307692308</v>
      </c>
      <c r="N796" s="64">
        <v>245.92</v>
      </c>
      <c r="O796" s="64">
        <v>137.21923076923076</v>
      </c>
      <c r="P796" s="64">
        <v>62.714814814814815</v>
      </c>
      <c r="Q796" s="64">
        <v>49.512</v>
      </c>
      <c r="R796" s="64">
        <v>164.07307692307691</v>
      </c>
      <c r="S796" s="64">
        <v>273.38400000000001</v>
      </c>
      <c r="T796" s="64">
        <v>337.30400000000003</v>
      </c>
      <c r="U796" s="64">
        <v>185.81153846153848</v>
      </c>
      <c r="V796" s="65">
        <v>2250.4463532763534</v>
      </c>
      <c r="W796" s="66">
        <v>307</v>
      </c>
      <c r="X796" s="67">
        <v>0.85277777777777775</v>
      </c>
      <c r="Y796" s="68"/>
      <c r="Z796" s="68"/>
      <c r="AA796" s="68"/>
      <c r="AB796" s="68"/>
      <c r="AC796" s="68"/>
      <c r="AD796" s="68"/>
      <c r="AE796" s="68"/>
      <c r="AF796" s="68"/>
      <c r="AG796" s="68"/>
      <c r="AH796" s="68"/>
      <c r="AI796" s="68"/>
      <c r="AJ796" s="68"/>
      <c r="AK796" s="68"/>
      <c r="AL796" s="68"/>
      <c r="AM796" s="68"/>
      <c r="AN796" s="68"/>
      <c r="AO796" s="68"/>
      <c r="AP796" s="68"/>
      <c r="AQ796" s="68"/>
      <c r="AR796" s="68"/>
    </row>
    <row r="797" spans="1:44" s="69" customFormat="1" ht="15" customHeight="1" x14ac:dyDescent="0.2">
      <c r="A797" s="59">
        <v>21255170</v>
      </c>
      <c r="B797" s="60" t="s">
        <v>34</v>
      </c>
      <c r="C797" s="60" t="s">
        <v>1267</v>
      </c>
      <c r="D797" s="60" t="s">
        <v>130</v>
      </c>
      <c r="E797" s="60" t="s">
        <v>1232</v>
      </c>
      <c r="F797" s="60">
        <v>10</v>
      </c>
      <c r="G797" s="60">
        <v>323</v>
      </c>
      <c r="H797" s="61">
        <v>-75.173277780000006</v>
      </c>
      <c r="I797" s="62">
        <v>4.8705555599999997</v>
      </c>
      <c r="J797" s="63">
        <v>63.383333333333333</v>
      </c>
      <c r="K797" s="64">
        <v>90.786206896551732</v>
      </c>
      <c r="L797" s="64">
        <v>130.34482758620689</v>
      </c>
      <c r="M797" s="64">
        <v>203.74137931034483</v>
      </c>
      <c r="N797" s="64">
        <v>209.95862068965522</v>
      </c>
      <c r="O797" s="64">
        <v>129.56896551724137</v>
      </c>
      <c r="P797" s="64">
        <v>95.31</v>
      </c>
      <c r="Q797" s="64">
        <v>99.968965517241372</v>
      </c>
      <c r="R797" s="64">
        <v>146.63666666666666</v>
      </c>
      <c r="S797" s="64">
        <v>181.27142857142863</v>
      </c>
      <c r="T797" s="64">
        <v>160.14666666666668</v>
      </c>
      <c r="U797" s="64">
        <v>93.151724137931026</v>
      </c>
      <c r="V797" s="65">
        <v>1604.268784893268</v>
      </c>
      <c r="W797" s="66">
        <v>351</v>
      </c>
      <c r="X797" s="67">
        <v>0.97499999999999998</v>
      </c>
      <c r="Y797" s="68"/>
      <c r="Z797" s="68"/>
      <c r="AA797" s="68"/>
      <c r="AB797" s="68"/>
      <c r="AC797" s="68"/>
      <c r="AD797" s="68"/>
      <c r="AE797" s="68"/>
      <c r="AF797" s="68"/>
      <c r="AG797" s="68"/>
      <c r="AH797" s="68"/>
      <c r="AI797" s="68"/>
      <c r="AJ797" s="68"/>
      <c r="AK797" s="68"/>
      <c r="AL797" s="68"/>
      <c r="AM797" s="68"/>
      <c r="AN797" s="68"/>
      <c r="AO797" s="68"/>
      <c r="AP797" s="68"/>
      <c r="AQ797" s="68"/>
      <c r="AR797" s="68"/>
    </row>
    <row r="798" spans="1:44" s="69" customFormat="1" ht="15" customHeight="1" x14ac:dyDescent="0.2">
      <c r="A798" s="59">
        <v>21135030</v>
      </c>
      <c r="B798" s="60" t="s">
        <v>34</v>
      </c>
      <c r="C798" s="60" t="s">
        <v>1268</v>
      </c>
      <c r="D798" s="60" t="s">
        <v>1269</v>
      </c>
      <c r="E798" s="60" t="s">
        <v>1232</v>
      </c>
      <c r="F798" s="60">
        <v>4</v>
      </c>
      <c r="G798" s="60">
        <v>415</v>
      </c>
      <c r="H798" s="61">
        <v>-75.108999999999995</v>
      </c>
      <c r="I798" s="62">
        <v>3.5738333299999998</v>
      </c>
      <c r="J798" s="63">
        <v>104.88928571428575</v>
      </c>
      <c r="K798" s="64">
        <v>125.13928571428571</v>
      </c>
      <c r="L798" s="64">
        <v>150.96428571428569</v>
      </c>
      <c r="M798" s="64">
        <v>183.07142857142853</v>
      </c>
      <c r="N798" s="64">
        <v>125.62413793103453</v>
      </c>
      <c r="O798" s="64">
        <v>35.446428571428569</v>
      </c>
      <c r="P798" s="64">
        <v>35.851851851851855</v>
      </c>
      <c r="Q798" s="64">
        <v>32.36785714285714</v>
      </c>
      <c r="R798" s="64">
        <v>75.675862068965529</v>
      </c>
      <c r="S798" s="64">
        <v>211.22142857142859</v>
      </c>
      <c r="T798" s="64">
        <v>242.41724137931035</v>
      </c>
      <c r="U798" s="64">
        <v>162.71111111111114</v>
      </c>
      <c r="V798" s="65">
        <v>1485.3802043422734</v>
      </c>
      <c r="W798" s="66">
        <v>337</v>
      </c>
      <c r="X798" s="67">
        <v>0.93611111111111112</v>
      </c>
      <c r="Y798" s="68"/>
      <c r="Z798" s="68"/>
      <c r="AA798" s="68"/>
      <c r="AB798" s="68"/>
      <c r="AC798" s="68"/>
      <c r="AD798" s="68"/>
      <c r="AE798" s="68"/>
      <c r="AF798" s="68"/>
      <c r="AG798" s="68"/>
      <c r="AH798" s="68"/>
      <c r="AI798" s="68"/>
      <c r="AJ798" s="68"/>
      <c r="AK798" s="68"/>
      <c r="AL798" s="68"/>
      <c r="AM798" s="68"/>
      <c r="AN798" s="68"/>
      <c r="AO798" s="68"/>
      <c r="AP798" s="68"/>
      <c r="AQ798" s="68"/>
      <c r="AR798" s="68"/>
    </row>
    <row r="799" spans="1:44" s="69" customFormat="1" ht="15" customHeight="1" x14ac:dyDescent="0.2">
      <c r="A799" s="59">
        <v>21130180</v>
      </c>
      <c r="B799" s="60" t="s">
        <v>25</v>
      </c>
      <c r="C799" s="60" t="s">
        <v>1270</v>
      </c>
      <c r="D799" s="60" t="s">
        <v>1269</v>
      </c>
      <c r="E799" s="60" t="s">
        <v>1232</v>
      </c>
      <c r="F799" s="60">
        <v>4</v>
      </c>
      <c r="G799" s="60">
        <v>500</v>
      </c>
      <c r="H799" s="61">
        <v>-75.150888890000004</v>
      </c>
      <c r="I799" s="62">
        <v>3.4536111099999998</v>
      </c>
      <c r="J799" s="63">
        <v>87.48571428571428</v>
      </c>
      <c r="K799" s="64">
        <v>102.46296296296295</v>
      </c>
      <c r="L799" s="64">
        <v>154.36071428571429</v>
      </c>
      <c r="M799" s="64">
        <v>151.78400000000002</v>
      </c>
      <c r="N799" s="64">
        <v>111.74400000000001</v>
      </c>
      <c r="O799" s="64">
        <v>36.748148148148147</v>
      </c>
      <c r="P799" s="64">
        <v>23.700000000000003</v>
      </c>
      <c r="Q799" s="64">
        <v>28.686206896551724</v>
      </c>
      <c r="R799" s="64">
        <v>62.392592592592607</v>
      </c>
      <c r="S799" s="64">
        <v>194.03793103448274</v>
      </c>
      <c r="T799" s="64">
        <v>223.23214285714286</v>
      </c>
      <c r="U799" s="64">
        <v>159.60357142857143</v>
      </c>
      <c r="V799" s="65">
        <v>1336.2379844918812</v>
      </c>
      <c r="W799" s="66">
        <v>330</v>
      </c>
      <c r="X799" s="67">
        <v>0.91666666666666663</v>
      </c>
      <c r="Y799" s="68"/>
      <c r="Z799" s="68"/>
      <c r="AA799" s="68"/>
      <c r="AB799" s="68"/>
      <c r="AC799" s="68"/>
      <c r="AD799" s="68"/>
      <c r="AE799" s="68"/>
      <c r="AF799" s="68"/>
      <c r="AG799" s="68"/>
      <c r="AH799" s="68"/>
      <c r="AI799" s="68"/>
      <c r="AJ799" s="68"/>
      <c r="AK799" s="68"/>
      <c r="AL799" s="68"/>
      <c r="AM799" s="68"/>
      <c r="AN799" s="68"/>
      <c r="AO799" s="68"/>
      <c r="AP799" s="68"/>
      <c r="AQ799" s="68"/>
      <c r="AR799" s="68"/>
    </row>
    <row r="800" spans="1:44" s="69" customFormat="1" ht="15" customHeight="1" x14ac:dyDescent="0.2">
      <c r="A800" s="59">
        <v>22060090</v>
      </c>
      <c r="B800" s="60" t="s">
        <v>25</v>
      </c>
      <c r="C800" s="60" t="s">
        <v>1271</v>
      </c>
      <c r="D800" s="60" t="s">
        <v>1272</v>
      </c>
      <c r="E800" s="60" t="s">
        <v>1232</v>
      </c>
      <c r="F800" s="60">
        <v>10</v>
      </c>
      <c r="G800" s="60">
        <v>450</v>
      </c>
      <c r="H800" s="61">
        <v>-75.330055560000005</v>
      </c>
      <c r="I800" s="62">
        <v>3.8154166699999998</v>
      </c>
      <c r="J800" s="63">
        <v>144.92666666666668</v>
      </c>
      <c r="K800" s="64">
        <v>150.11379310344824</v>
      </c>
      <c r="L800" s="64">
        <v>222.27500000000001</v>
      </c>
      <c r="M800" s="64">
        <v>297.72857142857146</v>
      </c>
      <c r="N800" s="64">
        <v>224.48571428571429</v>
      </c>
      <c r="O800" s="64">
        <v>74.25333333333333</v>
      </c>
      <c r="P800" s="64">
        <v>54.407407407407405</v>
      </c>
      <c r="Q800" s="64">
        <v>58.241379310344826</v>
      </c>
      <c r="R800" s="64">
        <v>133.73214285714286</v>
      </c>
      <c r="S800" s="64">
        <v>313.25172413793103</v>
      </c>
      <c r="T800" s="64">
        <v>329.38928571428568</v>
      </c>
      <c r="U800" s="64">
        <v>232.52068965517242</v>
      </c>
      <c r="V800" s="65">
        <v>2235.3257079000182</v>
      </c>
      <c r="W800" s="66">
        <v>343</v>
      </c>
      <c r="X800" s="67">
        <v>0.95277777777777772</v>
      </c>
      <c r="Y800" s="68"/>
      <c r="Z800" s="68"/>
      <c r="AA800" s="68"/>
      <c r="AB800" s="68"/>
      <c r="AC800" s="68"/>
      <c r="AD800" s="68"/>
      <c r="AE800" s="68"/>
      <c r="AF800" s="68"/>
      <c r="AG800" s="68"/>
      <c r="AH800" s="68"/>
      <c r="AI800" s="68"/>
      <c r="AJ800" s="68"/>
      <c r="AK800" s="68"/>
      <c r="AL800" s="68"/>
      <c r="AM800" s="68"/>
      <c r="AN800" s="68"/>
      <c r="AO800" s="68"/>
      <c r="AP800" s="68"/>
      <c r="AQ800" s="68"/>
      <c r="AR800" s="68"/>
    </row>
    <row r="801" spans="1:44" s="69" customFormat="1" ht="15" customHeight="1" x14ac:dyDescent="0.2">
      <c r="A801" s="59">
        <v>22060070</v>
      </c>
      <c r="B801" s="60" t="s">
        <v>25</v>
      </c>
      <c r="C801" s="60" t="s">
        <v>1272</v>
      </c>
      <c r="D801" s="60" t="s">
        <v>1272</v>
      </c>
      <c r="E801" s="60" t="s">
        <v>1232</v>
      </c>
      <c r="F801" s="60">
        <v>10</v>
      </c>
      <c r="G801" s="60">
        <v>388</v>
      </c>
      <c r="H801" s="61">
        <v>-75.219944439999992</v>
      </c>
      <c r="I801" s="62">
        <v>3.9391666699999996</v>
      </c>
      <c r="J801" s="63">
        <v>91.049999999999969</v>
      </c>
      <c r="K801" s="64">
        <v>106.32142857142856</v>
      </c>
      <c r="L801" s="64">
        <v>165.63999999999996</v>
      </c>
      <c r="M801" s="64">
        <v>234.30689655172412</v>
      </c>
      <c r="N801" s="64">
        <v>201.7896551724138</v>
      </c>
      <c r="O801" s="64">
        <v>90.50333333333333</v>
      </c>
      <c r="P801" s="64">
        <v>64.829999999999984</v>
      </c>
      <c r="Q801" s="64">
        <v>43.658620689655166</v>
      </c>
      <c r="R801" s="64">
        <v>103.1</v>
      </c>
      <c r="S801" s="64">
        <v>226.01428571428573</v>
      </c>
      <c r="T801" s="64">
        <v>211.93333333333334</v>
      </c>
      <c r="U801" s="64">
        <v>144.77000000000001</v>
      </c>
      <c r="V801" s="65">
        <v>1683.9175533661739</v>
      </c>
      <c r="W801" s="66">
        <v>351</v>
      </c>
      <c r="X801" s="67">
        <v>0.97499999999999998</v>
      </c>
      <c r="Y801" s="68"/>
      <c r="Z801" s="68"/>
      <c r="AA801" s="68"/>
      <c r="AB801" s="68"/>
      <c r="AC801" s="68"/>
      <c r="AD801" s="68"/>
      <c r="AE801" s="68"/>
      <c r="AF801" s="68"/>
      <c r="AG801" s="68"/>
      <c r="AH801" s="68"/>
      <c r="AI801" s="68"/>
      <c r="AJ801" s="68"/>
      <c r="AK801" s="68"/>
      <c r="AL801" s="68"/>
      <c r="AM801" s="68"/>
      <c r="AN801" s="68"/>
      <c r="AO801" s="68"/>
      <c r="AP801" s="68"/>
      <c r="AQ801" s="68"/>
      <c r="AR801" s="68"/>
    </row>
    <row r="802" spans="1:44" s="69" customFormat="1" ht="15" customHeight="1" x14ac:dyDescent="0.2">
      <c r="A802" s="59">
        <v>21220040</v>
      </c>
      <c r="B802" s="60" t="s">
        <v>39</v>
      </c>
      <c r="C802" s="60" t="s">
        <v>1273</v>
      </c>
      <c r="D802" s="60" t="s">
        <v>1274</v>
      </c>
      <c r="E802" s="60" t="s">
        <v>1232</v>
      </c>
      <c r="F802" s="60">
        <v>10</v>
      </c>
      <c r="G802" s="60">
        <v>497</v>
      </c>
      <c r="H802" s="61">
        <v>-74.882260000000002</v>
      </c>
      <c r="I802" s="62">
        <v>4.5377400000000003</v>
      </c>
      <c r="J802" s="63">
        <v>52.199999999999996</v>
      </c>
      <c r="K802" s="64">
        <v>84.69</v>
      </c>
      <c r="L802" s="64">
        <v>105.04333333333334</v>
      </c>
      <c r="M802" s="64">
        <v>180.47857142857137</v>
      </c>
      <c r="N802" s="64">
        <v>194.21034482758623</v>
      </c>
      <c r="O802" s="64">
        <v>90.566666666666677</v>
      </c>
      <c r="P802" s="64">
        <v>53.960714285714289</v>
      </c>
      <c r="Q802" s="64">
        <v>59.068965517241381</v>
      </c>
      <c r="R802" s="64">
        <v>164.03448275862073</v>
      </c>
      <c r="S802" s="64">
        <v>156.91379310344828</v>
      </c>
      <c r="T802" s="64">
        <v>113.23103448275863</v>
      </c>
      <c r="U802" s="64">
        <v>67.846666666666678</v>
      </c>
      <c r="V802" s="65">
        <v>1322.2445730706074</v>
      </c>
      <c r="W802" s="66">
        <v>347</v>
      </c>
      <c r="X802" s="67">
        <v>0.96388888888888891</v>
      </c>
      <c r="Y802" s="68"/>
      <c r="Z802" s="68"/>
      <c r="AA802" s="68"/>
      <c r="AB802" s="68"/>
      <c r="AC802" s="68"/>
      <c r="AD802" s="68"/>
      <c r="AE802" s="68"/>
      <c r="AF802" s="68"/>
      <c r="AG802" s="68"/>
      <c r="AH802" s="68"/>
      <c r="AI802" s="68"/>
      <c r="AJ802" s="68"/>
      <c r="AK802" s="68"/>
      <c r="AL802" s="68"/>
      <c r="AM802" s="68"/>
      <c r="AN802" s="68"/>
      <c r="AO802" s="68"/>
      <c r="AP802" s="68"/>
      <c r="AQ802" s="68"/>
      <c r="AR802" s="68"/>
    </row>
    <row r="803" spans="1:44" s="69" customFormat="1" ht="15" customHeight="1" x14ac:dyDescent="0.2">
      <c r="A803" s="59">
        <v>22020030</v>
      </c>
      <c r="B803" s="60" t="s">
        <v>25</v>
      </c>
      <c r="C803" s="60" t="s">
        <v>1275</v>
      </c>
      <c r="D803" s="60" t="s">
        <v>1039</v>
      </c>
      <c r="E803" s="60" t="s">
        <v>1232</v>
      </c>
      <c r="F803" s="60">
        <v>10</v>
      </c>
      <c r="G803" s="60">
        <v>1476</v>
      </c>
      <c r="H803" s="61">
        <v>-75.674027780000003</v>
      </c>
      <c r="I803" s="62">
        <v>3.0920000000000001</v>
      </c>
      <c r="J803" s="63">
        <v>161.31785714285715</v>
      </c>
      <c r="K803" s="64">
        <v>172.97</v>
      </c>
      <c r="L803" s="64">
        <v>217.54666666666668</v>
      </c>
      <c r="M803" s="64">
        <v>258.89333333333332</v>
      </c>
      <c r="N803" s="64">
        <v>225.62758620689655</v>
      </c>
      <c r="O803" s="64">
        <v>137.49333333333334</v>
      </c>
      <c r="P803" s="64">
        <v>103.27</v>
      </c>
      <c r="Q803" s="64">
        <v>75.768965517241384</v>
      </c>
      <c r="R803" s="64">
        <v>125.02962962962964</v>
      </c>
      <c r="S803" s="64">
        <v>228.80357142857142</v>
      </c>
      <c r="T803" s="64">
        <v>251.06296296296296</v>
      </c>
      <c r="U803" s="64">
        <v>182.93793103448274</v>
      </c>
      <c r="V803" s="65">
        <v>2140.7218372559751</v>
      </c>
      <c r="W803" s="66">
        <v>347</v>
      </c>
      <c r="X803" s="67">
        <v>0.96388888888888891</v>
      </c>
      <c r="Y803" s="68"/>
      <c r="Z803" s="68"/>
      <c r="AA803" s="68"/>
      <c r="AB803" s="68"/>
      <c r="AC803" s="68"/>
      <c r="AD803" s="68"/>
      <c r="AE803" s="68"/>
      <c r="AF803" s="68"/>
      <c r="AG803" s="68"/>
      <c r="AH803" s="68"/>
      <c r="AI803" s="68"/>
      <c r="AJ803" s="68"/>
      <c r="AK803" s="68"/>
      <c r="AL803" s="68"/>
      <c r="AM803" s="68"/>
      <c r="AN803" s="68"/>
      <c r="AO803" s="68"/>
      <c r="AP803" s="68"/>
      <c r="AQ803" s="68"/>
      <c r="AR803" s="68"/>
    </row>
    <row r="804" spans="1:44" s="69" customFormat="1" ht="15" customHeight="1" x14ac:dyDescent="0.2">
      <c r="A804" s="59">
        <v>21160080</v>
      </c>
      <c r="B804" s="60" t="s">
        <v>25</v>
      </c>
      <c r="C804" s="60" t="s">
        <v>1277</v>
      </c>
      <c r="D804" s="60" t="s">
        <v>1276</v>
      </c>
      <c r="E804" s="60" t="s">
        <v>1232</v>
      </c>
      <c r="F804" s="60">
        <v>10</v>
      </c>
      <c r="G804" s="60">
        <v>337</v>
      </c>
      <c r="H804" s="61">
        <v>-74.900888890000004</v>
      </c>
      <c r="I804" s="62">
        <v>3.75380556</v>
      </c>
      <c r="J804" s="63">
        <v>106.21785714285714</v>
      </c>
      <c r="K804" s="64">
        <v>146.86666666666667</v>
      </c>
      <c r="L804" s="64">
        <v>208.30357142857136</v>
      </c>
      <c r="M804" s="64">
        <v>224.03214285714287</v>
      </c>
      <c r="N804" s="64">
        <v>187.3172413793103</v>
      </c>
      <c r="O804" s="64">
        <v>58.578571428571429</v>
      </c>
      <c r="P804" s="64">
        <v>54.065517241379311</v>
      </c>
      <c r="Q804" s="64">
        <v>43.948275862068961</v>
      </c>
      <c r="R804" s="64">
        <v>102.07666666666667</v>
      </c>
      <c r="S804" s="64">
        <v>254.09655172413792</v>
      </c>
      <c r="T804" s="64">
        <v>286.70370370370364</v>
      </c>
      <c r="U804" s="64">
        <v>187.71071428571435</v>
      </c>
      <c r="V804" s="65">
        <v>1859.9174803867907</v>
      </c>
      <c r="W804" s="66">
        <v>343</v>
      </c>
      <c r="X804" s="67">
        <v>0.95277777777777772</v>
      </c>
      <c r="Y804" s="68"/>
      <c r="Z804" s="68"/>
      <c r="AA804" s="68"/>
      <c r="AB804" s="68"/>
      <c r="AC804" s="68"/>
      <c r="AD804" s="68"/>
      <c r="AE804" s="68"/>
      <c r="AF804" s="68"/>
      <c r="AG804" s="68"/>
      <c r="AH804" s="68"/>
      <c r="AI804" s="68"/>
      <c r="AJ804" s="68"/>
      <c r="AK804" s="68"/>
      <c r="AL804" s="68"/>
      <c r="AM804" s="68"/>
      <c r="AN804" s="68"/>
      <c r="AO804" s="68"/>
      <c r="AP804" s="68"/>
      <c r="AQ804" s="68"/>
      <c r="AR804" s="68"/>
    </row>
    <row r="805" spans="1:44" s="69" customFormat="1" ht="15" customHeight="1" x14ac:dyDescent="0.2">
      <c r="A805" s="59">
        <v>21160170</v>
      </c>
      <c r="B805" s="60" t="s">
        <v>25</v>
      </c>
      <c r="C805" s="60" t="s">
        <v>1278</v>
      </c>
      <c r="D805" s="60" t="s">
        <v>1276</v>
      </c>
      <c r="E805" s="60" t="s">
        <v>1232</v>
      </c>
      <c r="F805" s="60">
        <v>10</v>
      </c>
      <c r="G805" s="60">
        <v>140</v>
      </c>
      <c r="H805" s="61">
        <v>-74.790833329999998</v>
      </c>
      <c r="I805" s="62">
        <v>3.7093333299999998</v>
      </c>
      <c r="J805" s="63">
        <v>164.28076923076927</v>
      </c>
      <c r="K805" s="64">
        <v>190.49259259259259</v>
      </c>
      <c r="L805" s="64">
        <v>255.51111111111112</v>
      </c>
      <c r="M805" s="64">
        <v>250.36538461538461</v>
      </c>
      <c r="N805" s="64">
        <v>203.22400000000002</v>
      </c>
      <c r="O805" s="64">
        <v>97.955555555555563</v>
      </c>
      <c r="P805" s="64">
        <v>57.176923076923082</v>
      </c>
      <c r="Q805" s="64">
        <v>54.492307692307683</v>
      </c>
      <c r="R805" s="64">
        <v>108.22592592592591</v>
      </c>
      <c r="S805" s="64">
        <v>314.50357142857138</v>
      </c>
      <c r="T805" s="64">
        <v>330.98214285714283</v>
      </c>
      <c r="U805" s="64">
        <v>240.15000000000003</v>
      </c>
      <c r="V805" s="65">
        <v>2267.3602840862836</v>
      </c>
      <c r="W805" s="66">
        <v>319</v>
      </c>
      <c r="X805" s="67">
        <v>0.88611111111111107</v>
      </c>
      <c r="Y805" s="68"/>
      <c r="Z805" s="68"/>
      <c r="AA805" s="68"/>
      <c r="AB805" s="68"/>
      <c r="AC805" s="68"/>
      <c r="AD805" s="68"/>
      <c r="AE805" s="68"/>
      <c r="AF805" s="68"/>
      <c r="AG805" s="68"/>
      <c r="AH805" s="68"/>
      <c r="AI805" s="68"/>
      <c r="AJ805" s="68"/>
      <c r="AK805" s="68"/>
      <c r="AL805" s="68"/>
      <c r="AM805" s="68"/>
      <c r="AN805" s="68"/>
      <c r="AO805" s="68"/>
      <c r="AP805" s="68"/>
      <c r="AQ805" s="68"/>
      <c r="AR805" s="68"/>
    </row>
    <row r="806" spans="1:44" s="69" customFormat="1" ht="15" customHeight="1" x14ac:dyDescent="0.2">
      <c r="A806" s="59">
        <v>21160050</v>
      </c>
      <c r="B806" s="60" t="s">
        <v>25</v>
      </c>
      <c r="C806" s="60" t="s">
        <v>1279</v>
      </c>
      <c r="D806" s="60" t="s">
        <v>1276</v>
      </c>
      <c r="E806" s="60" t="s">
        <v>1232</v>
      </c>
      <c r="F806" s="60">
        <v>10</v>
      </c>
      <c r="G806" s="60">
        <v>827</v>
      </c>
      <c r="H806" s="61">
        <v>-74.842972220000007</v>
      </c>
      <c r="I806" s="62">
        <v>3.6717222199999999</v>
      </c>
      <c r="J806" s="63">
        <v>146.67999999999998</v>
      </c>
      <c r="K806" s="64">
        <v>176.03571428571428</v>
      </c>
      <c r="L806" s="64">
        <v>259.03928571428571</v>
      </c>
      <c r="M806" s="64">
        <v>256.32499999999999</v>
      </c>
      <c r="N806" s="64">
        <v>235.25185185185185</v>
      </c>
      <c r="O806" s="64">
        <v>102.71666666666667</v>
      </c>
      <c r="P806" s="64">
        <v>61.846428571428575</v>
      </c>
      <c r="Q806" s="64">
        <v>57.166666666666664</v>
      </c>
      <c r="R806" s="64">
        <v>116.89655172413794</v>
      </c>
      <c r="S806" s="64">
        <v>306.05172413793105</v>
      </c>
      <c r="T806" s="64">
        <v>326.34814814814814</v>
      </c>
      <c r="U806" s="64">
        <v>251.48214285714286</v>
      </c>
      <c r="V806" s="65">
        <v>2295.8401806239735</v>
      </c>
      <c r="W806" s="66">
        <v>342</v>
      </c>
      <c r="X806" s="67">
        <v>0.95</v>
      </c>
      <c r="Y806" s="68"/>
      <c r="Z806" s="68"/>
      <c r="AA806" s="68"/>
      <c r="AB806" s="68"/>
      <c r="AC806" s="68"/>
      <c r="AD806" s="68"/>
      <c r="AE806" s="68"/>
      <c r="AF806" s="68"/>
      <c r="AG806" s="68"/>
      <c r="AH806" s="68"/>
      <c r="AI806" s="68"/>
      <c r="AJ806" s="68"/>
      <c r="AK806" s="68"/>
      <c r="AL806" s="68"/>
      <c r="AM806" s="68"/>
      <c r="AN806" s="68"/>
      <c r="AO806" s="68"/>
      <c r="AP806" s="68"/>
      <c r="AQ806" s="68"/>
      <c r="AR806" s="68"/>
    </row>
    <row r="807" spans="1:44" s="69" customFormat="1" ht="15" customHeight="1" x14ac:dyDescent="0.2">
      <c r="A807" s="59">
        <v>21165030</v>
      </c>
      <c r="B807" s="60" t="s">
        <v>25</v>
      </c>
      <c r="C807" s="60" t="s">
        <v>1280</v>
      </c>
      <c r="D807" s="60" t="s">
        <v>1281</v>
      </c>
      <c r="E807" s="60" t="s">
        <v>1232</v>
      </c>
      <c r="F807" s="60">
        <v>10</v>
      </c>
      <c r="G807" s="60">
        <v>394</v>
      </c>
      <c r="H807" s="61">
        <v>-74.77152778</v>
      </c>
      <c r="I807" s="62">
        <v>3.8979166699999999</v>
      </c>
      <c r="J807" s="63">
        <v>118.59655172413794</v>
      </c>
      <c r="K807" s="64">
        <v>145.40689655172412</v>
      </c>
      <c r="L807" s="64">
        <v>208.75862068965512</v>
      </c>
      <c r="M807" s="64">
        <v>236.04482758620694</v>
      </c>
      <c r="N807" s="64">
        <v>191.03214285714287</v>
      </c>
      <c r="O807" s="64">
        <v>85.896666666666633</v>
      </c>
      <c r="P807" s="64">
        <v>60.132000000000005</v>
      </c>
      <c r="Q807" s="64">
        <v>53.982758620689658</v>
      </c>
      <c r="R807" s="64">
        <v>133.99310344827583</v>
      </c>
      <c r="S807" s="64">
        <v>290.20714285714291</v>
      </c>
      <c r="T807" s="64">
        <v>285.05517241379306</v>
      </c>
      <c r="U807" s="64">
        <v>182.38000000000002</v>
      </c>
      <c r="V807" s="65">
        <v>1991.4858834154352</v>
      </c>
      <c r="W807" s="66">
        <v>339</v>
      </c>
      <c r="X807" s="67">
        <v>0.94166666666666665</v>
      </c>
      <c r="Y807" s="68"/>
      <c r="Z807" s="68"/>
      <c r="AA807" s="68"/>
      <c r="AB807" s="68"/>
      <c r="AC807" s="68"/>
      <c r="AD807" s="68"/>
      <c r="AE807" s="68"/>
      <c r="AF807" s="68"/>
      <c r="AG807" s="68"/>
      <c r="AH807" s="68"/>
      <c r="AI807" s="68"/>
      <c r="AJ807" s="68"/>
      <c r="AK807" s="68"/>
      <c r="AL807" s="68"/>
      <c r="AM807" s="68"/>
      <c r="AN807" s="68"/>
      <c r="AO807" s="68"/>
      <c r="AP807" s="68"/>
      <c r="AQ807" s="68"/>
      <c r="AR807" s="68"/>
    </row>
    <row r="808" spans="1:44" s="69" customFormat="1" ht="15" customHeight="1" x14ac:dyDescent="0.2">
      <c r="A808" s="59">
        <v>22010010</v>
      </c>
      <c r="B808" s="60" t="s">
        <v>25</v>
      </c>
      <c r="C808" s="60" t="s">
        <v>1283</v>
      </c>
      <c r="D808" s="60" t="s">
        <v>1282</v>
      </c>
      <c r="E808" s="60" t="s">
        <v>1232</v>
      </c>
      <c r="F808" s="60">
        <v>10</v>
      </c>
      <c r="G808" s="60">
        <v>1620</v>
      </c>
      <c r="H808" s="61">
        <v>-75.815416669999991</v>
      </c>
      <c r="I808" s="62">
        <v>3.2878333299999998</v>
      </c>
      <c r="J808" s="63">
        <v>85.056666666666672</v>
      </c>
      <c r="K808" s="64">
        <v>106.95</v>
      </c>
      <c r="L808" s="64">
        <v>138.87931034482756</v>
      </c>
      <c r="M808" s="64">
        <v>173.73571428571429</v>
      </c>
      <c r="N808" s="64">
        <v>205.34827586206902</v>
      </c>
      <c r="O808" s="64">
        <v>153.32999999999998</v>
      </c>
      <c r="P808" s="64">
        <v>138.14666666666665</v>
      </c>
      <c r="Q808" s="64">
        <v>103.21</v>
      </c>
      <c r="R808" s="64">
        <v>124.03999999999996</v>
      </c>
      <c r="S808" s="64">
        <v>155.96896551724143</v>
      </c>
      <c r="T808" s="64">
        <v>143.12333333333333</v>
      </c>
      <c r="U808" s="64">
        <v>97.913793103448256</v>
      </c>
      <c r="V808" s="65">
        <v>1625.7027257799673</v>
      </c>
      <c r="W808" s="66">
        <v>354</v>
      </c>
      <c r="X808" s="67">
        <v>0.98333333333333328</v>
      </c>
      <c r="Y808" s="68"/>
      <c r="Z808" s="68"/>
      <c r="AA808" s="68"/>
      <c r="AB808" s="68"/>
      <c r="AC808" s="68"/>
      <c r="AD808" s="68"/>
      <c r="AE808" s="68"/>
      <c r="AF808" s="68"/>
      <c r="AG808" s="68"/>
      <c r="AH808" s="68"/>
      <c r="AI808" s="68"/>
      <c r="AJ808" s="68"/>
      <c r="AK808" s="68"/>
      <c r="AL808" s="68"/>
      <c r="AM808" s="68"/>
      <c r="AN808" s="68"/>
      <c r="AO808" s="68"/>
      <c r="AP808" s="68"/>
      <c r="AQ808" s="68"/>
      <c r="AR808" s="68"/>
    </row>
    <row r="809" spans="1:44" s="69" customFormat="1" ht="15" customHeight="1" x14ac:dyDescent="0.2">
      <c r="A809" s="59">
        <v>22070010</v>
      </c>
      <c r="B809" s="60" t="s">
        <v>25</v>
      </c>
      <c r="C809" s="60" t="s">
        <v>1284</v>
      </c>
      <c r="D809" s="60" t="s">
        <v>1284</v>
      </c>
      <c r="E809" s="60" t="s">
        <v>1232</v>
      </c>
      <c r="F809" s="60">
        <v>10</v>
      </c>
      <c r="G809" s="60">
        <v>2581</v>
      </c>
      <c r="H809" s="61">
        <v>-75.607749999999996</v>
      </c>
      <c r="I809" s="62">
        <v>4.0066388899999996</v>
      </c>
      <c r="J809" s="63">
        <v>59.330000000000005</v>
      </c>
      <c r="K809" s="64">
        <v>78.551724137931018</v>
      </c>
      <c r="L809" s="64">
        <v>117.47000000000001</v>
      </c>
      <c r="M809" s="64">
        <v>169.28275862068966</v>
      </c>
      <c r="N809" s="64">
        <v>175.13333333333335</v>
      </c>
      <c r="O809" s="64">
        <v>128.60333333333332</v>
      </c>
      <c r="P809" s="64">
        <v>103.44000000000001</v>
      </c>
      <c r="Q809" s="64">
        <v>94.140000000000029</v>
      </c>
      <c r="R809" s="64">
        <v>122.76666666666671</v>
      </c>
      <c r="S809" s="64">
        <v>132.13333333333333</v>
      </c>
      <c r="T809" s="64">
        <v>120.58666666666666</v>
      </c>
      <c r="U809" s="64">
        <v>82.603333333333339</v>
      </c>
      <c r="V809" s="65">
        <v>1384.0411494252874</v>
      </c>
      <c r="W809" s="66">
        <v>358</v>
      </c>
      <c r="X809" s="67">
        <v>0.99444444444444446</v>
      </c>
      <c r="Y809" s="68"/>
      <c r="Z809" s="68"/>
      <c r="AA809" s="68"/>
      <c r="AB809" s="68"/>
      <c r="AC809" s="68"/>
      <c r="AD809" s="68"/>
      <c r="AE809" s="68"/>
      <c r="AF809" s="68"/>
      <c r="AG809" s="68"/>
      <c r="AH809" s="68"/>
      <c r="AI809" s="68"/>
      <c r="AJ809" s="68"/>
      <c r="AK809" s="68"/>
      <c r="AL809" s="68"/>
      <c r="AM809" s="68"/>
      <c r="AN809" s="68"/>
      <c r="AO809" s="68"/>
      <c r="AP809" s="68"/>
      <c r="AQ809" s="68"/>
      <c r="AR809" s="68"/>
    </row>
    <row r="810" spans="1:44" s="69" customFormat="1" ht="15" customHeight="1" x14ac:dyDescent="0.2">
      <c r="A810" s="59">
        <v>22070030</v>
      </c>
      <c r="B810" s="60" t="s">
        <v>25</v>
      </c>
      <c r="C810" s="60" t="s">
        <v>122</v>
      </c>
      <c r="D810" s="60" t="s">
        <v>1284</v>
      </c>
      <c r="E810" s="60" t="s">
        <v>1232</v>
      </c>
      <c r="F810" s="60">
        <v>10</v>
      </c>
      <c r="G810" s="60">
        <v>2606</v>
      </c>
      <c r="H810" s="61">
        <v>-75.499527779999994</v>
      </c>
      <c r="I810" s="62">
        <v>4.1245555600000001</v>
      </c>
      <c r="J810" s="63">
        <v>83.43</v>
      </c>
      <c r="K810" s="64">
        <v>79.489285714285728</v>
      </c>
      <c r="L810" s="64">
        <v>115.66666666666667</v>
      </c>
      <c r="M810" s="64">
        <v>182.57500000000002</v>
      </c>
      <c r="N810" s="64">
        <v>189.92666666666668</v>
      </c>
      <c r="O810" s="64">
        <v>142.39285714285717</v>
      </c>
      <c r="P810" s="64">
        <v>162.40357142857147</v>
      </c>
      <c r="Q810" s="64">
        <v>141.92333333333332</v>
      </c>
      <c r="R810" s="64">
        <v>127.38666666666667</v>
      </c>
      <c r="S810" s="64">
        <v>180.42142857142858</v>
      </c>
      <c r="T810" s="64">
        <v>188.83666666666667</v>
      </c>
      <c r="U810" s="64">
        <v>121.6206896551724</v>
      </c>
      <c r="V810" s="65">
        <v>1716.0728325123152</v>
      </c>
      <c r="W810" s="66">
        <v>349</v>
      </c>
      <c r="X810" s="67">
        <v>0.96944444444444444</v>
      </c>
      <c r="Y810" s="68"/>
      <c r="Z810" s="68"/>
      <c r="AA810" s="68"/>
      <c r="AB810" s="68"/>
      <c r="AC810" s="68"/>
      <c r="AD810" s="68"/>
      <c r="AE810" s="68"/>
      <c r="AF810" s="68"/>
      <c r="AG810" s="68"/>
      <c r="AH810" s="68"/>
      <c r="AI810" s="68"/>
      <c r="AJ810" s="68"/>
      <c r="AK810" s="68"/>
      <c r="AL810" s="68"/>
      <c r="AM810" s="68"/>
      <c r="AN810" s="68"/>
      <c r="AO810" s="68"/>
      <c r="AP810" s="68"/>
      <c r="AQ810" s="68"/>
      <c r="AR810" s="68"/>
    </row>
    <row r="811" spans="1:44" s="69" customFormat="1" ht="15" customHeight="1" x14ac:dyDescent="0.2">
      <c r="A811" s="59">
        <v>22075030</v>
      </c>
      <c r="B811" s="60" t="s">
        <v>41</v>
      </c>
      <c r="C811" s="60" t="s">
        <v>1285</v>
      </c>
      <c r="D811" s="60" t="s">
        <v>1286</v>
      </c>
      <c r="E811" s="60" t="s">
        <v>1232</v>
      </c>
      <c r="F811" s="60">
        <v>10</v>
      </c>
      <c r="G811" s="60">
        <v>253</v>
      </c>
      <c r="H811" s="61">
        <v>-75.41558332999999</v>
      </c>
      <c r="I811" s="62">
        <v>4.2067777799999995</v>
      </c>
      <c r="J811" s="63">
        <v>98.265384615384619</v>
      </c>
      <c r="K811" s="64">
        <v>124.89615384615384</v>
      </c>
      <c r="L811" s="64">
        <v>157.59230769230768</v>
      </c>
      <c r="M811" s="64">
        <v>213.77777777777774</v>
      </c>
      <c r="N811" s="64">
        <v>211.28888888888886</v>
      </c>
      <c r="O811" s="64">
        <v>154.30740740740742</v>
      </c>
      <c r="P811" s="64">
        <v>118.2851851851852</v>
      </c>
      <c r="Q811" s="64">
        <v>107.46538461538464</v>
      </c>
      <c r="R811" s="64">
        <v>156.27407407407404</v>
      </c>
      <c r="S811" s="64">
        <v>186.63846153846163</v>
      </c>
      <c r="T811" s="64">
        <v>182.72499999999999</v>
      </c>
      <c r="U811" s="64">
        <v>136.95769230769233</v>
      </c>
      <c r="V811" s="65">
        <v>1848.4737179487176</v>
      </c>
      <c r="W811" s="66">
        <v>315</v>
      </c>
      <c r="X811" s="67">
        <v>0.875</v>
      </c>
      <c r="Y811" s="68"/>
      <c r="Z811" s="68"/>
      <c r="AA811" s="68"/>
      <c r="AB811" s="68"/>
      <c r="AC811" s="68"/>
      <c r="AD811" s="68"/>
      <c r="AE811" s="68"/>
      <c r="AF811" s="68"/>
      <c r="AG811" s="68"/>
      <c r="AH811" s="68"/>
      <c r="AI811" s="68"/>
      <c r="AJ811" s="68"/>
      <c r="AK811" s="68"/>
      <c r="AL811" s="68"/>
      <c r="AM811" s="68"/>
      <c r="AN811" s="68"/>
      <c r="AO811" s="68"/>
      <c r="AP811" s="68"/>
      <c r="AQ811" s="68"/>
      <c r="AR811" s="68"/>
    </row>
    <row r="812" spans="1:44" s="69" customFormat="1" ht="15" customHeight="1" x14ac:dyDescent="0.2">
      <c r="A812" s="59">
        <v>21180040</v>
      </c>
      <c r="B812" s="60" t="s">
        <v>25</v>
      </c>
      <c r="C812" s="60" t="s">
        <v>1287</v>
      </c>
      <c r="D812" s="60" t="s">
        <v>1286</v>
      </c>
      <c r="E812" s="60" t="s">
        <v>1232</v>
      </c>
      <c r="F812" s="60">
        <v>10</v>
      </c>
      <c r="G812" s="60">
        <v>848</v>
      </c>
      <c r="H812" s="61">
        <v>-75.242500000000007</v>
      </c>
      <c r="I812" s="62">
        <v>4.2424999999999997</v>
      </c>
      <c r="J812" s="63">
        <v>106.94827586206897</v>
      </c>
      <c r="K812" s="64">
        <v>119.63703703703703</v>
      </c>
      <c r="L812" s="64">
        <v>162.58965517241381</v>
      </c>
      <c r="M812" s="64">
        <v>226.16896551724136</v>
      </c>
      <c r="N812" s="64">
        <v>234.71034482758623</v>
      </c>
      <c r="O812" s="64">
        <v>122.2655172413793</v>
      </c>
      <c r="P812" s="64">
        <v>72.131034482758622</v>
      </c>
      <c r="Q812" s="64">
        <v>90.34482758620689</v>
      </c>
      <c r="R812" s="64">
        <v>168.07857142857142</v>
      </c>
      <c r="S812" s="64">
        <v>208.7392857142857</v>
      </c>
      <c r="T812" s="64">
        <v>219.86666666666667</v>
      </c>
      <c r="U812" s="64">
        <v>131.42857142857142</v>
      </c>
      <c r="V812" s="65">
        <v>1862.9087529647875</v>
      </c>
      <c r="W812" s="66">
        <v>344</v>
      </c>
      <c r="X812" s="67">
        <v>0.9555555555555556</v>
      </c>
      <c r="Y812" s="68"/>
      <c r="Z812" s="68"/>
      <c r="AA812" s="68"/>
      <c r="AB812" s="68"/>
      <c r="AC812" s="68"/>
      <c r="AD812" s="68"/>
      <c r="AE812" s="68"/>
      <c r="AF812" s="68"/>
      <c r="AG812" s="68"/>
      <c r="AH812" s="68"/>
      <c r="AI812" s="68"/>
      <c r="AJ812" s="68"/>
      <c r="AK812" s="68"/>
      <c r="AL812" s="68"/>
      <c r="AM812" s="68"/>
      <c r="AN812" s="68"/>
      <c r="AO812" s="68"/>
      <c r="AP812" s="68"/>
      <c r="AQ812" s="68"/>
      <c r="AR812" s="68"/>
    </row>
    <row r="813" spans="1:44" s="69" customFormat="1" ht="15" customHeight="1" x14ac:dyDescent="0.2">
      <c r="A813" s="59">
        <v>22050090</v>
      </c>
      <c r="B813" s="60" t="s">
        <v>25</v>
      </c>
      <c r="C813" s="60" t="s">
        <v>1290</v>
      </c>
      <c r="D813" s="60" t="s">
        <v>1289</v>
      </c>
      <c r="E813" s="60" t="s">
        <v>1232</v>
      </c>
      <c r="F813" s="60">
        <v>10</v>
      </c>
      <c r="G813" s="60">
        <v>324</v>
      </c>
      <c r="H813" s="61">
        <v>-75.021194440000002</v>
      </c>
      <c r="I813" s="62">
        <v>3.9231388899999997</v>
      </c>
      <c r="J813" s="63">
        <v>98.689655172413794</v>
      </c>
      <c r="K813" s="64">
        <v>112.24137931034483</v>
      </c>
      <c r="L813" s="64">
        <v>141.21428571428572</v>
      </c>
      <c r="M813" s="64">
        <v>222.33333333333334</v>
      </c>
      <c r="N813" s="64">
        <v>191.26296296296297</v>
      </c>
      <c r="O813" s="64">
        <v>73.482142857142861</v>
      </c>
      <c r="P813" s="64">
        <v>67.18518518518519</v>
      </c>
      <c r="Q813" s="64">
        <v>46.019230769230766</v>
      </c>
      <c r="R813" s="64">
        <v>125.63333333333333</v>
      </c>
      <c r="S813" s="64">
        <v>186.13333333333335</v>
      </c>
      <c r="T813" s="64">
        <v>195.42307692307693</v>
      </c>
      <c r="U813" s="64">
        <v>126.27142857142857</v>
      </c>
      <c r="V813" s="65">
        <v>1585.8893474660715</v>
      </c>
      <c r="W813" s="66">
        <v>332</v>
      </c>
      <c r="X813" s="67">
        <v>0.92222222222222228</v>
      </c>
      <c r="Y813" s="68"/>
      <c r="Z813" s="68"/>
      <c r="AA813" s="68"/>
      <c r="AB813" s="68"/>
      <c r="AC813" s="68"/>
      <c r="AD813" s="68"/>
      <c r="AE813" s="68"/>
      <c r="AF813" s="68"/>
      <c r="AG813" s="68"/>
      <c r="AH813" s="68"/>
      <c r="AI813" s="68"/>
      <c r="AJ813" s="68"/>
      <c r="AK813" s="68"/>
      <c r="AL813" s="68"/>
      <c r="AM813" s="68"/>
      <c r="AN813" s="68"/>
      <c r="AO813" s="68"/>
      <c r="AP813" s="68"/>
      <c r="AQ813" s="68"/>
      <c r="AR813" s="68"/>
    </row>
    <row r="814" spans="1:44" s="69" customFormat="1" ht="15" customHeight="1" x14ac:dyDescent="0.2">
      <c r="A814" s="59">
        <v>21180120</v>
      </c>
      <c r="B814" s="60" t="s">
        <v>25</v>
      </c>
      <c r="C814" s="60" t="s">
        <v>1292</v>
      </c>
      <c r="D814" s="60" t="s">
        <v>1293</v>
      </c>
      <c r="E814" s="60" t="s">
        <v>1232</v>
      </c>
      <c r="F814" s="60">
        <v>10</v>
      </c>
      <c r="G814" s="60">
        <v>450</v>
      </c>
      <c r="H814" s="61">
        <v>-75.105555560000013</v>
      </c>
      <c r="I814" s="62">
        <v>4.0291666699999995</v>
      </c>
      <c r="J814" s="63">
        <v>80.256666666666661</v>
      </c>
      <c r="K814" s="64">
        <v>89.283333333333331</v>
      </c>
      <c r="L814" s="64">
        <v>132.40344827586208</v>
      </c>
      <c r="M814" s="64">
        <v>232.30689655172412</v>
      </c>
      <c r="N814" s="64">
        <v>192.10357142857143</v>
      </c>
      <c r="O814" s="64">
        <v>74.944444444444443</v>
      </c>
      <c r="P814" s="64">
        <v>47.624137931034483</v>
      </c>
      <c r="Q814" s="64">
        <v>58.4</v>
      </c>
      <c r="R814" s="64">
        <v>116.13793103448276</v>
      </c>
      <c r="S814" s="64">
        <v>201.81666666666666</v>
      </c>
      <c r="T814" s="64">
        <v>197.71428571428572</v>
      </c>
      <c r="U814" s="64">
        <v>124.96666666666667</v>
      </c>
      <c r="V814" s="65">
        <v>1547.9580487137384</v>
      </c>
      <c r="W814" s="66">
        <v>349</v>
      </c>
      <c r="X814" s="67">
        <v>0.96944444444444444</v>
      </c>
      <c r="Y814" s="68"/>
      <c r="Z814" s="68"/>
      <c r="AA814" s="68"/>
      <c r="AB814" s="68"/>
      <c r="AC814" s="68"/>
      <c r="AD814" s="68"/>
      <c r="AE814" s="68"/>
      <c r="AF814" s="68"/>
      <c r="AG814" s="68"/>
      <c r="AH814" s="68"/>
      <c r="AI814" s="68"/>
      <c r="AJ814" s="68"/>
      <c r="AK814" s="68"/>
      <c r="AL814" s="68"/>
      <c r="AM814" s="68"/>
      <c r="AN814" s="68"/>
      <c r="AO814" s="68"/>
      <c r="AP814" s="68"/>
      <c r="AQ814" s="68"/>
      <c r="AR814" s="68"/>
    </row>
    <row r="815" spans="1:44" s="69" customFormat="1" ht="15" customHeight="1" x14ac:dyDescent="0.2">
      <c r="A815" s="59">
        <v>21245140</v>
      </c>
      <c r="B815" s="60" t="s">
        <v>120</v>
      </c>
      <c r="C815" s="60" t="s">
        <v>36</v>
      </c>
      <c r="D815" s="60" t="s">
        <v>36</v>
      </c>
      <c r="E815" s="60" t="s">
        <v>1232</v>
      </c>
      <c r="F815" s="60">
        <v>10</v>
      </c>
      <c r="G815" s="60">
        <v>2288</v>
      </c>
      <c r="H815" s="61">
        <v>-75.09445556</v>
      </c>
      <c r="I815" s="62">
        <v>4.7118611100000001</v>
      </c>
      <c r="J815" s="63">
        <v>121.39655172413792</v>
      </c>
      <c r="K815" s="64">
        <v>130.84444444444446</v>
      </c>
      <c r="L815" s="64">
        <v>170.97407407407408</v>
      </c>
      <c r="M815" s="64">
        <v>222.67407407407413</v>
      </c>
      <c r="N815" s="64">
        <v>214.55862068965513</v>
      </c>
      <c r="O815" s="64">
        <v>109.41428571428571</v>
      </c>
      <c r="P815" s="64">
        <v>95.172413793103445</v>
      </c>
      <c r="Q815" s="64">
        <v>87.028571428571425</v>
      </c>
      <c r="R815" s="64">
        <v>176.6321428571429</v>
      </c>
      <c r="S815" s="64">
        <v>204.39285714285711</v>
      </c>
      <c r="T815" s="64">
        <v>211.61379310344827</v>
      </c>
      <c r="U815" s="64">
        <v>135.38928571428571</v>
      </c>
      <c r="V815" s="65">
        <v>1880.0911147600802</v>
      </c>
      <c r="W815" s="66">
        <v>337</v>
      </c>
      <c r="X815" s="67">
        <v>0.93611111111111112</v>
      </c>
      <c r="Y815" s="68"/>
      <c r="Z815" s="68"/>
      <c r="AA815" s="68"/>
      <c r="AB815" s="68"/>
      <c r="AC815" s="68"/>
      <c r="AD815" s="68"/>
      <c r="AE815" s="68"/>
      <c r="AF815" s="68"/>
      <c r="AG815" s="68"/>
      <c r="AH815" s="68"/>
      <c r="AI815" s="68"/>
      <c r="AJ815" s="68"/>
      <c r="AK815" s="68"/>
      <c r="AL815" s="68"/>
      <c r="AM815" s="68"/>
      <c r="AN815" s="68"/>
      <c r="AO815" s="68"/>
      <c r="AP815" s="68"/>
      <c r="AQ815" s="68"/>
      <c r="AR815" s="68"/>
    </row>
    <row r="816" spans="1:44" s="69" customFormat="1" ht="15" customHeight="1" x14ac:dyDescent="0.2">
      <c r="A816" s="59">
        <v>21255110</v>
      </c>
      <c r="B816" s="60" t="s">
        <v>41</v>
      </c>
      <c r="C816" s="60" t="s">
        <v>36</v>
      </c>
      <c r="D816" s="60" t="s">
        <v>36</v>
      </c>
      <c r="E816" s="60" t="s">
        <v>1232</v>
      </c>
      <c r="F816" s="60">
        <v>10</v>
      </c>
      <c r="G816" s="60">
        <v>2817</v>
      </c>
      <c r="H816" s="61">
        <v>-75.131833329999992</v>
      </c>
      <c r="I816" s="62">
        <v>4.7017499999999997</v>
      </c>
      <c r="J816" s="63">
        <v>68.507999999999996</v>
      </c>
      <c r="K816" s="64">
        <v>96.706896551724142</v>
      </c>
      <c r="L816" s="64">
        <v>143.84642857142856</v>
      </c>
      <c r="M816" s="64">
        <v>218.10769230769236</v>
      </c>
      <c r="N816" s="64">
        <v>197.2</v>
      </c>
      <c r="O816" s="64">
        <v>113.19629629629632</v>
      </c>
      <c r="P816" s="64">
        <v>85.728571428571442</v>
      </c>
      <c r="Q816" s="64">
        <v>93.767857142857139</v>
      </c>
      <c r="R816" s="64">
        <v>160.27142857142854</v>
      </c>
      <c r="S816" s="64">
        <v>186.48518518518517</v>
      </c>
      <c r="T816" s="64">
        <v>163.6846153846154</v>
      </c>
      <c r="U816" s="64">
        <v>97.204000000000008</v>
      </c>
      <c r="V816" s="65">
        <v>1624.706971439799</v>
      </c>
      <c r="W816" s="66">
        <v>325</v>
      </c>
      <c r="X816" s="67">
        <v>0.90277777777777779</v>
      </c>
      <c r="Y816" s="68"/>
      <c r="Z816" s="68"/>
      <c r="AA816" s="68"/>
      <c r="AB816" s="68"/>
      <c r="AC816" s="68"/>
      <c r="AD816" s="68"/>
      <c r="AE816" s="68"/>
      <c r="AF816" s="68"/>
      <c r="AG816" s="68"/>
      <c r="AH816" s="68"/>
      <c r="AI816" s="68"/>
      <c r="AJ816" s="68"/>
      <c r="AK816" s="68"/>
      <c r="AL816" s="68"/>
      <c r="AM816" s="68"/>
      <c r="AN816" s="68"/>
      <c r="AO816" s="68"/>
      <c r="AP816" s="68"/>
      <c r="AQ816" s="68"/>
      <c r="AR816" s="68"/>
    </row>
    <row r="817" spans="1:44" s="69" customFormat="1" ht="15" customHeight="1" x14ac:dyDescent="0.2">
      <c r="A817" s="59">
        <v>21170040</v>
      </c>
      <c r="B817" s="60" t="s">
        <v>25</v>
      </c>
      <c r="C817" s="60" t="s">
        <v>1295</v>
      </c>
      <c r="D817" s="60" t="s">
        <v>1294</v>
      </c>
      <c r="E817" s="60" t="s">
        <v>1232</v>
      </c>
      <c r="F817" s="60">
        <v>10</v>
      </c>
      <c r="G817" s="60">
        <v>849</v>
      </c>
      <c r="H817" s="61">
        <v>-74.822444439999998</v>
      </c>
      <c r="I817" s="62">
        <v>3.91213889</v>
      </c>
      <c r="J817" s="63">
        <v>139.03076923076921</v>
      </c>
      <c r="K817" s="64">
        <v>161.47777777777779</v>
      </c>
      <c r="L817" s="64">
        <v>217.03703703703704</v>
      </c>
      <c r="M817" s="64">
        <v>286.9666666666667</v>
      </c>
      <c r="N817" s="64">
        <v>221.81111111111113</v>
      </c>
      <c r="O817" s="64">
        <v>94.081481481481475</v>
      </c>
      <c r="P817" s="64">
        <v>61.399999999999984</v>
      </c>
      <c r="Q817" s="64">
        <v>64.848148148148141</v>
      </c>
      <c r="R817" s="64">
        <v>120.48461538461541</v>
      </c>
      <c r="S817" s="64">
        <v>294.12592592592597</v>
      </c>
      <c r="T817" s="64">
        <v>283.02142857142854</v>
      </c>
      <c r="U817" s="64">
        <v>207.21071428571432</v>
      </c>
      <c r="V817" s="65">
        <v>2151.4956756206757</v>
      </c>
      <c r="W817" s="66">
        <v>323</v>
      </c>
      <c r="X817" s="67">
        <v>0.89722222222222225</v>
      </c>
      <c r="Y817" s="68"/>
      <c r="Z817" s="68"/>
      <c r="AA817" s="68"/>
      <c r="AB817" s="68"/>
      <c r="AC817" s="68"/>
      <c r="AD817" s="68"/>
      <c r="AE817" s="68"/>
      <c r="AF817" s="68"/>
      <c r="AG817" s="68"/>
      <c r="AH817" s="68"/>
      <c r="AI817" s="68"/>
      <c r="AJ817" s="68"/>
      <c r="AK817" s="68"/>
      <c r="AL817" s="68"/>
      <c r="AM817" s="68"/>
      <c r="AN817" s="68"/>
      <c r="AO817" s="68"/>
      <c r="AP817" s="68"/>
      <c r="AQ817" s="68"/>
      <c r="AR817" s="68"/>
    </row>
    <row r="818" spans="1:44" s="69" customFormat="1" ht="15" customHeight="1" x14ac:dyDescent="0.2">
      <c r="A818" s="59">
        <v>21180210</v>
      </c>
      <c r="B818" s="60" t="s">
        <v>25</v>
      </c>
      <c r="C818" s="60" t="s">
        <v>1296</v>
      </c>
      <c r="D818" s="60" t="s">
        <v>1297</v>
      </c>
      <c r="E818" s="60" t="s">
        <v>1232</v>
      </c>
      <c r="F818" s="60">
        <v>10</v>
      </c>
      <c r="G818" s="60">
        <v>582</v>
      </c>
      <c r="H818" s="61">
        <v>-75.112888889999994</v>
      </c>
      <c r="I818" s="62">
        <v>4.1919722200000002</v>
      </c>
      <c r="J818" s="63">
        <v>71.786666666666662</v>
      </c>
      <c r="K818" s="64">
        <v>97.879999999999981</v>
      </c>
      <c r="L818" s="64">
        <v>117.78571428571429</v>
      </c>
      <c r="M818" s="64">
        <v>235.44444444444446</v>
      </c>
      <c r="N818" s="64">
        <v>221.40666666666667</v>
      </c>
      <c r="O818" s="64">
        <v>89.410000000000011</v>
      </c>
      <c r="P818" s="64">
        <v>59.08275862068966</v>
      </c>
      <c r="Q818" s="64">
        <v>57.973333333333336</v>
      </c>
      <c r="R818" s="64">
        <v>138.13666666666668</v>
      </c>
      <c r="S818" s="64">
        <v>217.10384615384615</v>
      </c>
      <c r="T818" s="64">
        <v>179.4655172413793</v>
      </c>
      <c r="U818" s="64">
        <v>118.18275862068964</v>
      </c>
      <c r="V818" s="65">
        <v>1603.6583727000968</v>
      </c>
      <c r="W818" s="66">
        <v>348</v>
      </c>
      <c r="X818" s="67">
        <v>0.96666666666666667</v>
      </c>
      <c r="Y818" s="68"/>
      <c r="Z818" s="68"/>
      <c r="AA818" s="68"/>
      <c r="AB818" s="68"/>
      <c r="AC818" s="68"/>
      <c r="AD818" s="68"/>
      <c r="AE818" s="68"/>
      <c r="AF818" s="68"/>
      <c r="AG818" s="68"/>
      <c r="AH818" s="68"/>
      <c r="AI818" s="68"/>
      <c r="AJ818" s="68"/>
      <c r="AK818" s="68"/>
      <c r="AL818" s="68"/>
      <c r="AM818" s="68"/>
      <c r="AN818" s="68"/>
      <c r="AO818" s="68"/>
      <c r="AP818" s="68"/>
      <c r="AQ818" s="68"/>
      <c r="AR818" s="68"/>
    </row>
    <row r="819" spans="1:44" s="69" customFormat="1" ht="15" customHeight="1" x14ac:dyDescent="0.2">
      <c r="A819" s="59">
        <v>21250460</v>
      </c>
      <c r="B819" s="60" t="s">
        <v>25</v>
      </c>
      <c r="C819" s="60" t="s">
        <v>1298</v>
      </c>
      <c r="D819" s="60" t="s">
        <v>1298</v>
      </c>
      <c r="E819" s="60" t="s">
        <v>1232</v>
      </c>
      <c r="F819" s="60">
        <v>10</v>
      </c>
      <c r="G819" s="60">
        <v>430</v>
      </c>
      <c r="H819" s="61">
        <v>-74.917749999999998</v>
      </c>
      <c r="I819" s="62">
        <v>4.6638055600000001</v>
      </c>
      <c r="J819" s="63">
        <v>80.03</v>
      </c>
      <c r="K819" s="64">
        <v>87.13333333333334</v>
      </c>
      <c r="L819" s="64">
        <v>105.91666666666667</v>
      </c>
      <c r="M819" s="64">
        <v>206.03571428571428</v>
      </c>
      <c r="N819" s="64">
        <v>219.97</v>
      </c>
      <c r="O819" s="64">
        <v>120.55333333333333</v>
      </c>
      <c r="P819" s="64">
        <v>80.803333333333327</v>
      </c>
      <c r="Q819" s="64">
        <v>95.003571428571419</v>
      </c>
      <c r="R819" s="64">
        <v>161.22999999999999</v>
      </c>
      <c r="S819" s="64">
        <v>175.9</v>
      </c>
      <c r="T819" s="64">
        <v>121.71724137931035</v>
      </c>
      <c r="U819" s="64">
        <v>76.45</v>
      </c>
      <c r="V819" s="65">
        <v>1530.7431937602626</v>
      </c>
      <c r="W819" s="66">
        <v>355</v>
      </c>
      <c r="X819" s="67">
        <v>0.98611111111111116</v>
      </c>
      <c r="Y819" s="68"/>
      <c r="Z819" s="68"/>
      <c r="AA819" s="68"/>
      <c r="AB819" s="68"/>
      <c r="AC819" s="68"/>
      <c r="AD819" s="68"/>
      <c r="AE819" s="68"/>
      <c r="AF819" s="68"/>
      <c r="AG819" s="68"/>
      <c r="AH819" s="68"/>
      <c r="AI819" s="68"/>
      <c r="AJ819" s="68"/>
      <c r="AK819" s="68"/>
      <c r="AL819" s="68"/>
      <c r="AM819" s="68"/>
      <c r="AN819" s="68"/>
      <c r="AO819" s="68"/>
      <c r="AP819" s="68"/>
      <c r="AQ819" s="68"/>
      <c r="AR819" s="68"/>
    </row>
    <row r="820" spans="1:44" s="69" customFormat="1" ht="15" customHeight="1" x14ac:dyDescent="0.2">
      <c r="A820" s="59">
        <v>21160070</v>
      </c>
      <c r="B820" s="60" t="s">
        <v>25</v>
      </c>
      <c r="C820" s="60" t="s">
        <v>1301</v>
      </c>
      <c r="D820" s="60" t="s">
        <v>1301</v>
      </c>
      <c r="E820" s="60" t="s">
        <v>1232</v>
      </c>
      <c r="F820" s="60">
        <v>10</v>
      </c>
      <c r="G820" s="60">
        <v>136</v>
      </c>
      <c r="H820" s="61">
        <v>-74.609277779999999</v>
      </c>
      <c r="I820" s="62">
        <v>3.93291667</v>
      </c>
      <c r="J820" s="63">
        <v>108.58333333333333</v>
      </c>
      <c r="K820" s="64">
        <v>134.46428571428572</v>
      </c>
      <c r="L820" s="64">
        <v>178.43333333333334</v>
      </c>
      <c r="M820" s="64">
        <v>190.4</v>
      </c>
      <c r="N820" s="64">
        <v>176.39285714285714</v>
      </c>
      <c r="O820" s="64">
        <v>77.52000000000001</v>
      </c>
      <c r="P820" s="64">
        <v>58.603448275862071</v>
      </c>
      <c r="Q820" s="64">
        <v>66.724137931034477</v>
      </c>
      <c r="R820" s="64">
        <v>111.24137931034483</v>
      </c>
      <c r="S820" s="64">
        <v>208.85172413793103</v>
      </c>
      <c r="T820" s="64">
        <v>227.6933333333333</v>
      </c>
      <c r="U820" s="64">
        <v>136.76666666666668</v>
      </c>
      <c r="V820" s="65">
        <v>1675.6744991789822</v>
      </c>
      <c r="W820" s="66">
        <v>352</v>
      </c>
      <c r="X820" s="67">
        <v>0.97777777777777775</v>
      </c>
      <c r="Y820" s="68"/>
      <c r="Z820" s="68"/>
      <c r="AA820" s="68"/>
      <c r="AB820" s="68"/>
      <c r="AC820" s="68"/>
      <c r="AD820" s="68"/>
      <c r="AE820" s="68"/>
      <c r="AF820" s="68"/>
      <c r="AG820" s="68"/>
      <c r="AH820" s="68"/>
      <c r="AI820" s="68"/>
      <c r="AJ820" s="68"/>
      <c r="AK820" s="68"/>
      <c r="AL820" s="68"/>
      <c r="AM820" s="68"/>
      <c r="AN820" s="68"/>
      <c r="AO820" s="68"/>
      <c r="AP820" s="68"/>
      <c r="AQ820" s="68"/>
      <c r="AR820" s="68"/>
    </row>
    <row r="821" spans="1:44" s="69" customFormat="1" ht="15" customHeight="1" x14ac:dyDescent="0.2">
      <c r="A821" s="59">
        <v>26120150</v>
      </c>
      <c r="B821" s="60" t="s">
        <v>25</v>
      </c>
      <c r="C821" s="60" t="s">
        <v>1302</v>
      </c>
      <c r="D821" s="60" t="s">
        <v>1302</v>
      </c>
      <c r="E821" s="60" t="s">
        <v>1303</v>
      </c>
      <c r="F821" s="60">
        <v>9</v>
      </c>
      <c r="G821" s="60">
        <v>1261</v>
      </c>
      <c r="H821" s="61">
        <v>-75.786305560000002</v>
      </c>
      <c r="I821" s="62">
        <v>4.67647222</v>
      </c>
      <c r="J821" s="63">
        <v>107.7896551724138</v>
      </c>
      <c r="K821" s="64">
        <v>106.94285714285716</v>
      </c>
      <c r="L821" s="64">
        <v>185.47333333333333</v>
      </c>
      <c r="M821" s="64">
        <v>231.33</v>
      </c>
      <c r="N821" s="64">
        <v>223.19000000000003</v>
      </c>
      <c r="O821" s="64">
        <v>163.11785714285716</v>
      </c>
      <c r="P821" s="64">
        <v>108.27586206896552</v>
      </c>
      <c r="Q821" s="64">
        <v>103.83448275862069</v>
      </c>
      <c r="R821" s="64">
        <v>169.06296296296298</v>
      </c>
      <c r="S821" s="64">
        <v>210.52592592592595</v>
      </c>
      <c r="T821" s="64">
        <v>221.17142857142861</v>
      </c>
      <c r="U821" s="64">
        <v>140.19285714285712</v>
      </c>
      <c r="V821" s="65">
        <v>1970.9072222222223</v>
      </c>
      <c r="W821" s="66">
        <v>343</v>
      </c>
      <c r="X821" s="67">
        <v>0.95277777777777772</v>
      </c>
      <c r="Y821" s="68"/>
      <c r="Z821" s="68"/>
      <c r="AA821" s="68"/>
      <c r="AB821" s="68"/>
      <c r="AC821" s="68"/>
      <c r="AD821" s="68"/>
      <c r="AE821" s="68"/>
      <c r="AF821" s="68"/>
      <c r="AG821" s="68"/>
      <c r="AH821" s="68"/>
      <c r="AI821" s="68"/>
      <c r="AJ821" s="68"/>
      <c r="AK821" s="68"/>
      <c r="AL821" s="68"/>
      <c r="AM821" s="68"/>
      <c r="AN821" s="68"/>
      <c r="AO821" s="68"/>
      <c r="AP821" s="68"/>
      <c r="AQ821" s="68"/>
      <c r="AR821" s="68"/>
    </row>
    <row r="822" spans="1:44" s="69" customFormat="1" ht="15" customHeight="1" x14ac:dyDescent="0.2">
      <c r="A822" s="59">
        <v>26100700</v>
      </c>
      <c r="B822" s="60" t="s">
        <v>25</v>
      </c>
      <c r="C822" s="60" t="s">
        <v>1304</v>
      </c>
      <c r="D822" s="60" t="s">
        <v>1305</v>
      </c>
      <c r="E822" s="60" t="s">
        <v>1303</v>
      </c>
      <c r="F822" s="60">
        <v>9</v>
      </c>
      <c r="G822" s="60">
        <v>1314</v>
      </c>
      <c r="H822" s="61">
        <v>-76.100805560000012</v>
      </c>
      <c r="I822" s="62">
        <v>4.08725</v>
      </c>
      <c r="J822" s="63">
        <v>98.896551724137936</v>
      </c>
      <c r="K822" s="64">
        <v>109.52857142857144</v>
      </c>
      <c r="L822" s="64">
        <v>181.75333333333336</v>
      </c>
      <c r="M822" s="64">
        <v>219.17241379310346</v>
      </c>
      <c r="N822" s="64">
        <v>179.92857142857142</v>
      </c>
      <c r="O822" s="64">
        <v>108.16666666666667</v>
      </c>
      <c r="P822" s="64">
        <v>75.172413793103445</v>
      </c>
      <c r="Q822" s="64">
        <v>83.15384615384616</v>
      </c>
      <c r="R822" s="64">
        <v>144.33333333333334</v>
      </c>
      <c r="S822" s="64">
        <v>221.88888888888889</v>
      </c>
      <c r="T822" s="64">
        <v>202.4814814814815</v>
      </c>
      <c r="U822" s="64">
        <v>117.61538461538461</v>
      </c>
      <c r="V822" s="65">
        <v>1742.0914566404222</v>
      </c>
      <c r="W822" s="66">
        <v>336</v>
      </c>
      <c r="X822" s="67">
        <v>0.93333333333333335</v>
      </c>
      <c r="Y822" s="68"/>
      <c r="Z822" s="68"/>
      <c r="AA822" s="68"/>
      <c r="AB822" s="68"/>
      <c r="AC822" s="68"/>
      <c r="AD822" s="68"/>
      <c r="AE822" s="68"/>
      <c r="AF822" s="68"/>
      <c r="AG822" s="68"/>
      <c r="AH822" s="68"/>
      <c r="AI822" s="68"/>
      <c r="AJ822" s="68"/>
      <c r="AK822" s="68"/>
      <c r="AL822" s="68"/>
      <c r="AM822" s="68"/>
      <c r="AN822" s="68"/>
      <c r="AO822" s="68"/>
      <c r="AP822" s="68"/>
      <c r="AQ822" s="68"/>
      <c r="AR822" s="68"/>
    </row>
    <row r="823" spans="1:44" s="69" customFormat="1" ht="15" customHeight="1" x14ac:dyDescent="0.2">
      <c r="A823" s="59">
        <v>26110150</v>
      </c>
      <c r="B823" s="60" t="s">
        <v>25</v>
      </c>
      <c r="C823" s="60" t="s">
        <v>1306</v>
      </c>
      <c r="D823" s="60" t="s">
        <v>1307</v>
      </c>
      <c r="E823" s="60" t="s">
        <v>1303</v>
      </c>
      <c r="F823" s="60">
        <v>9</v>
      </c>
      <c r="G823" s="60">
        <v>960</v>
      </c>
      <c r="H823" s="61">
        <v>-75.986500000000007</v>
      </c>
      <c r="I823" s="62">
        <v>4.79383333</v>
      </c>
      <c r="J823" s="63">
        <v>75.15000000000002</v>
      </c>
      <c r="K823" s="64">
        <v>91.817857142857136</v>
      </c>
      <c r="L823" s="64">
        <v>154.88214285714281</v>
      </c>
      <c r="M823" s="64">
        <v>177.07857142857142</v>
      </c>
      <c r="N823" s="64">
        <v>192.42857142857142</v>
      </c>
      <c r="O823" s="64">
        <v>106.22758620689652</v>
      </c>
      <c r="P823" s="64">
        <v>88.427586206896521</v>
      </c>
      <c r="Q823" s="64">
        <v>92.8</v>
      </c>
      <c r="R823" s="64">
        <v>141.84642857142859</v>
      </c>
      <c r="S823" s="64">
        <v>172.33703703703705</v>
      </c>
      <c r="T823" s="64">
        <v>157.10769230769228</v>
      </c>
      <c r="U823" s="64">
        <v>95.960714285714275</v>
      </c>
      <c r="V823" s="65">
        <v>1546.064187472808</v>
      </c>
      <c r="W823" s="66">
        <v>337</v>
      </c>
      <c r="X823" s="67">
        <v>0.93611111111111112</v>
      </c>
      <c r="Y823" s="68"/>
      <c r="Z823" s="68"/>
      <c r="AA823" s="68"/>
      <c r="AB823" s="68"/>
      <c r="AC823" s="68"/>
      <c r="AD823" s="68"/>
      <c r="AE823" s="68"/>
      <c r="AF823" s="68"/>
      <c r="AG823" s="68"/>
      <c r="AH823" s="68"/>
      <c r="AI823" s="68"/>
      <c r="AJ823" s="68"/>
      <c r="AK823" s="68"/>
      <c r="AL823" s="68"/>
      <c r="AM823" s="68"/>
      <c r="AN823" s="68"/>
      <c r="AO823" s="68"/>
      <c r="AP823" s="68"/>
      <c r="AQ823" s="68"/>
      <c r="AR823" s="68"/>
    </row>
    <row r="824" spans="1:44" s="69" customFormat="1" ht="15" customHeight="1" x14ac:dyDescent="0.2">
      <c r="A824" s="59">
        <v>54030090</v>
      </c>
      <c r="B824" s="60" t="s">
        <v>25</v>
      </c>
      <c r="C824" s="60" t="s">
        <v>62</v>
      </c>
      <c r="D824" s="60" t="s">
        <v>1308</v>
      </c>
      <c r="E824" s="60" t="s">
        <v>1303</v>
      </c>
      <c r="F824" s="60">
        <v>9</v>
      </c>
      <c r="G824" s="60">
        <v>1750</v>
      </c>
      <c r="H824" s="61">
        <v>-76.316666669999989</v>
      </c>
      <c r="I824" s="62">
        <v>4.3499999999999996</v>
      </c>
      <c r="J824" s="63">
        <v>75.766666666666666</v>
      </c>
      <c r="K824" s="64">
        <v>78.275862068965523</v>
      </c>
      <c r="L824" s="64">
        <v>101.5</v>
      </c>
      <c r="M824" s="64">
        <v>172.23333333333332</v>
      </c>
      <c r="N824" s="64">
        <v>174.50333333333336</v>
      </c>
      <c r="O824" s="64">
        <v>128.36666666666667</v>
      </c>
      <c r="P824" s="64">
        <v>97.766666666666666</v>
      </c>
      <c r="Q824" s="64">
        <v>78.833333333333329</v>
      </c>
      <c r="R824" s="64">
        <v>128.31034482758622</v>
      </c>
      <c r="S824" s="64">
        <v>190.56666666666666</v>
      </c>
      <c r="T824" s="64">
        <v>167.7</v>
      </c>
      <c r="U824" s="64">
        <v>102.89655172413794</v>
      </c>
      <c r="V824" s="65">
        <v>1496.7194252873562</v>
      </c>
      <c r="W824" s="66">
        <v>357</v>
      </c>
      <c r="X824" s="67">
        <v>0.9916666666666667</v>
      </c>
      <c r="Y824" s="68"/>
      <c r="Z824" s="68"/>
      <c r="AA824" s="68"/>
      <c r="AB824" s="68"/>
      <c r="AC824" s="68"/>
      <c r="AD824" s="68"/>
      <c r="AE824" s="68"/>
      <c r="AF824" s="68"/>
      <c r="AG824" s="68"/>
      <c r="AH824" s="68"/>
      <c r="AI824" s="68"/>
      <c r="AJ824" s="68"/>
      <c r="AK824" s="68"/>
      <c r="AL824" s="68"/>
      <c r="AM824" s="68"/>
      <c r="AN824" s="68"/>
      <c r="AO824" s="68"/>
      <c r="AP824" s="68"/>
      <c r="AQ824" s="68"/>
      <c r="AR824" s="68"/>
    </row>
    <row r="825" spans="1:44" s="69" customFormat="1" ht="15" customHeight="1" x14ac:dyDescent="0.2">
      <c r="A825" s="59">
        <v>26110040</v>
      </c>
      <c r="B825" s="60" t="s">
        <v>25</v>
      </c>
      <c r="C825" s="60" t="s">
        <v>236</v>
      </c>
      <c r="D825" s="60" t="s">
        <v>1308</v>
      </c>
      <c r="E825" s="60" t="s">
        <v>1303</v>
      </c>
      <c r="F825" s="60">
        <v>9</v>
      </c>
      <c r="G825" s="60">
        <v>972</v>
      </c>
      <c r="H825" s="61">
        <v>-76.190444439999993</v>
      </c>
      <c r="I825" s="62">
        <v>4.3429444400000001</v>
      </c>
      <c r="J825" s="63">
        <v>48</v>
      </c>
      <c r="K825" s="64">
        <v>58.833333333333336</v>
      </c>
      <c r="L825" s="64">
        <v>87.75</v>
      </c>
      <c r="M825" s="64">
        <v>146.45172413793105</v>
      </c>
      <c r="N825" s="64">
        <v>136.13793103448276</v>
      </c>
      <c r="O825" s="64">
        <v>76.2</v>
      </c>
      <c r="P825" s="64">
        <v>63.333333333333336</v>
      </c>
      <c r="Q825" s="64">
        <v>54.482758620689658</v>
      </c>
      <c r="R825" s="64">
        <v>96.63333333333334</v>
      </c>
      <c r="S825" s="64">
        <v>126.85714285714286</v>
      </c>
      <c r="T825" s="64">
        <v>123.96428571428571</v>
      </c>
      <c r="U825" s="64">
        <v>87.5</v>
      </c>
      <c r="V825" s="65">
        <v>1106.1438423645322</v>
      </c>
      <c r="W825" s="66">
        <v>348</v>
      </c>
      <c r="X825" s="67">
        <v>0.96666666666666667</v>
      </c>
      <c r="Y825" s="68"/>
      <c r="Z825" s="68"/>
      <c r="AA825" s="68"/>
      <c r="AB825" s="68"/>
      <c r="AC825" s="68"/>
      <c r="AD825" s="68"/>
      <c r="AE825" s="68"/>
      <c r="AF825" s="68"/>
      <c r="AG825" s="68"/>
      <c r="AH825" s="68"/>
      <c r="AI825" s="68"/>
      <c r="AJ825" s="68"/>
      <c r="AK825" s="68"/>
      <c r="AL825" s="68"/>
      <c r="AM825" s="68"/>
      <c r="AN825" s="68"/>
      <c r="AO825" s="68"/>
      <c r="AP825" s="68"/>
      <c r="AQ825" s="68"/>
      <c r="AR825" s="68"/>
    </row>
    <row r="826" spans="1:44" s="69" customFormat="1" ht="15" customHeight="1" x14ac:dyDescent="0.2">
      <c r="A826" s="59">
        <v>26110170</v>
      </c>
      <c r="B826" s="60" t="s">
        <v>25</v>
      </c>
      <c r="C826" s="60" t="s">
        <v>1489</v>
      </c>
      <c r="D826" s="60" t="s">
        <v>1308</v>
      </c>
      <c r="E826" s="60" t="s">
        <v>1303</v>
      </c>
      <c r="F826" s="60">
        <v>9</v>
      </c>
      <c r="G826" s="60">
        <v>1640</v>
      </c>
      <c r="H826" s="61">
        <v>-76.266666669999992</v>
      </c>
      <c r="I826" s="62">
        <v>4.4166666699999997</v>
      </c>
      <c r="J826" s="63">
        <v>96.033333333333331</v>
      </c>
      <c r="K826" s="64">
        <v>92.65517241379311</v>
      </c>
      <c r="L826" s="64">
        <v>121.31379310344828</v>
      </c>
      <c r="M826" s="64">
        <v>212.85714285714286</v>
      </c>
      <c r="N826" s="64">
        <v>158.75</v>
      </c>
      <c r="O826" s="64">
        <v>100.51724137931035</v>
      </c>
      <c r="P826" s="64">
        <v>69.910344827586215</v>
      </c>
      <c r="Q826" s="64">
        <v>81.533333333333331</v>
      </c>
      <c r="R826" s="64">
        <v>123.36896551724138</v>
      </c>
      <c r="S826" s="64">
        <v>200.27586206896552</v>
      </c>
      <c r="T826" s="64">
        <v>196.65517241379311</v>
      </c>
      <c r="U826" s="64">
        <v>151.20689655172413</v>
      </c>
      <c r="V826" s="65">
        <v>1605.0772577996715</v>
      </c>
      <c r="W826" s="66">
        <v>348</v>
      </c>
      <c r="X826" s="67">
        <v>0.96666666666666667</v>
      </c>
      <c r="Y826" s="68"/>
      <c r="Z826" s="68"/>
      <c r="AA826" s="68"/>
      <c r="AB826" s="68"/>
      <c r="AC826" s="68"/>
      <c r="AD826" s="68"/>
      <c r="AE826" s="68"/>
      <c r="AF826" s="68"/>
      <c r="AG826" s="68"/>
      <c r="AH826" s="68"/>
      <c r="AI826" s="68"/>
      <c r="AJ826" s="68"/>
      <c r="AK826" s="68"/>
      <c r="AL826" s="68"/>
      <c r="AM826" s="68"/>
      <c r="AN826" s="68"/>
      <c r="AO826" s="68"/>
      <c r="AP826" s="68"/>
      <c r="AQ826" s="68"/>
      <c r="AR826" s="68"/>
    </row>
    <row r="827" spans="1:44" s="69" customFormat="1" ht="15" customHeight="1" x14ac:dyDescent="0.2">
      <c r="A827" s="59">
        <v>26110190</v>
      </c>
      <c r="B827" s="60" t="s">
        <v>25</v>
      </c>
      <c r="C827" s="60" t="s">
        <v>91</v>
      </c>
      <c r="D827" s="60" t="s">
        <v>1308</v>
      </c>
      <c r="E827" s="60" t="s">
        <v>1303</v>
      </c>
      <c r="F827" s="60">
        <v>9</v>
      </c>
      <c r="G827" s="60">
        <v>951</v>
      </c>
      <c r="H827" s="61">
        <v>-76.2</v>
      </c>
      <c r="I827" s="62">
        <v>4.31666667</v>
      </c>
      <c r="J827" s="63">
        <v>50.233333333333334</v>
      </c>
      <c r="K827" s="64">
        <v>55.6</v>
      </c>
      <c r="L827" s="64">
        <v>92.066666666666663</v>
      </c>
      <c r="M827" s="64">
        <v>125.76</v>
      </c>
      <c r="N827" s="64">
        <v>127.26666666666667</v>
      </c>
      <c r="O827" s="64">
        <v>79.833333333333329</v>
      </c>
      <c r="P827" s="64">
        <v>62.6</v>
      </c>
      <c r="Q827" s="64">
        <v>47.766666666666666</v>
      </c>
      <c r="R827" s="64">
        <v>90.333333333333329</v>
      </c>
      <c r="S827" s="64">
        <v>111.41379310344827</v>
      </c>
      <c r="T827" s="64">
        <v>123.4</v>
      </c>
      <c r="U827" s="64">
        <v>76.5</v>
      </c>
      <c r="V827" s="65">
        <v>1042.7737931034483</v>
      </c>
      <c r="W827" s="66">
        <v>359</v>
      </c>
      <c r="X827" s="67">
        <v>0.99722222222222223</v>
      </c>
      <c r="Y827" s="68"/>
      <c r="Z827" s="68"/>
      <c r="AA827" s="68"/>
      <c r="AB827" s="68"/>
      <c r="AC827" s="68"/>
      <c r="AD827" s="68"/>
      <c r="AE827" s="68"/>
      <c r="AF827" s="68"/>
      <c r="AG827" s="68"/>
      <c r="AH827" s="68"/>
      <c r="AI827" s="68"/>
      <c r="AJ827" s="68"/>
      <c r="AK827" s="68"/>
      <c r="AL827" s="68"/>
      <c r="AM827" s="68"/>
      <c r="AN827" s="68"/>
      <c r="AO827" s="68"/>
      <c r="AP827" s="68"/>
      <c r="AQ827" s="68"/>
      <c r="AR827" s="68"/>
    </row>
    <row r="828" spans="1:44" s="69" customFormat="1" ht="15" customHeight="1" x14ac:dyDescent="0.2">
      <c r="A828" s="59">
        <v>54030020</v>
      </c>
      <c r="B828" s="60" t="s">
        <v>25</v>
      </c>
      <c r="C828" s="60" t="s">
        <v>1309</v>
      </c>
      <c r="D828" s="60" t="s">
        <v>1308</v>
      </c>
      <c r="E828" s="60" t="s">
        <v>1303</v>
      </c>
      <c r="F828" s="60">
        <v>9</v>
      </c>
      <c r="G828" s="60">
        <v>1179</v>
      </c>
      <c r="H828" s="61">
        <v>-76.353416669999987</v>
      </c>
      <c r="I828" s="62">
        <v>4.3569166699999995</v>
      </c>
      <c r="J828" s="63">
        <v>43.03448275862069</v>
      </c>
      <c r="K828" s="64">
        <v>55.037037037037038</v>
      </c>
      <c r="L828" s="64">
        <v>64.518518518518519</v>
      </c>
      <c r="M828" s="64">
        <v>97.357142857142861</v>
      </c>
      <c r="N828" s="64">
        <v>98.3</v>
      </c>
      <c r="O828" s="64">
        <v>55.833333333333336</v>
      </c>
      <c r="P828" s="64">
        <v>43.793103448275865</v>
      </c>
      <c r="Q828" s="64">
        <v>39.628571428571426</v>
      </c>
      <c r="R828" s="64">
        <v>69.931034482758619</v>
      </c>
      <c r="S828" s="64">
        <v>124</v>
      </c>
      <c r="T828" s="64">
        <v>132.35714285714286</v>
      </c>
      <c r="U828" s="64">
        <v>70</v>
      </c>
      <c r="V828" s="65">
        <v>893.79036672140126</v>
      </c>
      <c r="W828" s="66">
        <v>342</v>
      </c>
      <c r="X828" s="67">
        <v>0.95</v>
      </c>
      <c r="Y828" s="68"/>
      <c r="Z828" s="68"/>
      <c r="AA828" s="68"/>
      <c r="AB828" s="68"/>
      <c r="AC828" s="68"/>
      <c r="AD828" s="68"/>
      <c r="AE828" s="68"/>
      <c r="AF828" s="68"/>
      <c r="AG828" s="68"/>
      <c r="AH828" s="68"/>
      <c r="AI828" s="68"/>
      <c r="AJ828" s="68"/>
      <c r="AK828" s="68"/>
      <c r="AL828" s="68"/>
      <c r="AM828" s="68"/>
      <c r="AN828" s="68"/>
      <c r="AO828" s="68"/>
      <c r="AP828" s="68"/>
      <c r="AQ828" s="68"/>
      <c r="AR828" s="68"/>
    </row>
    <row r="829" spans="1:44" s="69" customFormat="1" ht="15" customHeight="1" x14ac:dyDescent="0.2">
      <c r="A829" s="59">
        <v>53115010</v>
      </c>
      <c r="B829" s="60" t="s">
        <v>25</v>
      </c>
      <c r="C829" s="60" t="s">
        <v>1310</v>
      </c>
      <c r="D829" s="60" t="s">
        <v>1311</v>
      </c>
      <c r="E829" s="60" t="s">
        <v>1303</v>
      </c>
      <c r="F829" s="60">
        <v>9</v>
      </c>
      <c r="G829" s="60">
        <v>28</v>
      </c>
      <c r="H829" s="61">
        <v>-76.992388890000001</v>
      </c>
      <c r="I829" s="62">
        <v>3.82011111</v>
      </c>
      <c r="J829" s="63">
        <v>418.61785714285713</v>
      </c>
      <c r="K829" s="64">
        <v>288.97307692307697</v>
      </c>
      <c r="L829" s="64">
        <v>388.97857142857134</v>
      </c>
      <c r="M829" s="64">
        <v>528.66785714285709</v>
      </c>
      <c r="N829" s="64">
        <v>606.40370370370374</v>
      </c>
      <c r="O829" s="64">
        <v>532.43703703703704</v>
      </c>
      <c r="P829" s="64">
        <v>577.35</v>
      </c>
      <c r="Q829" s="64">
        <v>666.2266666666668</v>
      </c>
      <c r="R829" s="64">
        <v>791.9749999999998</v>
      </c>
      <c r="S829" s="64">
        <v>822.06071428571431</v>
      </c>
      <c r="T829" s="64">
        <v>714.32592592592584</v>
      </c>
      <c r="U829" s="64">
        <v>591.01153846153841</v>
      </c>
      <c r="V829" s="65">
        <v>6927.0279487179478</v>
      </c>
      <c r="W829" s="66">
        <v>331</v>
      </c>
      <c r="X829" s="67">
        <v>0.9194444444444444</v>
      </c>
      <c r="Y829" s="68"/>
      <c r="Z829" s="68"/>
      <c r="AA829" s="68"/>
      <c r="AB829" s="68"/>
      <c r="AC829" s="68"/>
      <c r="AD829" s="68"/>
      <c r="AE829" s="68"/>
      <c r="AF829" s="68"/>
      <c r="AG829" s="68"/>
      <c r="AH829" s="68"/>
      <c r="AI829" s="68"/>
      <c r="AJ829" s="68"/>
      <c r="AK829" s="68"/>
      <c r="AL829" s="68"/>
      <c r="AM829" s="68"/>
      <c r="AN829" s="68"/>
      <c r="AO829" s="68"/>
      <c r="AP829" s="68"/>
      <c r="AQ829" s="68"/>
      <c r="AR829" s="68"/>
    </row>
    <row r="830" spans="1:44" s="69" customFormat="1" ht="15" customHeight="1" x14ac:dyDescent="0.2">
      <c r="A830" s="59">
        <v>53090040</v>
      </c>
      <c r="B830" s="60" t="s">
        <v>25</v>
      </c>
      <c r="C830" s="60" t="s">
        <v>182</v>
      </c>
      <c r="D830" s="60" t="s">
        <v>1311</v>
      </c>
      <c r="E830" s="60" t="s">
        <v>1303</v>
      </c>
      <c r="F830" s="60">
        <v>9</v>
      </c>
      <c r="G830" s="60">
        <v>21</v>
      </c>
      <c r="H830" s="61">
        <v>-77.06777778</v>
      </c>
      <c r="I830" s="62">
        <v>3.6796111099999997</v>
      </c>
      <c r="J830" s="63">
        <v>301.89655172413791</v>
      </c>
      <c r="K830" s="64">
        <v>266.67857142857144</v>
      </c>
      <c r="L830" s="64">
        <v>306.7037037037037</v>
      </c>
      <c r="M830" s="64">
        <v>501.96428571428572</v>
      </c>
      <c r="N830" s="64">
        <v>726.81034482758616</v>
      </c>
      <c r="O830" s="64">
        <v>541.44444444444446</v>
      </c>
      <c r="P830" s="64">
        <v>526.5</v>
      </c>
      <c r="Q830" s="64">
        <v>583.55999999999995</v>
      </c>
      <c r="R830" s="64">
        <v>760.86153846153854</v>
      </c>
      <c r="S830" s="64">
        <v>890.33333333333337</v>
      </c>
      <c r="T830" s="64">
        <v>752.28</v>
      </c>
      <c r="U830" s="64">
        <v>547.65384615384619</v>
      </c>
      <c r="V830" s="65">
        <v>6706.686619791446</v>
      </c>
      <c r="W830" s="66">
        <v>323</v>
      </c>
      <c r="X830" s="67">
        <v>0.89722222222222225</v>
      </c>
      <c r="Y830" s="68"/>
      <c r="Z830" s="68"/>
      <c r="AA830" s="68"/>
      <c r="AB830" s="68"/>
      <c r="AC830" s="68"/>
      <c r="AD830" s="68"/>
      <c r="AE830" s="68"/>
      <c r="AF830" s="68"/>
      <c r="AG830" s="68"/>
      <c r="AH830" s="68"/>
      <c r="AI830" s="68"/>
      <c r="AJ830" s="68"/>
      <c r="AK830" s="68"/>
      <c r="AL830" s="68"/>
      <c r="AM830" s="68"/>
      <c r="AN830" s="68"/>
      <c r="AO830" s="68"/>
      <c r="AP830" s="68"/>
      <c r="AQ830" s="68"/>
      <c r="AR830" s="68"/>
    </row>
    <row r="831" spans="1:44" s="69" customFormat="1" ht="15" customHeight="1" x14ac:dyDescent="0.2">
      <c r="A831" s="59">
        <v>54077010</v>
      </c>
      <c r="B831" s="60" t="s">
        <v>1381</v>
      </c>
      <c r="C831" s="60" t="s">
        <v>1490</v>
      </c>
      <c r="D831" s="60" t="s">
        <v>1311</v>
      </c>
      <c r="E831" s="60" t="s">
        <v>1303</v>
      </c>
      <c r="F831" s="60">
        <v>9</v>
      </c>
      <c r="G831" s="60">
        <v>22</v>
      </c>
      <c r="H831" s="61">
        <v>-77.084361110000003</v>
      </c>
      <c r="I831" s="62">
        <v>4.0694999999999997</v>
      </c>
      <c r="J831" s="63">
        <v>388.40740740740739</v>
      </c>
      <c r="K831" s="64">
        <v>262.38461538461536</v>
      </c>
      <c r="L831" s="64">
        <v>348.80769230769232</v>
      </c>
      <c r="M831" s="64">
        <v>532.40740740740739</v>
      </c>
      <c r="N831" s="64">
        <v>724.21923076923076</v>
      </c>
      <c r="O831" s="64">
        <v>610.28571428571433</v>
      </c>
      <c r="P831" s="64">
        <v>672</v>
      </c>
      <c r="Q831" s="64">
        <v>810.28846153846155</v>
      </c>
      <c r="R831" s="64">
        <v>819.2</v>
      </c>
      <c r="S831" s="64">
        <v>789.43200000000002</v>
      </c>
      <c r="T831" s="64">
        <v>674.12916666666672</v>
      </c>
      <c r="U831" s="64">
        <v>580.5291666666667</v>
      </c>
      <c r="V831" s="65">
        <v>7212.0908624338626</v>
      </c>
      <c r="W831" s="66">
        <v>311</v>
      </c>
      <c r="X831" s="67">
        <v>0.86388888888888893</v>
      </c>
      <c r="Y831" s="68"/>
      <c r="Z831" s="68"/>
      <c r="AA831" s="68"/>
      <c r="AB831" s="68"/>
      <c r="AC831" s="68"/>
      <c r="AD831" s="68"/>
      <c r="AE831" s="68"/>
      <c r="AF831" s="68"/>
      <c r="AG831" s="68"/>
      <c r="AH831" s="68"/>
      <c r="AI831" s="68"/>
      <c r="AJ831" s="68"/>
      <c r="AK831" s="68"/>
      <c r="AL831" s="68"/>
      <c r="AM831" s="68"/>
      <c r="AN831" s="68"/>
      <c r="AO831" s="68"/>
      <c r="AP831" s="68"/>
      <c r="AQ831" s="68"/>
      <c r="AR831" s="68"/>
    </row>
    <row r="832" spans="1:44" s="69" customFormat="1" ht="15" customHeight="1" x14ac:dyDescent="0.2">
      <c r="A832" s="59">
        <v>54070030</v>
      </c>
      <c r="B832" s="60" t="s">
        <v>25</v>
      </c>
      <c r="C832" s="60" t="s">
        <v>1312</v>
      </c>
      <c r="D832" s="60" t="s">
        <v>1311</v>
      </c>
      <c r="E832" s="60" t="s">
        <v>1303</v>
      </c>
      <c r="F832" s="60">
        <v>9</v>
      </c>
      <c r="G832" s="60">
        <v>13</v>
      </c>
      <c r="H832" s="61">
        <v>-77.205722219999998</v>
      </c>
      <c r="I832" s="62">
        <v>4.16922222</v>
      </c>
      <c r="J832" s="63">
        <v>471.12400000000002</v>
      </c>
      <c r="K832" s="64">
        <v>321.6192307692308</v>
      </c>
      <c r="L832" s="64">
        <v>355.42307692307691</v>
      </c>
      <c r="M832" s="64">
        <v>454.55555555555554</v>
      </c>
      <c r="N832" s="64">
        <v>638.24</v>
      </c>
      <c r="O832" s="64">
        <v>620.3481481481482</v>
      </c>
      <c r="P832" s="64">
        <v>687.58888888888896</v>
      </c>
      <c r="Q832" s="64">
        <v>774.01785714285711</v>
      </c>
      <c r="R832" s="64">
        <v>810.1653846153846</v>
      </c>
      <c r="S832" s="64">
        <v>791.48571428571427</v>
      </c>
      <c r="T832" s="64">
        <v>729.42592592592598</v>
      </c>
      <c r="U832" s="64">
        <v>670.87037037037032</v>
      </c>
      <c r="V832" s="65">
        <v>7324.8641526251531</v>
      </c>
      <c r="W832" s="66">
        <v>319</v>
      </c>
      <c r="X832" s="67">
        <v>0.88611111111111107</v>
      </c>
      <c r="Y832" s="68"/>
      <c r="Z832" s="68"/>
      <c r="AA832" s="68"/>
      <c r="AB832" s="68"/>
      <c r="AC832" s="68"/>
      <c r="AD832" s="68"/>
      <c r="AE832" s="68"/>
      <c r="AF832" s="68"/>
      <c r="AG832" s="68"/>
      <c r="AH832" s="68"/>
      <c r="AI832" s="68"/>
      <c r="AJ832" s="68"/>
      <c r="AK832" s="68"/>
      <c r="AL832" s="68"/>
      <c r="AM832" s="68"/>
      <c r="AN832" s="68"/>
      <c r="AO832" s="68"/>
      <c r="AP832" s="68"/>
      <c r="AQ832" s="68"/>
      <c r="AR832" s="68"/>
    </row>
    <row r="833" spans="1:44" s="69" customFormat="1" ht="15" customHeight="1" x14ac:dyDescent="0.2">
      <c r="A833" s="59">
        <v>53090030</v>
      </c>
      <c r="B833" s="60" t="s">
        <v>25</v>
      </c>
      <c r="C833" s="60" t="s">
        <v>1313</v>
      </c>
      <c r="D833" s="60" t="s">
        <v>1311</v>
      </c>
      <c r="E833" s="60" t="s">
        <v>1303</v>
      </c>
      <c r="F833" s="60">
        <v>9</v>
      </c>
      <c r="G833" s="60">
        <v>31</v>
      </c>
      <c r="H833" s="61">
        <v>-77.20822222000001</v>
      </c>
      <c r="I833" s="62">
        <v>3.4796944399999998</v>
      </c>
      <c r="J833" s="63">
        <v>413.96428571428572</v>
      </c>
      <c r="K833" s="64">
        <v>308.92857142857144</v>
      </c>
      <c r="L833" s="64">
        <v>318.37931034482756</v>
      </c>
      <c r="M833" s="64">
        <v>504.82142857142856</v>
      </c>
      <c r="N833" s="64">
        <v>721.82222222222219</v>
      </c>
      <c r="O833" s="64">
        <v>593.7037037037037</v>
      </c>
      <c r="P833" s="64">
        <v>590.17857142857144</v>
      </c>
      <c r="Q833" s="64">
        <v>708.85185185185185</v>
      </c>
      <c r="R833" s="64">
        <v>777.52692307692314</v>
      </c>
      <c r="S833" s="64">
        <v>817.22857142857151</v>
      </c>
      <c r="T833" s="64">
        <v>799.85185185185185</v>
      </c>
      <c r="U833" s="64">
        <v>579</v>
      </c>
      <c r="V833" s="65">
        <v>7134.2572916228091</v>
      </c>
      <c r="W833" s="66">
        <v>330</v>
      </c>
      <c r="X833" s="67">
        <v>0.91666666666666663</v>
      </c>
      <c r="Y833" s="68"/>
      <c r="Z833" s="68"/>
      <c r="AA833" s="68"/>
      <c r="AB833" s="68"/>
      <c r="AC833" s="68"/>
      <c r="AD833" s="68"/>
      <c r="AE833" s="68"/>
      <c r="AF833" s="68"/>
      <c r="AG833" s="68"/>
      <c r="AH833" s="68"/>
      <c r="AI833" s="68"/>
      <c r="AJ833" s="68"/>
      <c r="AK833" s="68"/>
      <c r="AL833" s="68"/>
      <c r="AM833" s="68"/>
      <c r="AN833" s="68"/>
      <c r="AO833" s="68"/>
      <c r="AP833" s="68"/>
      <c r="AQ833" s="68"/>
      <c r="AR833" s="68"/>
    </row>
    <row r="834" spans="1:44" s="69" customFormat="1" ht="15" customHeight="1" x14ac:dyDescent="0.2">
      <c r="A834" s="59">
        <v>53080010</v>
      </c>
      <c r="B834" s="60" t="s">
        <v>25</v>
      </c>
      <c r="C834" s="60" t="s">
        <v>1491</v>
      </c>
      <c r="D834" s="60" t="s">
        <v>1311</v>
      </c>
      <c r="E834" s="60" t="s">
        <v>1303</v>
      </c>
      <c r="F834" s="60">
        <v>9</v>
      </c>
      <c r="G834" s="60">
        <v>21</v>
      </c>
      <c r="H834" s="61">
        <v>-77.259250000000009</v>
      </c>
      <c r="I834" s="62">
        <v>3.26066667</v>
      </c>
      <c r="J834" s="63">
        <v>701.75</v>
      </c>
      <c r="K834" s="64">
        <v>567</v>
      </c>
      <c r="L834" s="64">
        <v>625.56428571428569</v>
      </c>
      <c r="M834" s="64">
        <v>826.00714285714287</v>
      </c>
      <c r="N834" s="64">
        <v>897.48620689655172</v>
      </c>
      <c r="O834" s="64">
        <v>825.73214285714289</v>
      </c>
      <c r="P834" s="64">
        <v>780.57857142857142</v>
      </c>
      <c r="Q834" s="64">
        <v>797.96296296296293</v>
      </c>
      <c r="R834" s="64">
        <v>904.32142857142856</v>
      </c>
      <c r="S834" s="64">
        <v>954.14814814814815</v>
      </c>
      <c r="T834" s="64">
        <v>850.45555555555552</v>
      </c>
      <c r="U834" s="64">
        <v>813.77777777777783</v>
      </c>
      <c r="V834" s="65">
        <v>9544.7842227695655</v>
      </c>
      <c r="W834" s="66">
        <v>331</v>
      </c>
      <c r="X834" s="67">
        <v>0.9194444444444444</v>
      </c>
      <c r="Y834" s="68"/>
      <c r="Z834" s="68"/>
      <c r="AA834" s="68"/>
      <c r="AB834" s="68"/>
      <c r="AC834" s="68"/>
      <c r="AD834" s="68"/>
      <c r="AE834" s="68"/>
      <c r="AF834" s="68"/>
      <c r="AG834" s="68"/>
      <c r="AH834" s="68"/>
      <c r="AI834" s="68"/>
      <c r="AJ834" s="68"/>
      <c r="AK834" s="68"/>
      <c r="AL834" s="68"/>
      <c r="AM834" s="68"/>
      <c r="AN834" s="68"/>
      <c r="AO834" s="68"/>
      <c r="AP834" s="68"/>
      <c r="AQ834" s="68"/>
      <c r="AR834" s="68"/>
    </row>
    <row r="835" spans="1:44" s="69" customFormat="1" ht="15" customHeight="1" x14ac:dyDescent="0.2">
      <c r="A835" s="59">
        <v>26090790</v>
      </c>
      <c r="B835" s="60" t="s">
        <v>39</v>
      </c>
      <c r="C835" s="60" t="s">
        <v>1492</v>
      </c>
      <c r="D835" s="60" t="s">
        <v>1314</v>
      </c>
      <c r="E835" s="60" t="s">
        <v>1303</v>
      </c>
      <c r="F835" s="60">
        <v>9</v>
      </c>
      <c r="G835" s="60">
        <v>960</v>
      </c>
      <c r="H835" s="61">
        <v>-76.266666669999992</v>
      </c>
      <c r="I835" s="62">
        <v>3.8833333300000001</v>
      </c>
      <c r="J835" s="63">
        <v>71.033333333333331</v>
      </c>
      <c r="K835" s="64">
        <v>71.966666666666669</v>
      </c>
      <c r="L835" s="64">
        <v>122</v>
      </c>
      <c r="M835" s="64">
        <v>145.4</v>
      </c>
      <c r="N835" s="64">
        <v>107.63333333333334</v>
      </c>
      <c r="O835" s="64">
        <v>59.166666666666664</v>
      </c>
      <c r="P835" s="64">
        <v>44.866666666666667</v>
      </c>
      <c r="Q835" s="64">
        <v>57.266666666666666</v>
      </c>
      <c r="R835" s="64">
        <v>92.4</v>
      </c>
      <c r="S835" s="64">
        <v>139.75862068965517</v>
      </c>
      <c r="T835" s="64">
        <v>135.03333333333333</v>
      </c>
      <c r="U835" s="64">
        <v>85.172413793103445</v>
      </c>
      <c r="V835" s="65">
        <v>1131.6977011494253</v>
      </c>
      <c r="W835" s="66">
        <v>358</v>
      </c>
      <c r="X835" s="67">
        <v>0.99444444444444446</v>
      </c>
      <c r="Y835" s="68"/>
      <c r="Z835" s="68"/>
      <c r="AA835" s="68"/>
      <c r="AB835" s="68"/>
      <c r="AC835" s="68"/>
      <c r="AD835" s="68"/>
      <c r="AE835" s="68"/>
      <c r="AF835" s="68"/>
      <c r="AG835" s="68"/>
      <c r="AH835" s="68"/>
      <c r="AI835" s="68"/>
      <c r="AJ835" s="68"/>
      <c r="AK835" s="68"/>
      <c r="AL835" s="68"/>
      <c r="AM835" s="68"/>
      <c r="AN835" s="68"/>
      <c r="AO835" s="68"/>
      <c r="AP835" s="68"/>
      <c r="AQ835" s="68"/>
      <c r="AR835" s="68"/>
    </row>
    <row r="836" spans="1:44" s="69" customFormat="1" ht="15" customHeight="1" x14ac:dyDescent="0.2">
      <c r="A836" s="59">
        <v>26090580</v>
      </c>
      <c r="B836" s="60" t="s">
        <v>25</v>
      </c>
      <c r="C836" s="60" t="s">
        <v>1493</v>
      </c>
      <c r="D836" s="60" t="s">
        <v>1314</v>
      </c>
      <c r="E836" s="60" t="s">
        <v>1303</v>
      </c>
      <c r="F836" s="60">
        <v>9</v>
      </c>
      <c r="G836" s="60">
        <v>1650</v>
      </c>
      <c r="H836" s="61">
        <v>-76.183333329999996</v>
      </c>
      <c r="I836" s="62">
        <v>3.9166666699999997</v>
      </c>
      <c r="J836" s="63">
        <v>138.19999999999999</v>
      </c>
      <c r="K836" s="64">
        <v>112.44827586206897</v>
      </c>
      <c r="L836" s="64">
        <v>176.73333333333332</v>
      </c>
      <c r="M836" s="64">
        <v>226.33333333333334</v>
      </c>
      <c r="N836" s="64">
        <v>182.73333333333332</v>
      </c>
      <c r="O836" s="64">
        <v>101.6</v>
      </c>
      <c r="P836" s="64">
        <v>69.566666666666663</v>
      </c>
      <c r="Q836" s="64">
        <v>76.966666666666669</v>
      </c>
      <c r="R836" s="64">
        <v>123.3</v>
      </c>
      <c r="S836" s="64">
        <v>247.83333333333334</v>
      </c>
      <c r="T836" s="64">
        <v>212.75862068965517</v>
      </c>
      <c r="U836" s="64">
        <v>158.86666666666667</v>
      </c>
      <c r="V836" s="65">
        <v>1827.3402298850574</v>
      </c>
      <c r="W836" s="66">
        <v>358</v>
      </c>
      <c r="X836" s="67">
        <v>0.99444444444444446</v>
      </c>
      <c r="Y836" s="68"/>
      <c r="Z836" s="68"/>
      <c r="AA836" s="68"/>
      <c r="AB836" s="68"/>
      <c r="AC836" s="68"/>
      <c r="AD836" s="68"/>
      <c r="AE836" s="68"/>
      <c r="AF836" s="68"/>
      <c r="AG836" s="68"/>
      <c r="AH836" s="68"/>
      <c r="AI836" s="68"/>
      <c r="AJ836" s="68"/>
      <c r="AK836" s="68"/>
      <c r="AL836" s="68"/>
      <c r="AM836" s="68"/>
      <c r="AN836" s="68"/>
      <c r="AO836" s="68"/>
      <c r="AP836" s="68"/>
      <c r="AQ836" s="68"/>
      <c r="AR836" s="68"/>
    </row>
    <row r="837" spans="1:44" s="69" customFormat="1" ht="15" customHeight="1" x14ac:dyDescent="0.2">
      <c r="A837" s="59">
        <v>26090530</v>
      </c>
      <c r="B837" s="60" t="s">
        <v>25</v>
      </c>
      <c r="C837" s="60" t="s">
        <v>1494</v>
      </c>
      <c r="D837" s="60" t="s">
        <v>1314</v>
      </c>
      <c r="E837" s="60" t="s">
        <v>1303</v>
      </c>
      <c r="F837" s="60">
        <v>9</v>
      </c>
      <c r="G837" s="60">
        <v>2360</v>
      </c>
      <c r="H837" s="61">
        <v>-76.150000000000006</v>
      </c>
      <c r="I837" s="62">
        <v>3.8833333300000001</v>
      </c>
      <c r="J837" s="63">
        <v>160.86206896551724</v>
      </c>
      <c r="K837" s="64">
        <v>162.80000000000001</v>
      </c>
      <c r="L837" s="64">
        <v>218.53333333333333</v>
      </c>
      <c r="M837" s="64">
        <v>273.44333333333333</v>
      </c>
      <c r="N837" s="64">
        <v>222.10344827586206</v>
      </c>
      <c r="O837" s="64">
        <v>121.62068965517241</v>
      </c>
      <c r="P837" s="64">
        <v>92.766666666666666</v>
      </c>
      <c r="Q837" s="64">
        <v>74.41379310344827</v>
      </c>
      <c r="R837" s="64">
        <v>142.32142857142858</v>
      </c>
      <c r="S837" s="64">
        <v>293.53333333333336</v>
      </c>
      <c r="T837" s="64">
        <v>280.78571428571428</v>
      </c>
      <c r="U837" s="64">
        <v>177.79310344827587</v>
      </c>
      <c r="V837" s="65">
        <v>2220.9769129720853</v>
      </c>
      <c r="W837" s="66">
        <v>351</v>
      </c>
      <c r="X837" s="67">
        <v>0.97499999999999998</v>
      </c>
      <c r="Y837" s="68"/>
      <c r="Z837" s="68"/>
      <c r="AA837" s="68"/>
      <c r="AB837" s="68"/>
      <c r="AC837" s="68"/>
      <c r="AD837" s="68"/>
      <c r="AE837" s="68"/>
      <c r="AF837" s="68"/>
      <c r="AG837" s="68"/>
      <c r="AH837" s="68"/>
      <c r="AI837" s="68"/>
      <c r="AJ837" s="68"/>
      <c r="AK837" s="68"/>
      <c r="AL837" s="68"/>
      <c r="AM837" s="68"/>
      <c r="AN837" s="68"/>
      <c r="AO837" s="68"/>
      <c r="AP837" s="68"/>
      <c r="AQ837" s="68"/>
      <c r="AR837" s="68"/>
    </row>
    <row r="838" spans="1:44" s="69" customFormat="1" ht="15" customHeight="1" x14ac:dyDescent="0.2">
      <c r="A838" s="59">
        <v>26100690</v>
      </c>
      <c r="B838" s="60" t="s">
        <v>34</v>
      </c>
      <c r="C838" s="60" t="s">
        <v>1261</v>
      </c>
      <c r="D838" s="60" t="s">
        <v>1314</v>
      </c>
      <c r="E838" s="60" t="s">
        <v>1303</v>
      </c>
      <c r="F838" s="60">
        <v>9</v>
      </c>
      <c r="G838" s="60">
        <v>2132</v>
      </c>
      <c r="H838" s="61">
        <v>-76.100555560000004</v>
      </c>
      <c r="I838" s="62">
        <v>3.8789444399999997</v>
      </c>
      <c r="J838" s="63">
        <v>124.39285714285714</v>
      </c>
      <c r="K838" s="64">
        <v>102.44444444444444</v>
      </c>
      <c r="L838" s="64">
        <v>148.43333333333334</v>
      </c>
      <c r="M838" s="64">
        <v>180.55172413793105</v>
      </c>
      <c r="N838" s="64">
        <v>152.26666666666668</v>
      </c>
      <c r="O838" s="64">
        <v>70.36666666666666</v>
      </c>
      <c r="P838" s="64">
        <v>53.333333333333336</v>
      </c>
      <c r="Q838" s="64">
        <v>52</v>
      </c>
      <c r="R838" s="64">
        <v>93.142857142857139</v>
      </c>
      <c r="S838" s="64">
        <v>199.21428571428572</v>
      </c>
      <c r="T838" s="64">
        <v>180.03571428571428</v>
      </c>
      <c r="U838" s="64">
        <v>123.74074074074075</v>
      </c>
      <c r="V838" s="65">
        <v>1479.9226236088305</v>
      </c>
      <c r="W838" s="66">
        <v>345</v>
      </c>
      <c r="X838" s="67">
        <v>0.95833333333333337</v>
      </c>
      <c r="Y838" s="68"/>
      <c r="Z838" s="68"/>
      <c r="AA838" s="68"/>
      <c r="AB838" s="68"/>
      <c r="AC838" s="68"/>
      <c r="AD838" s="68"/>
      <c r="AE838" s="68"/>
      <c r="AF838" s="68"/>
      <c r="AG838" s="68"/>
      <c r="AH838" s="68"/>
      <c r="AI838" s="68"/>
      <c r="AJ838" s="68"/>
      <c r="AK838" s="68"/>
      <c r="AL838" s="68"/>
      <c r="AM838" s="68"/>
      <c r="AN838" s="68"/>
      <c r="AO838" s="68"/>
      <c r="AP838" s="68"/>
      <c r="AQ838" s="68"/>
      <c r="AR838" s="68"/>
    </row>
    <row r="839" spans="1:44" s="69" customFormat="1" ht="15" customHeight="1" x14ac:dyDescent="0.2">
      <c r="A839" s="59">
        <v>26095200</v>
      </c>
      <c r="B839" s="60" t="s">
        <v>120</v>
      </c>
      <c r="C839" s="60" t="s">
        <v>1495</v>
      </c>
      <c r="D839" s="60" t="s">
        <v>1314</v>
      </c>
      <c r="E839" s="60" t="s">
        <v>1303</v>
      </c>
      <c r="F839" s="60">
        <v>9</v>
      </c>
      <c r="G839" s="60">
        <v>1320</v>
      </c>
      <c r="H839" s="61">
        <v>-76.183333329999996</v>
      </c>
      <c r="I839" s="62">
        <v>3.8666666699999999</v>
      </c>
      <c r="J839" s="63">
        <v>111.96666666666667</v>
      </c>
      <c r="K839" s="64">
        <v>98.606666666666655</v>
      </c>
      <c r="L839" s="64">
        <v>149.65517241379311</v>
      </c>
      <c r="M839" s="64">
        <v>188.73076923076923</v>
      </c>
      <c r="N839" s="64">
        <v>166.22222222222223</v>
      </c>
      <c r="O839" s="64">
        <v>91.965517241379317</v>
      </c>
      <c r="P839" s="64">
        <v>55.275862068965516</v>
      </c>
      <c r="Q839" s="64">
        <v>65.8</v>
      </c>
      <c r="R839" s="64">
        <v>114.58620689655173</v>
      </c>
      <c r="S839" s="64">
        <v>196.11333333333332</v>
      </c>
      <c r="T839" s="64">
        <v>205.60714285714286</v>
      </c>
      <c r="U839" s="64">
        <v>133.07692307692307</v>
      </c>
      <c r="V839" s="65">
        <v>1577.6064826744134</v>
      </c>
      <c r="W839" s="66">
        <v>343</v>
      </c>
      <c r="X839" s="67">
        <v>0.95277777777777772</v>
      </c>
      <c r="Y839" s="68"/>
      <c r="Z839" s="68"/>
      <c r="AA839" s="68"/>
      <c r="AB839" s="68"/>
      <c r="AC839" s="68"/>
      <c r="AD839" s="68"/>
      <c r="AE839" s="68"/>
      <c r="AF839" s="68"/>
      <c r="AG839" s="68"/>
      <c r="AH839" s="68"/>
      <c r="AI839" s="68"/>
      <c r="AJ839" s="68"/>
      <c r="AK839" s="68"/>
      <c r="AL839" s="68"/>
      <c r="AM839" s="68"/>
      <c r="AN839" s="68"/>
      <c r="AO839" s="68"/>
      <c r="AP839" s="68"/>
      <c r="AQ839" s="68"/>
      <c r="AR839" s="68"/>
    </row>
    <row r="840" spans="1:44" s="69" customFormat="1" ht="15" customHeight="1" x14ac:dyDescent="0.2">
      <c r="A840" s="59">
        <v>26100800</v>
      </c>
      <c r="B840" s="60" t="s">
        <v>25</v>
      </c>
      <c r="C840" s="60" t="s">
        <v>1496</v>
      </c>
      <c r="D840" s="60" t="s">
        <v>1314</v>
      </c>
      <c r="E840" s="60" t="s">
        <v>1303</v>
      </c>
      <c r="F840" s="60">
        <v>9</v>
      </c>
      <c r="G840" s="60">
        <v>2507</v>
      </c>
      <c r="H840" s="61">
        <v>-76.06583332999999</v>
      </c>
      <c r="I840" s="62">
        <v>3.8886666700000001</v>
      </c>
      <c r="J840" s="63">
        <v>94.758620689655174</v>
      </c>
      <c r="K840" s="64">
        <v>94.214285714285708</v>
      </c>
      <c r="L840" s="64">
        <v>110.28571428571429</v>
      </c>
      <c r="M840" s="64">
        <v>133.03703703703704</v>
      </c>
      <c r="N840" s="64">
        <v>113.34399999999999</v>
      </c>
      <c r="O840" s="64">
        <v>51.296296296296298</v>
      </c>
      <c r="P840" s="64">
        <v>37.5</v>
      </c>
      <c r="Q840" s="64">
        <v>37.648148148148145</v>
      </c>
      <c r="R840" s="64">
        <v>77.714285714285708</v>
      </c>
      <c r="S840" s="64">
        <v>165.42307692307693</v>
      </c>
      <c r="T840" s="64">
        <v>149.92592592592592</v>
      </c>
      <c r="U840" s="64">
        <v>94.074074074074076</v>
      </c>
      <c r="V840" s="65">
        <v>1159.2214648084991</v>
      </c>
      <c r="W840" s="66">
        <v>325</v>
      </c>
      <c r="X840" s="67">
        <v>0.90277777777777779</v>
      </c>
      <c r="Y840" s="68"/>
      <c r="Z840" s="68"/>
      <c r="AA840" s="68"/>
      <c r="AB840" s="68"/>
      <c r="AC840" s="68"/>
      <c r="AD840" s="68"/>
      <c r="AE840" s="68"/>
      <c r="AF840" s="68"/>
      <c r="AG840" s="68"/>
      <c r="AH840" s="68"/>
      <c r="AI840" s="68"/>
      <c r="AJ840" s="68"/>
      <c r="AK840" s="68"/>
      <c r="AL840" s="68"/>
      <c r="AM840" s="68"/>
      <c r="AN840" s="68"/>
      <c r="AO840" s="68"/>
      <c r="AP840" s="68"/>
      <c r="AQ840" s="68"/>
      <c r="AR840" s="68"/>
    </row>
    <row r="841" spans="1:44" s="69" customFormat="1" ht="15" customHeight="1" x14ac:dyDescent="0.2">
      <c r="A841" s="59">
        <v>26100370</v>
      </c>
      <c r="B841" s="60" t="s">
        <v>25</v>
      </c>
      <c r="C841" s="60" t="s">
        <v>1316</v>
      </c>
      <c r="D841" s="60" t="s">
        <v>1316</v>
      </c>
      <c r="E841" s="60" t="s">
        <v>1303</v>
      </c>
      <c r="F841" s="60">
        <v>9</v>
      </c>
      <c r="G841" s="60">
        <v>942</v>
      </c>
      <c r="H841" s="61">
        <v>-76.150000000000006</v>
      </c>
      <c r="I841" s="62">
        <v>4.2166666699999995</v>
      </c>
      <c r="J841" s="63">
        <v>69.566666666666663</v>
      </c>
      <c r="K841" s="64">
        <v>73.3</v>
      </c>
      <c r="L841" s="64">
        <v>118.26666666666667</v>
      </c>
      <c r="M841" s="64">
        <v>167.3</v>
      </c>
      <c r="N841" s="64">
        <v>143.5</v>
      </c>
      <c r="O841" s="64">
        <v>87</v>
      </c>
      <c r="P841" s="64">
        <v>77.2</v>
      </c>
      <c r="Q841" s="64">
        <v>70.266666666666666</v>
      </c>
      <c r="R841" s="64">
        <v>117</v>
      </c>
      <c r="S841" s="64">
        <v>158.93333333333334</v>
      </c>
      <c r="T841" s="64">
        <v>153.6</v>
      </c>
      <c r="U841" s="64">
        <v>102.07333333333332</v>
      </c>
      <c r="V841" s="65">
        <v>1338.0066666666667</v>
      </c>
      <c r="W841" s="66">
        <v>360</v>
      </c>
      <c r="X841" s="67">
        <v>1</v>
      </c>
      <c r="Y841" s="68"/>
      <c r="Z841" s="68"/>
      <c r="AA841" s="68"/>
      <c r="AB841" s="68"/>
      <c r="AC841" s="68"/>
      <c r="AD841" s="68"/>
      <c r="AE841" s="68"/>
      <c r="AF841" s="68"/>
      <c r="AG841" s="68"/>
      <c r="AH841" s="68"/>
      <c r="AI841" s="68"/>
      <c r="AJ841" s="68"/>
      <c r="AK841" s="68"/>
      <c r="AL841" s="68"/>
      <c r="AM841" s="68"/>
      <c r="AN841" s="68"/>
      <c r="AO841" s="68"/>
      <c r="AP841" s="68"/>
      <c r="AQ841" s="68"/>
      <c r="AR841" s="68"/>
    </row>
    <row r="842" spans="1:44" s="69" customFormat="1" ht="15" customHeight="1" x14ac:dyDescent="0.2">
      <c r="A842" s="59">
        <v>26100770</v>
      </c>
      <c r="B842" s="60" t="s">
        <v>25</v>
      </c>
      <c r="C842" s="60" t="s">
        <v>1315</v>
      </c>
      <c r="D842" s="60" t="s">
        <v>1316</v>
      </c>
      <c r="E842" s="60" t="s">
        <v>1303</v>
      </c>
      <c r="F842" s="60">
        <v>9</v>
      </c>
      <c r="G842" s="60">
        <v>1382</v>
      </c>
      <c r="H842" s="61">
        <v>-76.04252778</v>
      </c>
      <c r="I842" s="62">
        <v>4.11430556</v>
      </c>
      <c r="J842" s="63">
        <v>101.50344827586207</v>
      </c>
      <c r="K842" s="64">
        <v>113.35185185185185</v>
      </c>
      <c r="L842" s="64">
        <v>179.95172413793105</v>
      </c>
      <c r="M842" s="64">
        <v>195.83103448275861</v>
      </c>
      <c r="N842" s="64">
        <v>153.23999999999998</v>
      </c>
      <c r="O842" s="64">
        <v>87.992857142857147</v>
      </c>
      <c r="P842" s="64">
        <v>71.282758620689648</v>
      </c>
      <c r="Q842" s="64">
        <v>70.006666666666661</v>
      </c>
      <c r="R842" s="64">
        <v>121.20357142857144</v>
      </c>
      <c r="S842" s="64">
        <v>242.52500000000001</v>
      </c>
      <c r="T842" s="64">
        <v>210.67931034482757</v>
      </c>
      <c r="U842" s="64">
        <v>154.1142857142857</v>
      </c>
      <c r="V842" s="65">
        <v>1701.6825086663018</v>
      </c>
      <c r="W842" s="66">
        <v>344</v>
      </c>
      <c r="X842" s="67">
        <v>0.9555555555555556</v>
      </c>
      <c r="Y842" s="68"/>
      <c r="Z842" s="68"/>
      <c r="AA842" s="68"/>
      <c r="AB842" s="68"/>
      <c r="AC842" s="68"/>
      <c r="AD842" s="68"/>
      <c r="AE842" s="68"/>
      <c r="AF842" s="68"/>
      <c r="AG842" s="68"/>
      <c r="AH842" s="68"/>
      <c r="AI842" s="68"/>
      <c r="AJ842" s="68"/>
      <c r="AK842" s="68"/>
      <c r="AL842" s="68"/>
      <c r="AM842" s="68"/>
      <c r="AN842" s="68"/>
      <c r="AO842" s="68"/>
      <c r="AP842" s="68"/>
      <c r="AQ842" s="68"/>
      <c r="AR842" s="68"/>
    </row>
    <row r="843" spans="1:44" s="69" customFormat="1" ht="15" customHeight="1" x14ac:dyDescent="0.2">
      <c r="A843" s="59">
        <v>26100410</v>
      </c>
      <c r="B843" s="60" t="s">
        <v>25</v>
      </c>
      <c r="C843" s="60" t="s">
        <v>1317</v>
      </c>
      <c r="D843" s="60" t="s">
        <v>1316</v>
      </c>
      <c r="E843" s="60" t="s">
        <v>1303</v>
      </c>
      <c r="F843" s="60">
        <v>9</v>
      </c>
      <c r="G843" s="60">
        <v>1191</v>
      </c>
      <c r="H843" s="61">
        <v>-76.056388889999994</v>
      </c>
      <c r="I843" s="62">
        <v>4.17188889</v>
      </c>
      <c r="J843" s="63">
        <v>86.533333333333331</v>
      </c>
      <c r="K843" s="64">
        <v>109.12758620689655</v>
      </c>
      <c r="L843" s="64">
        <v>176.9655172413793</v>
      </c>
      <c r="M843" s="64">
        <v>208.92857142857142</v>
      </c>
      <c r="N843" s="64">
        <v>165.9655172413793</v>
      </c>
      <c r="O843" s="64">
        <v>71.08620689655173</v>
      </c>
      <c r="P843" s="64">
        <v>70</v>
      </c>
      <c r="Q843" s="64">
        <v>76.099999999999994</v>
      </c>
      <c r="R843" s="64">
        <v>128.39285714285714</v>
      </c>
      <c r="S843" s="64">
        <v>194.80769230769232</v>
      </c>
      <c r="T843" s="64">
        <v>200.71428571428572</v>
      </c>
      <c r="U843" s="64">
        <v>129.96153846153845</v>
      </c>
      <c r="V843" s="65">
        <v>1618.5831059744855</v>
      </c>
      <c r="W843" s="66">
        <v>341</v>
      </c>
      <c r="X843" s="67">
        <v>0.94722222222222219</v>
      </c>
      <c r="Y843" s="68"/>
      <c r="Z843" s="68"/>
      <c r="AA843" s="68"/>
      <c r="AB843" s="68"/>
      <c r="AC843" s="68"/>
      <c r="AD843" s="68"/>
      <c r="AE843" s="68"/>
      <c r="AF843" s="68"/>
      <c r="AG843" s="68"/>
      <c r="AH843" s="68"/>
      <c r="AI843" s="68"/>
      <c r="AJ843" s="68"/>
      <c r="AK843" s="68"/>
      <c r="AL843" s="68"/>
      <c r="AM843" s="68"/>
      <c r="AN843" s="68"/>
      <c r="AO843" s="68"/>
      <c r="AP843" s="68"/>
      <c r="AQ843" s="68"/>
      <c r="AR843" s="68"/>
    </row>
    <row r="844" spans="1:44" s="69" customFormat="1" ht="15" customHeight="1" x14ac:dyDescent="0.2">
      <c r="A844" s="59">
        <v>26100070</v>
      </c>
      <c r="B844" s="60" t="s">
        <v>25</v>
      </c>
      <c r="C844" s="60" t="s">
        <v>1318</v>
      </c>
      <c r="D844" s="60" t="s">
        <v>1316</v>
      </c>
      <c r="E844" s="60" t="s">
        <v>1303</v>
      </c>
      <c r="F844" s="60">
        <v>9</v>
      </c>
      <c r="G844" s="60">
        <v>964</v>
      </c>
      <c r="H844" s="61">
        <v>-76.147305560000007</v>
      </c>
      <c r="I844" s="62">
        <v>4.2238055599999997</v>
      </c>
      <c r="J844" s="63">
        <v>61.43333333333333</v>
      </c>
      <c r="K844" s="64">
        <v>63.233333333333334</v>
      </c>
      <c r="L844" s="64">
        <v>108.33333333333333</v>
      </c>
      <c r="M844" s="64">
        <v>157.63333333333333</v>
      </c>
      <c r="N844" s="64">
        <v>132.48275862068965</v>
      </c>
      <c r="O844" s="64">
        <v>74.266666666666666</v>
      </c>
      <c r="P844" s="64">
        <v>67.066666666666663</v>
      </c>
      <c r="Q844" s="64">
        <v>56.233333333333334</v>
      </c>
      <c r="R844" s="64">
        <v>104.72413793103448</v>
      </c>
      <c r="S844" s="64">
        <v>151.82758620689654</v>
      </c>
      <c r="T844" s="64">
        <v>143</v>
      </c>
      <c r="U844" s="64">
        <v>87.25</v>
      </c>
      <c r="V844" s="65">
        <v>1207.4844827586205</v>
      </c>
      <c r="W844" s="66">
        <v>353</v>
      </c>
      <c r="X844" s="67">
        <v>0.98055555555555551</v>
      </c>
      <c r="Y844" s="68"/>
      <c r="Z844" s="68"/>
      <c r="AA844" s="68"/>
      <c r="AB844" s="68"/>
      <c r="AC844" s="68"/>
      <c r="AD844" s="68"/>
      <c r="AE844" s="68"/>
      <c r="AF844" s="68"/>
      <c r="AG844" s="68"/>
      <c r="AH844" s="68"/>
      <c r="AI844" s="68"/>
      <c r="AJ844" s="68"/>
      <c r="AK844" s="68"/>
      <c r="AL844" s="68"/>
      <c r="AM844" s="68"/>
      <c r="AN844" s="68"/>
      <c r="AO844" s="68"/>
      <c r="AP844" s="68"/>
      <c r="AQ844" s="68"/>
      <c r="AR844" s="68"/>
    </row>
    <row r="845" spans="1:44" s="69" customFormat="1" ht="15" customHeight="1" x14ac:dyDescent="0.2">
      <c r="A845" s="59">
        <v>26120120</v>
      </c>
      <c r="B845" s="60" t="s">
        <v>25</v>
      </c>
      <c r="C845" s="60" t="s">
        <v>1319</v>
      </c>
      <c r="D845" s="60" t="s">
        <v>1320</v>
      </c>
      <c r="E845" s="60" t="s">
        <v>1303</v>
      </c>
      <c r="F845" s="60">
        <v>9</v>
      </c>
      <c r="G845" s="60">
        <v>1240</v>
      </c>
      <c r="H845" s="61">
        <v>-75.834833329999995</v>
      </c>
      <c r="I845" s="62">
        <v>4.33155556</v>
      </c>
      <c r="J845" s="63">
        <v>120.95555555555556</v>
      </c>
      <c r="K845" s="64">
        <v>117.3107142857143</v>
      </c>
      <c r="L845" s="64">
        <v>179.93200000000002</v>
      </c>
      <c r="M845" s="64">
        <v>213.47142857142856</v>
      </c>
      <c r="N845" s="64">
        <v>186.91481481481483</v>
      </c>
      <c r="O845" s="64">
        <v>101.51428571428573</v>
      </c>
      <c r="P845" s="64">
        <v>69.333333333333329</v>
      </c>
      <c r="Q845" s="64">
        <v>74.319999999999993</v>
      </c>
      <c r="R845" s="64">
        <v>138.53703703703701</v>
      </c>
      <c r="S845" s="64">
        <v>248.13599999999994</v>
      </c>
      <c r="T845" s="64">
        <v>239.14074074074071</v>
      </c>
      <c r="U845" s="64">
        <v>159.75925925925924</v>
      </c>
      <c r="V845" s="65">
        <v>1849.3251693121692</v>
      </c>
      <c r="W845" s="66">
        <v>329</v>
      </c>
      <c r="X845" s="67">
        <v>0.91388888888888886</v>
      </c>
      <c r="Y845" s="68"/>
      <c r="Z845" s="68"/>
      <c r="AA845" s="68"/>
      <c r="AB845" s="68"/>
      <c r="AC845" s="68"/>
      <c r="AD845" s="68"/>
      <c r="AE845" s="68"/>
      <c r="AF845" s="68"/>
      <c r="AG845" s="68"/>
      <c r="AH845" s="68"/>
      <c r="AI845" s="68"/>
      <c r="AJ845" s="68"/>
      <c r="AK845" s="68"/>
      <c r="AL845" s="68"/>
      <c r="AM845" s="68"/>
      <c r="AN845" s="68"/>
      <c r="AO845" s="68"/>
      <c r="AP845" s="68"/>
      <c r="AQ845" s="68"/>
      <c r="AR845" s="68"/>
    </row>
    <row r="846" spans="1:44" s="69" customFormat="1" ht="15" customHeight="1" x14ac:dyDescent="0.2">
      <c r="A846" s="59">
        <v>26100830</v>
      </c>
      <c r="B846" s="60" t="s">
        <v>25</v>
      </c>
      <c r="C846" s="60" t="s">
        <v>1323</v>
      </c>
      <c r="D846" s="60" t="s">
        <v>1324</v>
      </c>
      <c r="E846" s="60" t="s">
        <v>1303</v>
      </c>
      <c r="F846" s="60">
        <v>9</v>
      </c>
      <c r="G846" s="60">
        <v>940</v>
      </c>
      <c r="H846" s="61">
        <v>-75.96166667</v>
      </c>
      <c r="I846" s="62">
        <v>4.6884166699999996</v>
      </c>
      <c r="J846" s="63">
        <v>81.203448275862073</v>
      </c>
      <c r="K846" s="64">
        <v>89.931034482758619</v>
      </c>
      <c r="L846" s="64">
        <v>133.3111111111111</v>
      </c>
      <c r="M846" s="64">
        <v>179.06896551724137</v>
      </c>
      <c r="N846" s="64">
        <v>171.9</v>
      </c>
      <c r="O846" s="64">
        <v>105.89655172413794</v>
      </c>
      <c r="P846" s="64">
        <v>102.66000000000001</v>
      </c>
      <c r="Q846" s="64">
        <v>98.206666666666663</v>
      </c>
      <c r="R846" s="64">
        <v>131.01724137931035</v>
      </c>
      <c r="S846" s="64">
        <v>158.25</v>
      </c>
      <c r="T846" s="64">
        <v>141.64444444444445</v>
      </c>
      <c r="U846" s="64">
        <v>89.742857142857147</v>
      </c>
      <c r="V846" s="65">
        <v>1482.8323207443898</v>
      </c>
      <c r="W846" s="66">
        <v>345</v>
      </c>
      <c r="X846" s="67">
        <v>0.95833333333333337</v>
      </c>
      <c r="Y846" s="68"/>
      <c r="Z846" s="68"/>
      <c r="AA846" s="68"/>
      <c r="AB846" s="68"/>
      <c r="AC846" s="68"/>
      <c r="AD846" s="68"/>
      <c r="AE846" s="68"/>
      <c r="AF846" s="68"/>
      <c r="AG846" s="68"/>
      <c r="AH846" s="68"/>
      <c r="AI846" s="68"/>
      <c r="AJ846" s="68"/>
      <c r="AK846" s="68"/>
      <c r="AL846" s="68"/>
      <c r="AM846" s="68"/>
      <c r="AN846" s="68"/>
      <c r="AO846" s="68"/>
      <c r="AP846" s="68"/>
      <c r="AQ846" s="68"/>
      <c r="AR846" s="68"/>
    </row>
    <row r="847" spans="1:44" s="69" customFormat="1" ht="15" customHeight="1" x14ac:dyDescent="0.2">
      <c r="A847" s="59">
        <v>26120600</v>
      </c>
      <c r="B847" s="60" t="s">
        <v>25</v>
      </c>
      <c r="C847" s="60" t="s">
        <v>1497</v>
      </c>
      <c r="D847" s="60" t="s">
        <v>1324</v>
      </c>
      <c r="E847" s="60" t="s">
        <v>1303</v>
      </c>
      <c r="F847" s="60">
        <v>9</v>
      </c>
      <c r="G847" s="60">
        <v>1100</v>
      </c>
      <c r="H847" s="61">
        <v>-75.933333329999996</v>
      </c>
      <c r="I847" s="62">
        <v>4.7166666699999995</v>
      </c>
      <c r="J847" s="63">
        <v>94.75</v>
      </c>
      <c r="K847" s="64">
        <v>88.642857142857139</v>
      </c>
      <c r="L847" s="64">
        <v>171.89285714285714</v>
      </c>
      <c r="M847" s="64">
        <v>223.53571428571428</v>
      </c>
      <c r="N847" s="64">
        <v>212.5</v>
      </c>
      <c r="O847" s="64">
        <v>138.2962962962963</v>
      </c>
      <c r="P847" s="64">
        <v>98.928571428571431</v>
      </c>
      <c r="Q847" s="64">
        <v>102.64285714285714</v>
      </c>
      <c r="R847" s="64">
        <v>159.42857142857142</v>
      </c>
      <c r="S847" s="64">
        <v>197.60714285714286</v>
      </c>
      <c r="T847" s="64">
        <v>202.9655172413793</v>
      </c>
      <c r="U847" s="64">
        <v>109.68965517241379</v>
      </c>
      <c r="V847" s="65">
        <v>1800.8800401386607</v>
      </c>
      <c r="W847" s="66">
        <v>337</v>
      </c>
      <c r="X847" s="67">
        <v>0.93611111111111112</v>
      </c>
      <c r="Y847" s="68"/>
      <c r="Z847" s="68"/>
      <c r="AA847" s="68"/>
      <c r="AB847" s="68"/>
      <c r="AC847" s="68"/>
      <c r="AD847" s="68"/>
      <c r="AE847" s="68"/>
      <c r="AF847" s="68"/>
      <c r="AG847" s="68"/>
      <c r="AH847" s="68"/>
      <c r="AI847" s="68"/>
      <c r="AJ847" s="68"/>
      <c r="AK847" s="68"/>
      <c r="AL847" s="68"/>
      <c r="AM847" s="68"/>
      <c r="AN847" s="68"/>
      <c r="AO847" s="68"/>
      <c r="AP847" s="68"/>
      <c r="AQ847" s="68"/>
      <c r="AR847" s="68"/>
    </row>
    <row r="848" spans="1:44" s="69" customFormat="1" ht="15" customHeight="1" x14ac:dyDescent="0.2">
      <c r="A848" s="59">
        <v>53110020</v>
      </c>
      <c r="B848" s="60" t="s">
        <v>25</v>
      </c>
      <c r="C848" s="60" t="s">
        <v>1498</v>
      </c>
      <c r="D848" s="60" t="s">
        <v>1326</v>
      </c>
      <c r="E848" s="60" t="s">
        <v>1303</v>
      </c>
      <c r="F848" s="60">
        <v>9</v>
      </c>
      <c r="G848" s="60">
        <v>368</v>
      </c>
      <c r="H848" s="61">
        <v>-76.758611110000004</v>
      </c>
      <c r="I848" s="62">
        <v>3.7819722200000001</v>
      </c>
      <c r="J848" s="63">
        <v>157.65517241379311</v>
      </c>
      <c r="K848" s="64">
        <v>129.68965517241378</v>
      </c>
      <c r="L848" s="64">
        <v>154.93103448275863</v>
      </c>
      <c r="M848" s="64">
        <v>197.86206896551724</v>
      </c>
      <c r="N848" s="64">
        <v>184.82758620689654</v>
      </c>
      <c r="O848" s="64">
        <v>106.86666666666666</v>
      </c>
      <c r="P848" s="64">
        <v>107.20689655172414</v>
      </c>
      <c r="Q848" s="64">
        <v>105.21428571428571</v>
      </c>
      <c r="R848" s="64">
        <v>176.80769230769232</v>
      </c>
      <c r="S848" s="64">
        <v>306.28928571428571</v>
      </c>
      <c r="T848" s="64">
        <v>276.30689655172415</v>
      </c>
      <c r="U848" s="64">
        <v>192.63103448275862</v>
      </c>
      <c r="V848" s="65">
        <v>2096.2882752305163</v>
      </c>
      <c r="W848" s="66">
        <v>344</v>
      </c>
      <c r="X848" s="67">
        <v>0.9555555555555556</v>
      </c>
      <c r="Y848" s="68"/>
      <c r="Z848" s="68"/>
      <c r="AA848" s="68"/>
      <c r="AB848" s="68"/>
      <c r="AC848" s="68"/>
      <c r="AD848" s="68"/>
      <c r="AE848" s="68"/>
      <c r="AF848" s="68"/>
      <c r="AG848" s="68"/>
      <c r="AH848" s="68"/>
      <c r="AI848" s="68"/>
      <c r="AJ848" s="68"/>
      <c r="AK848" s="68"/>
      <c r="AL848" s="68"/>
      <c r="AM848" s="68"/>
      <c r="AN848" s="68"/>
      <c r="AO848" s="68"/>
      <c r="AP848" s="68"/>
      <c r="AQ848" s="68"/>
      <c r="AR848" s="68"/>
    </row>
    <row r="849" spans="1:44" s="69" customFormat="1" ht="15" customHeight="1" x14ac:dyDescent="0.2">
      <c r="A849" s="59">
        <v>53110030</v>
      </c>
      <c r="B849" s="60" t="s">
        <v>25</v>
      </c>
      <c r="C849" s="60" t="s">
        <v>1325</v>
      </c>
      <c r="D849" s="60" t="s">
        <v>1326</v>
      </c>
      <c r="E849" s="60" t="s">
        <v>1303</v>
      </c>
      <c r="F849" s="60">
        <v>9</v>
      </c>
      <c r="G849" s="60">
        <v>1601</v>
      </c>
      <c r="H849" s="61">
        <v>-76.715277779999994</v>
      </c>
      <c r="I849" s="62">
        <v>3.6330555599999999</v>
      </c>
      <c r="J849" s="63">
        <v>72.333333333333329</v>
      </c>
      <c r="K849" s="64">
        <v>63.5</v>
      </c>
      <c r="L849" s="64">
        <v>81.551724137931032</v>
      </c>
      <c r="M849" s="64">
        <v>144.93103448275863</v>
      </c>
      <c r="N849" s="64">
        <v>153.0344827586207</v>
      </c>
      <c r="O849" s="64">
        <v>102.71428571428571</v>
      </c>
      <c r="P849" s="64">
        <v>78.607142857142861</v>
      </c>
      <c r="Q849" s="64">
        <v>75.51428571428572</v>
      </c>
      <c r="R849" s="64">
        <v>94.107142857142861</v>
      </c>
      <c r="S849" s="64">
        <v>132.85185185185185</v>
      </c>
      <c r="T849" s="64">
        <v>152.6</v>
      </c>
      <c r="U849" s="64">
        <v>89.321428571428569</v>
      </c>
      <c r="V849" s="65">
        <v>1241.0667122787813</v>
      </c>
      <c r="W849" s="66">
        <v>340</v>
      </c>
      <c r="X849" s="67">
        <v>0.94444444444444442</v>
      </c>
      <c r="Y849" s="68"/>
      <c r="Z849" s="68"/>
      <c r="AA849" s="68"/>
      <c r="AB849" s="68"/>
      <c r="AC849" s="68"/>
      <c r="AD849" s="68"/>
      <c r="AE849" s="68"/>
      <c r="AF849" s="68"/>
      <c r="AG849" s="68"/>
      <c r="AH849" s="68"/>
      <c r="AI849" s="68"/>
      <c r="AJ849" s="68"/>
      <c r="AK849" s="68"/>
      <c r="AL849" s="68"/>
      <c r="AM849" s="68"/>
      <c r="AN849" s="68"/>
      <c r="AO849" s="68"/>
      <c r="AP849" s="68"/>
      <c r="AQ849" s="68"/>
      <c r="AR849" s="68"/>
    </row>
    <row r="850" spans="1:44" s="69" customFormat="1" ht="15" customHeight="1" x14ac:dyDescent="0.2">
      <c r="A850" s="59">
        <v>53100040</v>
      </c>
      <c r="B850" s="60" t="s">
        <v>25</v>
      </c>
      <c r="C850" s="60" t="s">
        <v>1327</v>
      </c>
      <c r="D850" s="60" t="s">
        <v>1326</v>
      </c>
      <c r="E850" s="60" t="s">
        <v>1303</v>
      </c>
      <c r="F850" s="60">
        <v>9</v>
      </c>
      <c r="G850" s="60">
        <v>1523</v>
      </c>
      <c r="H850" s="61">
        <v>-76.708888889999997</v>
      </c>
      <c r="I850" s="62">
        <v>3.5262500000000001</v>
      </c>
      <c r="J850" s="63">
        <v>84.448275862068968</v>
      </c>
      <c r="K850" s="64">
        <v>81.428571428571431</v>
      </c>
      <c r="L850" s="64">
        <v>100.41379310344827</v>
      </c>
      <c r="M850" s="64">
        <v>133.46428571428572</v>
      </c>
      <c r="N850" s="64">
        <v>140.71428571428572</v>
      </c>
      <c r="O850" s="64">
        <v>83.75</v>
      </c>
      <c r="P850" s="64">
        <v>65.666666666666671</v>
      </c>
      <c r="Q850" s="64">
        <v>65.964285714285708</v>
      </c>
      <c r="R850" s="64">
        <v>96.833333333333329</v>
      </c>
      <c r="S850" s="64">
        <v>155.6423076923077</v>
      </c>
      <c r="T850" s="64">
        <v>165.375</v>
      </c>
      <c r="U850" s="64">
        <v>119.31034482758621</v>
      </c>
      <c r="V850" s="65">
        <v>1293.0111500568398</v>
      </c>
      <c r="W850" s="66">
        <v>331</v>
      </c>
      <c r="X850" s="67">
        <v>0.9194444444444444</v>
      </c>
      <c r="Y850" s="68"/>
      <c r="Z850" s="68"/>
      <c r="AA850" s="68"/>
      <c r="AB850" s="68"/>
      <c r="AC850" s="68"/>
      <c r="AD850" s="68"/>
      <c r="AE850" s="68"/>
      <c r="AF850" s="68"/>
      <c r="AG850" s="68"/>
      <c r="AH850" s="68"/>
      <c r="AI850" s="68"/>
      <c r="AJ850" s="68"/>
      <c r="AK850" s="68"/>
      <c r="AL850" s="68"/>
      <c r="AM850" s="68"/>
      <c r="AN850" s="68"/>
      <c r="AO850" s="68"/>
      <c r="AP850" s="68"/>
      <c r="AQ850" s="68"/>
      <c r="AR850" s="68"/>
    </row>
    <row r="851" spans="1:44" s="69" customFormat="1" ht="15" customHeight="1" x14ac:dyDescent="0.2">
      <c r="A851" s="59">
        <v>26110200</v>
      </c>
      <c r="B851" s="60" t="s">
        <v>25</v>
      </c>
      <c r="C851" s="60" t="s">
        <v>1499</v>
      </c>
      <c r="D851" s="60" t="s">
        <v>1328</v>
      </c>
      <c r="E851" s="60" t="s">
        <v>1303</v>
      </c>
      <c r="F851" s="60">
        <v>9</v>
      </c>
      <c r="G851" s="60">
        <v>1813</v>
      </c>
      <c r="H851" s="61">
        <v>-76.05</v>
      </c>
      <c r="I851" s="62">
        <v>4.8833333300000001</v>
      </c>
      <c r="J851" s="63">
        <v>147.96428571428572</v>
      </c>
      <c r="K851" s="64">
        <v>166.1</v>
      </c>
      <c r="L851" s="64">
        <v>217.00344827586207</v>
      </c>
      <c r="M851" s="64">
        <v>271.65517241379308</v>
      </c>
      <c r="N851" s="64">
        <v>269.3</v>
      </c>
      <c r="O851" s="64">
        <v>178.26666666666668</v>
      </c>
      <c r="P851" s="64">
        <v>148.0344827586207</v>
      </c>
      <c r="Q851" s="64">
        <v>122.524</v>
      </c>
      <c r="R851" s="64">
        <v>183.5185185185185</v>
      </c>
      <c r="S851" s="64">
        <v>263</v>
      </c>
      <c r="T851" s="64">
        <v>291.92857142857144</v>
      </c>
      <c r="U851" s="64">
        <v>191.57142857142858</v>
      </c>
      <c r="V851" s="65">
        <v>2450.8665743477463</v>
      </c>
      <c r="W851" s="66">
        <v>340</v>
      </c>
      <c r="X851" s="67">
        <v>0.94444444444444442</v>
      </c>
      <c r="Y851" s="68"/>
      <c r="Z851" s="68"/>
      <c r="AA851" s="68"/>
      <c r="AB851" s="68"/>
      <c r="AC851" s="68"/>
      <c r="AD851" s="68"/>
      <c r="AE851" s="68"/>
      <c r="AF851" s="68"/>
      <c r="AG851" s="68"/>
      <c r="AH851" s="68"/>
      <c r="AI851" s="68"/>
      <c r="AJ851" s="68"/>
      <c r="AK851" s="68"/>
      <c r="AL851" s="68"/>
      <c r="AM851" s="68"/>
      <c r="AN851" s="68"/>
      <c r="AO851" s="68"/>
      <c r="AP851" s="68"/>
      <c r="AQ851" s="68"/>
      <c r="AR851" s="68"/>
    </row>
    <row r="852" spans="1:44" s="69" customFormat="1" ht="15" customHeight="1" x14ac:dyDescent="0.2">
      <c r="A852" s="59">
        <v>54030160</v>
      </c>
      <c r="B852" s="60" t="s">
        <v>25</v>
      </c>
      <c r="C852" s="60" t="s">
        <v>1500</v>
      </c>
      <c r="D852" s="60" t="s">
        <v>1500</v>
      </c>
      <c r="E852" s="60" t="s">
        <v>1303</v>
      </c>
      <c r="F852" s="60">
        <v>9</v>
      </c>
      <c r="G852" s="60">
        <v>1850</v>
      </c>
      <c r="H852" s="61">
        <v>-76.216666669999995</v>
      </c>
      <c r="I852" s="62">
        <v>4.7666666700000002</v>
      </c>
      <c r="J852" s="63">
        <v>102.10714285714286</v>
      </c>
      <c r="K852" s="64">
        <v>92.481481481481481</v>
      </c>
      <c r="L852" s="64">
        <v>144.41666666666666</v>
      </c>
      <c r="M852" s="64">
        <v>191.80769230769232</v>
      </c>
      <c r="N852" s="64">
        <v>159.33333333333334</v>
      </c>
      <c r="O852" s="64">
        <v>114.78571428571429</v>
      </c>
      <c r="P852" s="64">
        <v>101.77777777777777</v>
      </c>
      <c r="Q852" s="64">
        <v>102.14814814814815</v>
      </c>
      <c r="R852" s="64">
        <v>153.96296296296296</v>
      </c>
      <c r="S852" s="64">
        <v>217.18518518518519</v>
      </c>
      <c r="T852" s="64">
        <v>240.03571428571428</v>
      </c>
      <c r="U852" s="64">
        <v>154.89655172413794</v>
      </c>
      <c r="V852" s="65">
        <v>1774.9383710159573</v>
      </c>
      <c r="W852" s="66">
        <v>325</v>
      </c>
      <c r="X852" s="67">
        <v>0.90277777777777779</v>
      </c>
      <c r="Y852" s="68"/>
      <c r="Z852" s="68"/>
      <c r="AA852" s="68"/>
      <c r="AB852" s="68"/>
      <c r="AC852" s="68"/>
      <c r="AD852" s="68"/>
      <c r="AE852" s="68"/>
      <c r="AF852" s="68"/>
      <c r="AG852" s="68"/>
      <c r="AH852" s="68"/>
      <c r="AI852" s="68"/>
      <c r="AJ852" s="68"/>
      <c r="AK852" s="68"/>
      <c r="AL852" s="68"/>
      <c r="AM852" s="68"/>
      <c r="AN852" s="68"/>
      <c r="AO852" s="68"/>
      <c r="AP852" s="68"/>
      <c r="AQ852" s="68"/>
      <c r="AR852" s="68"/>
    </row>
    <row r="853" spans="1:44" s="69" customFormat="1" ht="15" customHeight="1" x14ac:dyDescent="0.2">
      <c r="A853" s="59">
        <v>26090510</v>
      </c>
      <c r="B853" s="60" t="s">
        <v>25</v>
      </c>
      <c r="C853" s="60" t="s">
        <v>1501</v>
      </c>
      <c r="D853" s="60" t="s">
        <v>1330</v>
      </c>
      <c r="E853" s="60" t="s">
        <v>1303</v>
      </c>
      <c r="F853" s="60">
        <v>9</v>
      </c>
      <c r="G853" s="60">
        <v>1555</v>
      </c>
      <c r="H853" s="61">
        <v>-76.099999999999994</v>
      </c>
      <c r="I853" s="62">
        <v>3.6333333300000001</v>
      </c>
      <c r="J853" s="63">
        <v>74.336666666666659</v>
      </c>
      <c r="K853" s="64">
        <v>68.689655172413794</v>
      </c>
      <c r="L853" s="64">
        <v>86.689655172413794</v>
      </c>
      <c r="M853" s="64">
        <v>107.04333333333334</v>
      </c>
      <c r="N853" s="64">
        <v>87.620689655172413</v>
      </c>
      <c r="O853" s="64">
        <v>41.4</v>
      </c>
      <c r="P853" s="64">
        <v>26.9</v>
      </c>
      <c r="Q853" s="64">
        <v>25.241379310344829</v>
      </c>
      <c r="R853" s="64">
        <v>57.103448275862071</v>
      </c>
      <c r="S853" s="64">
        <v>130.19999999999999</v>
      </c>
      <c r="T853" s="64">
        <v>134.48275862068965</v>
      </c>
      <c r="U853" s="64">
        <v>89.966666666666669</v>
      </c>
      <c r="V853" s="65">
        <v>929.6742528735632</v>
      </c>
      <c r="W853" s="66">
        <v>354</v>
      </c>
      <c r="X853" s="67">
        <v>0.98333333333333328</v>
      </c>
      <c r="Y853" s="68"/>
      <c r="Z853" s="68"/>
      <c r="AA853" s="68"/>
      <c r="AB853" s="68"/>
      <c r="AC853" s="68"/>
      <c r="AD853" s="68"/>
      <c r="AE853" s="68"/>
      <c r="AF853" s="68"/>
      <c r="AG853" s="68"/>
      <c r="AH853" s="68"/>
      <c r="AI853" s="68"/>
      <c r="AJ853" s="68"/>
      <c r="AK853" s="68"/>
      <c r="AL853" s="68"/>
      <c r="AM853" s="68"/>
      <c r="AN853" s="68"/>
      <c r="AO853" s="68"/>
      <c r="AP853" s="68"/>
      <c r="AQ853" s="68"/>
      <c r="AR853" s="68"/>
    </row>
    <row r="854" spans="1:44" s="69" customFormat="1" ht="15" customHeight="1" x14ac:dyDescent="0.2">
      <c r="A854" s="59">
        <v>26090520</v>
      </c>
      <c r="B854" s="60" t="s">
        <v>25</v>
      </c>
      <c r="C854" s="60" t="s">
        <v>939</v>
      </c>
      <c r="D854" s="60" t="s">
        <v>1330</v>
      </c>
      <c r="E854" s="60" t="s">
        <v>1303</v>
      </c>
      <c r="F854" s="60">
        <v>9</v>
      </c>
      <c r="G854" s="60">
        <v>1424</v>
      </c>
      <c r="H854" s="61">
        <v>-76.2</v>
      </c>
      <c r="I854" s="62">
        <v>3.6666666699999997</v>
      </c>
      <c r="J854" s="63">
        <v>164</v>
      </c>
      <c r="K854" s="64">
        <v>138.13333333333333</v>
      </c>
      <c r="L854" s="64">
        <v>198.16666666666666</v>
      </c>
      <c r="M854" s="64">
        <v>227.76666666666668</v>
      </c>
      <c r="N854" s="64">
        <v>132.58620689655172</v>
      </c>
      <c r="O854" s="64">
        <v>65.180000000000007</v>
      </c>
      <c r="P854" s="64">
        <v>37.266666666666666</v>
      </c>
      <c r="Q854" s="64">
        <v>50.866666666666667</v>
      </c>
      <c r="R854" s="64">
        <v>124.5</v>
      </c>
      <c r="S854" s="64">
        <v>253.34482758620689</v>
      </c>
      <c r="T854" s="64">
        <v>276.5</v>
      </c>
      <c r="U854" s="64">
        <v>190</v>
      </c>
      <c r="V854" s="65">
        <v>1858.3110344827587</v>
      </c>
      <c r="W854" s="66">
        <v>355</v>
      </c>
      <c r="X854" s="67">
        <v>0.98611111111111116</v>
      </c>
      <c r="Y854" s="68"/>
      <c r="Z854" s="68"/>
      <c r="AA854" s="68"/>
      <c r="AB854" s="68"/>
      <c r="AC854" s="68"/>
      <c r="AD854" s="68"/>
      <c r="AE854" s="68"/>
      <c r="AF854" s="68"/>
      <c r="AG854" s="68"/>
      <c r="AH854" s="68"/>
      <c r="AI854" s="68"/>
      <c r="AJ854" s="68"/>
      <c r="AK854" s="68"/>
      <c r="AL854" s="68"/>
      <c r="AM854" s="68"/>
      <c r="AN854" s="68"/>
      <c r="AO854" s="68"/>
      <c r="AP854" s="68"/>
      <c r="AQ854" s="68"/>
      <c r="AR854" s="68"/>
    </row>
    <row r="855" spans="1:44" s="69" customFormat="1" ht="15" customHeight="1" x14ac:dyDescent="0.2">
      <c r="A855" s="59">
        <v>26090460</v>
      </c>
      <c r="B855" s="60" t="s">
        <v>25</v>
      </c>
      <c r="C855" s="60" t="s">
        <v>1329</v>
      </c>
      <c r="D855" s="60" t="s">
        <v>1330</v>
      </c>
      <c r="E855" s="60" t="s">
        <v>1303</v>
      </c>
      <c r="F855" s="60">
        <v>9</v>
      </c>
      <c r="G855" s="60">
        <v>1305</v>
      </c>
      <c r="H855" s="61">
        <v>-76.199722220000012</v>
      </c>
      <c r="I855" s="62">
        <v>3.6497222200000001</v>
      </c>
      <c r="J855" s="63">
        <v>116.08</v>
      </c>
      <c r="K855" s="64">
        <v>118.55555555555556</v>
      </c>
      <c r="L855" s="64">
        <v>170.78571428571428</v>
      </c>
      <c r="M855" s="64">
        <v>183.59259259259258</v>
      </c>
      <c r="N855" s="64">
        <v>117.11724137931034</v>
      </c>
      <c r="O855" s="64">
        <v>63.724137931034484</v>
      </c>
      <c r="P855" s="64">
        <v>34</v>
      </c>
      <c r="Q855" s="64">
        <v>44.366666666666667</v>
      </c>
      <c r="R855" s="64">
        <v>117.48333333333333</v>
      </c>
      <c r="S855" s="64">
        <v>217.75</v>
      </c>
      <c r="T855" s="64">
        <v>243.56666666666666</v>
      </c>
      <c r="U855" s="64">
        <v>157.0344827586207</v>
      </c>
      <c r="V855" s="65">
        <v>1584.0563911694946</v>
      </c>
      <c r="W855" s="66">
        <v>342</v>
      </c>
      <c r="X855" s="67">
        <v>0.95</v>
      </c>
      <c r="Y855" s="68"/>
      <c r="Z855" s="68"/>
      <c r="AA855" s="68"/>
      <c r="AB855" s="68"/>
      <c r="AC855" s="68"/>
      <c r="AD855" s="68"/>
      <c r="AE855" s="68"/>
      <c r="AF855" s="68"/>
      <c r="AG855" s="68"/>
      <c r="AH855" s="68"/>
      <c r="AI855" s="68"/>
      <c r="AJ855" s="68"/>
      <c r="AK855" s="68"/>
      <c r="AL855" s="68"/>
      <c r="AM855" s="68"/>
      <c r="AN855" s="68"/>
      <c r="AO855" s="68"/>
      <c r="AP855" s="68"/>
      <c r="AQ855" s="68"/>
      <c r="AR855" s="68"/>
    </row>
    <row r="856" spans="1:44" s="69" customFormat="1" ht="15" customHeight="1" x14ac:dyDescent="0.2">
      <c r="A856" s="59">
        <v>26090560</v>
      </c>
      <c r="B856" s="60" t="s">
        <v>25</v>
      </c>
      <c r="C856" s="60" t="s">
        <v>1502</v>
      </c>
      <c r="D856" s="60" t="s">
        <v>1330</v>
      </c>
      <c r="E856" s="60" t="s">
        <v>1303</v>
      </c>
      <c r="F856" s="60">
        <v>9</v>
      </c>
      <c r="G856" s="60">
        <v>3052</v>
      </c>
      <c r="H856" s="61">
        <v>-76.016666669999992</v>
      </c>
      <c r="I856" s="62">
        <v>3.71666667</v>
      </c>
      <c r="J856" s="63">
        <v>101.28571428571429</v>
      </c>
      <c r="K856" s="64">
        <v>87.81481481481481</v>
      </c>
      <c r="L856" s="64">
        <v>126.79310344827586</v>
      </c>
      <c r="M856" s="64">
        <v>126.46153846153847</v>
      </c>
      <c r="N856" s="64">
        <v>107.55555555555556</v>
      </c>
      <c r="O856" s="64">
        <v>59.407407407407405</v>
      </c>
      <c r="P856" s="64">
        <v>59.5</v>
      </c>
      <c r="Q856" s="64">
        <v>48.928571428571431</v>
      </c>
      <c r="R856" s="64">
        <v>65.607142857142861</v>
      </c>
      <c r="S856" s="64">
        <v>146.71785714285716</v>
      </c>
      <c r="T856" s="64">
        <v>184.37037037037038</v>
      </c>
      <c r="U856" s="64">
        <v>131.64285714285714</v>
      </c>
      <c r="V856" s="65">
        <v>1246.0849329151054</v>
      </c>
      <c r="W856" s="66">
        <v>329</v>
      </c>
      <c r="X856" s="67">
        <v>0.91388888888888886</v>
      </c>
      <c r="Y856" s="68"/>
      <c r="Z856" s="68"/>
      <c r="AA856" s="68"/>
      <c r="AB856" s="68"/>
      <c r="AC856" s="68"/>
      <c r="AD856" s="68"/>
      <c r="AE856" s="68"/>
      <c r="AF856" s="68"/>
      <c r="AG856" s="68"/>
      <c r="AH856" s="68"/>
      <c r="AI856" s="68"/>
      <c r="AJ856" s="68"/>
      <c r="AK856" s="68"/>
      <c r="AL856" s="68"/>
      <c r="AM856" s="68"/>
      <c r="AN856" s="68"/>
      <c r="AO856" s="68"/>
      <c r="AP856" s="68"/>
      <c r="AQ856" s="68"/>
      <c r="AR856" s="68"/>
    </row>
    <row r="857" spans="1:44" s="69" customFormat="1" ht="15" customHeight="1" x14ac:dyDescent="0.2">
      <c r="A857" s="59">
        <v>26095080</v>
      </c>
      <c r="B857" s="60" t="s">
        <v>41</v>
      </c>
      <c r="C857" s="60" t="s">
        <v>1503</v>
      </c>
      <c r="D857" s="60" t="s">
        <v>1330</v>
      </c>
      <c r="E857" s="60" t="s">
        <v>1303</v>
      </c>
      <c r="F857" s="60">
        <v>9</v>
      </c>
      <c r="G857" s="60">
        <v>2628</v>
      </c>
      <c r="H857" s="61">
        <v>-76.074777780000005</v>
      </c>
      <c r="I857" s="62">
        <v>3.7299722199999996</v>
      </c>
      <c r="J857" s="63">
        <v>94.720833333333346</v>
      </c>
      <c r="K857" s="64">
        <v>80.410714285714263</v>
      </c>
      <c r="L857" s="64">
        <v>125.10000000000001</v>
      </c>
      <c r="M857" s="64">
        <v>138.19615384615386</v>
      </c>
      <c r="N857" s="64">
        <v>111.20384615384616</v>
      </c>
      <c r="O857" s="64">
        <v>55.648148148148138</v>
      </c>
      <c r="P857" s="64">
        <v>38.303999999999995</v>
      </c>
      <c r="Q857" s="64">
        <v>43.844444444444441</v>
      </c>
      <c r="R857" s="64">
        <v>73.546428571428578</v>
      </c>
      <c r="S857" s="64">
        <v>169.16400000000002</v>
      </c>
      <c r="T857" s="64">
        <v>158.50800000000001</v>
      </c>
      <c r="U857" s="64">
        <v>134.03199999999998</v>
      </c>
      <c r="V857" s="65">
        <v>1222.6785687830686</v>
      </c>
      <c r="W857" s="66">
        <v>315</v>
      </c>
      <c r="X857" s="67">
        <v>0.875</v>
      </c>
      <c r="Y857" s="68"/>
      <c r="Z857" s="68"/>
      <c r="AA857" s="68"/>
      <c r="AB857" s="68"/>
      <c r="AC857" s="68"/>
      <c r="AD857" s="68"/>
      <c r="AE857" s="68"/>
      <c r="AF857" s="68"/>
      <c r="AG857" s="68"/>
      <c r="AH857" s="68"/>
      <c r="AI857" s="68"/>
      <c r="AJ857" s="68"/>
      <c r="AK857" s="68"/>
      <c r="AL857" s="68"/>
      <c r="AM857" s="68"/>
      <c r="AN857" s="68"/>
      <c r="AO857" s="68"/>
      <c r="AP857" s="68"/>
      <c r="AQ857" s="68"/>
      <c r="AR857" s="68"/>
    </row>
    <row r="858" spans="1:44" s="69" customFormat="1" ht="15" customHeight="1" x14ac:dyDescent="0.2">
      <c r="A858" s="59">
        <v>54030110</v>
      </c>
      <c r="B858" s="60" t="s">
        <v>25</v>
      </c>
      <c r="C858" s="60" t="s">
        <v>195</v>
      </c>
      <c r="D858" s="60" t="s">
        <v>1332</v>
      </c>
      <c r="E858" s="60" t="s">
        <v>1303</v>
      </c>
      <c r="F858" s="60">
        <v>9</v>
      </c>
      <c r="G858" s="60">
        <v>1561</v>
      </c>
      <c r="H858" s="61">
        <v>-76.150000000000006</v>
      </c>
      <c r="I858" s="62">
        <v>4.68333333</v>
      </c>
      <c r="J858" s="63">
        <v>89.807692307692307</v>
      </c>
      <c r="K858" s="64">
        <v>96.714285714285708</v>
      </c>
      <c r="L858" s="64">
        <v>166.74074074074073</v>
      </c>
      <c r="M858" s="64">
        <v>221.75</v>
      </c>
      <c r="N858" s="64">
        <v>200.5185185185185</v>
      </c>
      <c r="O858" s="64">
        <v>122.07407407407408</v>
      </c>
      <c r="P858" s="64">
        <v>114.20689655172414</v>
      </c>
      <c r="Q858" s="64">
        <v>105</v>
      </c>
      <c r="R858" s="64">
        <v>152.79310344827587</v>
      </c>
      <c r="S858" s="64">
        <v>203.93103448275863</v>
      </c>
      <c r="T858" s="64">
        <v>192.82142857142858</v>
      </c>
      <c r="U858" s="64">
        <v>116.69230769230769</v>
      </c>
      <c r="V858" s="65">
        <v>1783.0500821018063</v>
      </c>
      <c r="W858" s="66">
        <v>332</v>
      </c>
      <c r="X858" s="67">
        <v>0.92222222222222228</v>
      </c>
      <c r="Y858" s="68"/>
      <c r="Z858" s="68"/>
      <c r="AA858" s="68"/>
      <c r="AB858" s="68"/>
      <c r="AC858" s="68"/>
      <c r="AD858" s="68"/>
      <c r="AE858" s="68"/>
      <c r="AF858" s="68"/>
      <c r="AG858" s="68"/>
      <c r="AH858" s="68"/>
      <c r="AI858" s="68"/>
      <c r="AJ858" s="68"/>
      <c r="AK858" s="68"/>
      <c r="AL858" s="68"/>
      <c r="AM858" s="68"/>
      <c r="AN858" s="68"/>
      <c r="AO858" s="68"/>
      <c r="AP858" s="68"/>
      <c r="AQ858" s="68"/>
      <c r="AR858" s="68"/>
    </row>
    <row r="859" spans="1:44" s="69" customFormat="1" ht="15" customHeight="1" x14ac:dyDescent="0.2">
      <c r="A859" s="59">
        <v>54030140</v>
      </c>
      <c r="B859" s="60" t="s">
        <v>25</v>
      </c>
      <c r="C859" s="60" t="s">
        <v>1504</v>
      </c>
      <c r="D859" s="60" t="s">
        <v>1332</v>
      </c>
      <c r="E859" s="60" t="s">
        <v>1303</v>
      </c>
      <c r="F859" s="60">
        <v>9</v>
      </c>
      <c r="G859" s="60">
        <v>1376</v>
      </c>
      <c r="H859" s="61">
        <v>-76.266666669999992</v>
      </c>
      <c r="I859" s="62">
        <v>4.5166666700000002</v>
      </c>
      <c r="J859" s="63">
        <v>52.892857142857146</v>
      </c>
      <c r="K859" s="64">
        <v>67.18518518518519</v>
      </c>
      <c r="L859" s="64">
        <v>85.807692307692307</v>
      </c>
      <c r="M859" s="64">
        <v>153.19999999999999</v>
      </c>
      <c r="N859" s="64">
        <v>131.42307692307693</v>
      </c>
      <c r="O859" s="64">
        <v>100.2</v>
      </c>
      <c r="P859" s="64">
        <v>51.74074074074074</v>
      </c>
      <c r="Q859" s="64">
        <v>50.821428571428569</v>
      </c>
      <c r="R859" s="64">
        <v>84.884615384615387</v>
      </c>
      <c r="S859" s="64">
        <v>132.07407407407408</v>
      </c>
      <c r="T859" s="64">
        <v>132.89285714285714</v>
      </c>
      <c r="U859" s="64">
        <v>55.344827586206897</v>
      </c>
      <c r="V859" s="65">
        <v>1098.4673550587345</v>
      </c>
      <c r="W859" s="66">
        <v>322</v>
      </c>
      <c r="X859" s="67">
        <v>0.89444444444444449</v>
      </c>
      <c r="Y859" s="68"/>
      <c r="Z859" s="68"/>
      <c r="AA859" s="68"/>
      <c r="AB859" s="68"/>
      <c r="AC859" s="68"/>
      <c r="AD859" s="68"/>
      <c r="AE859" s="68"/>
      <c r="AF859" s="68"/>
      <c r="AG859" s="68"/>
      <c r="AH859" s="68"/>
      <c r="AI859" s="68"/>
      <c r="AJ859" s="68"/>
      <c r="AK859" s="68"/>
      <c r="AL859" s="68"/>
      <c r="AM859" s="68"/>
      <c r="AN859" s="68"/>
      <c r="AO859" s="68"/>
      <c r="AP859" s="68"/>
      <c r="AQ859" s="68"/>
      <c r="AR859" s="68"/>
    </row>
    <row r="860" spans="1:44" s="69" customFormat="1" ht="15" customHeight="1" x14ac:dyDescent="0.2">
      <c r="A860" s="59">
        <v>54030030</v>
      </c>
      <c r="B860" s="60" t="s">
        <v>25</v>
      </c>
      <c r="C860" s="60" t="s">
        <v>1331</v>
      </c>
      <c r="D860" s="60" t="s">
        <v>1332</v>
      </c>
      <c r="E860" s="60" t="s">
        <v>1303</v>
      </c>
      <c r="F860" s="60">
        <v>9</v>
      </c>
      <c r="G860" s="60">
        <v>1196</v>
      </c>
      <c r="H860" s="61">
        <v>-76.352222220000002</v>
      </c>
      <c r="I860" s="62">
        <v>4.4957222200000002</v>
      </c>
      <c r="J860" s="63">
        <v>83.42307692307692</v>
      </c>
      <c r="K860" s="64">
        <v>69.742307692307691</v>
      </c>
      <c r="L860" s="64">
        <v>80.92307692307692</v>
      </c>
      <c r="M860" s="64">
        <v>115.78518518518518</v>
      </c>
      <c r="N860" s="64">
        <v>126.65384615384616</v>
      </c>
      <c r="O860" s="64">
        <v>65.538461538461533</v>
      </c>
      <c r="P860" s="64">
        <v>51.178571428571431</v>
      </c>
      <c r="Q860" s="64">
        <v>54.107142857142854</v>
      </c>
      <c r="R860" s="64">
        <v>97.148148148148152</v>
      </c>
      <c r="S860" s="64">
        <v>207.92</v>
      </c>
      <c r="T860" s="64">
        <v>191.96153846153845</v>
      </c>
      <c r="U860" s="64">
        <v>94.791666666666671</v>
      </c>
      <c r="V860" s="65">
        <v>1239.173021978022</v>
      </c>
      <c r="W860" s="66">
        <v>315</v>
      </c>
      <c r="X860" s="67">
        <v>0.875</v>
      </c>
      <c r="Y860" s="68"/>
      <c r="Z860" s="68"/>
      <c r="AA860" s="68"/>
      <c r="AB860" s="68"/>
      <c r="AC860" s="68"/>
      <c r="AD860" s="68"/>
      <c r="AE860" s="68"/>
      <c r="AF860" s="68"/>
      <c r="AG860" s="68"/>
      <c r="AH860" s="68"/>
      <c r="AI860" s="68"/>
      <c r="AJ860" s="68"/>
      <c r="AK860" s="68"/>
      <c r="AL860" s="68"/>
      <c r="AM860" s="68"/>
      <c r="AN860" s="68"/>
      <c r="AO860" s="68"/>
      <c r="AP860" s="68"/>
      <c r="AQ860" s="68"/>
      <c r="AR860" s="68"/>
    </row>
    <row r="861" spans="1:44" s="69" customFormat="1" ht="15" customHeight="1" x14ac:dyDescent="0.2">
      <c r="A861" s="59">
        <v>26075110</v>
      </c>
      <c r="B861" s="60" t="s">
        <v>120</v>
      </c>
      <c r="C861" s="60" t="s">
        <v>1505</v>
      </c>
      <c r="D861" s="60" t="s">
        <v>1333</v>
      </c>
      <c r="E861" s="60" t="s">
        <v>1303</v>
      </c>
      <c r="F861" s="60">
        <v>9</v>
      </c>
      <c r="G861" s="60">
        <v>1626</v>
      </c>
      <c r="H861" s="61">
        <v>-76.185777779999995</v>
      </c>
      <c r="I861" s="62">
        <v>3.31402778</v>
      </c>
      <c r="J861" s="63">
        <v>137.66666666666666</v>
      </c>
      <c r="K861" s="64">
        <v>97.966666666666669</v>
      </c>
      <c r="L861" s="64">
        <v>137.16666666666666</v>
      </c>
      <c r="M861" s="64">
        <v>160.66666666666666</v>
      </c>
      <c r="N861" s="64">
        <v>116.5</v>
      </c>
      <c r="O861" s="64">
        <v>49.166666666666664</v>
      </c>
      <c r="P861" s="64">
        <v>31.533333333333335</v>
      </c>
      <c r="Q861" s="64">
        <v>30.8</v>
      </c>
      <c r="R861" s="64">
        <v>84.333333333333329</v>
      </c>
      <c r="S861" s="64">
        <v>203.63333333333333</v>
      </c>
      <c r="T861" s="64">
        <v>222.4</v>
      </c>
      <c r="U861" s="64">
        <v>135.76666666666668</v>
      </c>
      <c r="V861" s="65">
        <v>1407.6</v>
      </c>
      <c r="W861" s="66">
        <v>360</v>
      </c>
      <c r="X861" s="67">
        <v>1</v>
      </c>
      <c r="Y861" s="68"/>
      <c r="Z861" s="68"/>
      <c r="AA861" s="68"/>
      <c r="AB861" s="68"/>
      <c r="AC861" s="68"/>
      <c r="AD861" s="68"/>
      <c r="AE861" s="68"/>
      <c r="AF861" s="68"/>
      <c r="AG861" s="68"/>
      <c r="AH861" s="68"/>
      <c r="AI861" s="68"/>
      <c r="AJ861" s="68"/>
      <c r="AK861" s="68"/>
      <c r="AL861" s="68"/>
      <c r="AM861" s="68"/>
      <c r="AN861" s="68"/>
      <c r="AO861" s="68"/>
      <c r="AP861" s="68"/>
      <c r="AQ861" s="68"/>
      <c r="AR861" s="68"/>
    </row>
    <row r="862" spans="1:44" s="69" customFormat="1" ht="15" customHeight="1" x14ac:dyDescent="0.2">
      <c r="A862" s="59">
        <v>26070610</v>
      </c>
      <c r="B862" s="60" t="s">
        <v>25</v>
      </c>
      <c r="C862" s="60" t="s">
        <v>1506</v>
      </c>
      <c r="D862" s="60" t="s">
        <v>1333</v>
      </c>
      <c r="E862" s="60" t="s">
        <v>1303</v>
      </c>
      <c r="F862" s="60">
        <v>9</v>
      </c>
      <c r="G862" s="60">
        <v>2160</v>
      </c>
      <c r="H862" s="61">
        <v>-76.166666669999998</v>
      </c>
      <c r="I862" s="62">
        <v>3.3666666699999999</v>
      </c>
      <c r="J862" s="63">
        <v>190.72413793103448</v>
      </c>
      <c r="K862" s="64">
        <v>125.82758620689656</v>
      </c>
      <c r="L862" s="64">
        <v>207.8</v>
      </c>
      <c r="M862" s="64">
        <v>191.63333333333333</v>
      </c>
      <c r="N862" s="64">
        <v>153.1</v>
      </c>
      <c r="O862" s="64">
        <v>71.796666666666667</v>
      </c>
      <c r="P862" s="64">
        <v>56.3</v>
      </c>
      <c r="Q862" s="64">
        <v>40.333333333333336</v>
      </c>
      <c r="R862" s="64">
        <v>99.689655172413794</v>
      </c>
      <c r="S862" s="64">
        <v>278.37931034482756</v>
      </c>
      <c r="T862" s="64">
        <v>304.77777777777777</v>
      </c>
      <c r="U862" s="64">
        <v>199.03571428571428</v>
      </c>
      <c r="V862" s="65">
        <v>1919.3975150519977</v>
      </c>
      <c r="W862" s="66">
        <v>351</v>
      </c>
      <c r="X862" s="67">
        <v>0.97499999999999998</v>
      </c>
      <c r="Y862" s="68"/>
      <c r="Z862" s="68"/>
      <c r="AA862" s="68"/>
      <c r="AB862" s="68"/>
      <c r="AC862" s="68"/>
      <c r="AD862" s="68"/>
      <c r="AE862" s="68"/>
      <c r="AF862" s="68"/>
      <c r="AG862" s="68"/>
      <c r="AH862" s="68"/>
      <c r="AI862" s="68"/>
      <c r="AJ862" s="68"/>
      <c r="AK862" s="68"/>
      <c r="AL862" s="68"/>
      <c r="AM862" s="68"/>
      <c r="AN862" s="68"/>
      <c r="AO862" s="68"/>
      <c r="AP862" s="68"/>
      <c r="AQ862" s="68"/>
      <c r="AR862" s="68"/>
    </row>
    <row r="863" spans="1:44" s="69" customFormat="1" ht="15" customHeight="1" x14ac:dyDescent="0.2">
      <c r="A863" s="59">
        <v>26090550</v>
      </c>
      <c r="B863" s="60" t="s">
        <v>25</v>
      </c>
      <c r="C863" s="60" t="s">
        <v>1507</v>
      </c>
      <c r="D863" s="60" t="s">
        <v>1334</v>
      </c>
      <c r="E863" s="60" t="s">
        <v>1303</v>
      </c>
      <c r="F863" s="60">
        <v>9</v>
      </c>
      <c r="G863" s="60">
        <v>1950</v>
      </c>
      <c r="H863" s="61">
        <v>-76.216666669999995</v>
      </c>
      <c r="I863" s="62">
        <v>3.8333333299999999</v>
      </c>
      <c r="J863" s="63">
        <v>188.56</v>
      </c>
      <c r="K863" s="64">
        <v>180.12142857142857</v>
      </c>
      <c r="L863" s="64">
        <v>270.21428571428572</v>
      </c>
      <c r="M863" s="64">
        <v>342.02222222222224</v>
      </c>
      <c r="N863" s="64">
        <v>285.48148148148147</v>
      </c>
      <c r="O863" s="64">
        <v>178.48275862068965</v>
      </c>
      <c r="P863" s="64">
        <v>138.72413793103448</v>
      </c>
      <c r="Q863" s="64">
        <v>125.65517241379311</v>
      </c>
      <c r="R863" s="64">
        <v>177.67857142857142</v>
      </c>
      <c r="S863" s="64">
        <v>301.92592592592592</v>
      </c>
      <c r="T863" s="64">
        <v>306.79166666666669</v>
      </c>
      <c r="U863" s="64">
        <v>229.30769230769232</v>
      </c>
      <c r="V863" s="65">
        <v>2724.9653432837913</v>
      </c>
      <c r="W863" s="66">
        <v>327</v>
      </c>
      <c r="X863" s="67">
        <v>0.90833333333333333</v>
      </c>
      <c r="Y863" s="68"/>
      <c r="Z863" s="68"/>
      <c r="AA863" s="68"/>
      <c r="AB863" s="68"/>
      <c r="AC863" s="68"/>
      <c r="AD863" s="68"/>
      <c r="AE863" s="68"/>
      <c r="AF863" s="68"/>
      <c r="AG863" s="68"/>
      <c r="AH863" s="68"/>
      <c r="AI863" s="68"/>
      <c r="AJ863" s="68"/>
      <c r="AK863" s="68"/>
      <c r="AL863" s="68"/>
      <c r="AM863" s="68"/>
      <c r="AN863" s="68"/>
      <c r="AO863" s="68"/>
      <c r="AP863" s="68"/>
      <c r="AQ863" s="68"/>
      <c r="AR863" s="68"/>
    </row>
    <row r="864" spans="1:44" s="69" customFormat="1" ht="15" customHeight="1" x14ac:dyDescent="0.2">
      <c r="A864" s="59">
        <v>26055040</v>
      </c>
      <c r="B864" s="60" t="s">
        <v>120</v>
      </c>
      <c r="C864" s="60" t="s">
        <v>1508</v>
      </c>
      <c r="D864" s="60" t="s">
        <v>1509</v>
      </c>
      <c r="E864" s="60" t="s">
        <v>1303</v>
      </c>
      <c r="F864" s="60">
        <v>9</v>
      </c>
      <c r="G864" s="60">
        <v>1527</v>
      </c>
      <c r="H864" s="61">
        <v>-76.7</v>
      </c>
      <c r="I864" s="62">
        <v>3.1666666699999997</v>
      </c>
      <c r="J864" s="63">
        <v>250</v>
      </c>
      <c r="K864" s="64">
        <v>242.23333333333332</v>
      </c>
      <c r="L864" s="64">
        <v>310.06896551724139</v>
      </c>
      <c r="M864" s="64">
        <v>406.10344827586209</v>
      </c>
      <c r="N864" s="64">
        <v>371.49642857142857</v>
      </c>
      <c r="O864" s="64">
        <v>245.83333333333334</v>
      </c>
      <c r="P864" s="64">
        <v>145.19999999999999</v>
      </c>
      <c r="Q864" s="64">
        <v>138.69999999999999</v>
      </c>
      <c r="R864" s="64">
        <v>255.54666666666665</v>
      </c>
      <c r="S864" s="64">
        <v>381.96666666666664</v>
      </c>
      <c r="T864" s="64">
        <v>399.36666666666667</v>
      </c>
      <c r="U864" s="64">
        <v>303.9655172413793</v>
      </c>
      <c r="V864" s="65">
        <v>3450.4810262725778</v>
      </c>
      <c r="W864" s="66">
        <v>354</v>
      </c>
      <c r="X864" s="67">
        <v>0.98333333333333328</v>
      </c>
      <c r="Y864" s="68"/>
      <c r="Z864" s="68"/>
      <c r="AA864" s="68"/>
      <c r="AB864" s="68"/>
      <c r="AC864" s="68"/>
      <c r="AD864" s="68"/>
      <c r="AE864" s="68"/>
      <c r="AF864" s="68"/>
      <c r="AG864" s="68"/>
      <c r="AH864" s="68"/>
      <c r="AI864" s="68"/>
      <c r="AJ864" s="68"/>
      <c r="AK864" s="68"/>
      <c r="AL864" s="68"/>
      <c r="AM864" s="68"/>
      <c r="AN864" s="68"/>
      <c r="AO864" s="68"/>
      <c r="AP864" s="68"/>
      <c r="AQ864" s="68"/>
      <c r="AR864" s="68"/>
    </row>
    <row r="865" spans="1:44" s="69" customFormat="1" ht="15" customHeight="1" x14ac:dyDescent="0.2">
      <c r="A865" s="59">
        <v>53110040</v>
      </c>
      <c r="B865" s="60" t="s">
        <v>25</v>
      </c>
      <c r="C865" s="60" t="s">
        <v>1335</v>
      </c>
      <c r="D865" s="60" t="s">
        <v>1336</v>
      </c>
      <c r="E865" s="60" t="s">
        <v>1303</v>
      </c>
      <c r="F865" s="60">
        <v>9</v>
      </c>
      <c r="G865" s="60">
        <v>1503</v>
      </c>
      <c r="H865" s="61">
        <v>-76.540000000000006</v>
      </c>
      <c r="I865" s="62">
        <v>3.6780833299999998</v>
      </c>
      <c r="J865" s="63">
        <v>60.286206896551725</v>
      </c>
      <c r="K865" s="64">
        <v>51.651851851851859</v>
      </c>
      <c r="L865" s="64">
        <v>88.266666666666666</v>
      </c>
      <c r="M865" s="64">
        <v>132.19310344827585</v>
      </c>
      <c r="N865" s="64">
        <v>106.23448275862069</v>
      </c>
      <c r="O865" s="64">
        <v>69.151851851851845</v>
      </c>
      <c r="P865" s="64">
        <v>50.660714285714292</v>
      </c>
      <c r="Q865" s="64">
        <v>41.475000000000001</v>
      </c>
      <c r="R865" s="64">
        <v>76.33214285714287</v>
      </c>
      <c r="S865" s="64">
        <v>145.95416666666665</v>
      </c>
      <c r="T865" s="64">
        <v>117.42962962962964</v>
      </c>
      <c r="U865" s="64">
        <v>73.528571428571439</v>
      </c>
      <c r="V865" s="65">
        <v>1013.1643883415436</v>
      </c>
      <c r="W865" s="66">
        <v>334</v>
      </c>
      <c r="X865" s="67">
        <v>0.92777777777777781</v>
      </c>
      <c r="Y865" s="68"/>
      <c r="Z865" s="68"/>
      <c r="AA865" s="68"/>
      <c r="AB865" s="68"/>
      <c r="AC865" s="68"/>
      <c r="AD865" s="68"/>
      <c r="AE865" s="68"/>
      <c r="AF865" s="68"/>
      <c r="AG865" s="68"/>
      <c r="AH865" s="68"/>
      <c r="AI865" s="68"/>
      <c r="AJ865" s="68"/>
      <c r="AK865" s="68"/>
      <c r="AL865" s="68"/>
      <c r="AM865" s="68"/>
      <c r="AN865" s="68"/>
      <c r="AO865" s="68"/>
      <c r="AP865" s="68"/>
      <c r="AQ865" s="68"/>
      <c r="AR865" s="68"/>
    </row>
    <row r="866" spans="1:44" s="69" customFormat="1" ht="15" customHeight="1" x14ac:dyDescent="0.2">
      <c r="A866" s="59">
        <v>26110380</v>
      </c>
      <c r="B866" s="60" t="s">
        <v>25</v>
      </c>
      <c r="C866" s="60" t="s">
        <v>1510</v>
      </c>
      <c r="D866" s="60" t="s">
        <v>1338</v>
      </c>
      <c r="E866" s="60" t="s">
        <v>1303</v>
      </c>
      <c r="F866" s="60">
        <v>9</v>
      </c>
      <c r="G866" s="60">
        <v>976</v>
      </c>
      <c r="H866" s="61">
        <v>-76.099999999999994</v>
      </c>
      <c r="I866" s="62">
        <v>4.5333333299999996</v>
      </c>
      <c r="J866" s="63">
        <v>49.7</v>
      </c>
      <c r="K866" s="64">
        <v>71.266666666666666</v>
      </c>
      <c r="L866" s="64">
        <v>103.63333333333334</v>
      </c>
      <c r="M866" s="64">
        <v>168.6</v>
      </c>
      <c r="N866" s="64">
        <v>153.26666666666668</v>
      </c>
      <c r="O866" s="64">
        <v>84.86666666666666</v>
      </c>
      <c r="P866" s="64">
        <v>77.533333333333331</v>
      </c>
      <c r="Q866" s="64">
        <v>70.400000000000006</v>
      </c>
      <c r="R866" s="64">
        <v>110.83333333333333</v>
      </c>
      <c r="S866" s="64">
        <v>156.9</v>
      </c>
      <c r="T866" s="64">
        <v>148.5</v>
      </c>
      <c r="U866" s="64">
        <v>79.400000000000006</v>
      </c>
      <c r="V866" s="65">
        <v>1274.9000000000001</v>
      </c>
      <c r="W866" s="66">
        <v>360</v>
      </c>
      <c r="X866" s="67">
        <v>1</v>
      </c>
      <c r="Y866" s="68"/>
      <c r="Z866" s="68"/>
      <c r="AA866" s="68"/>
      <c r="AB866" s="68"/>
      <c r="AC866" s="68"/>
      <c r="AD866" s="68"/>
      <c r="AE866" s="68"/>
      <c r="AF866" s="68"/>
      <c r="AG866" s="68"/>
      <c r="AH866" s="68"/>
      <c r="AI866" s="68"/>
      <c r="AJ866" s="68"/>
      <c r="AK866" s="68"/>
      <c r="AL866" s="68"/>
      <c r="AM866" s="68"/>
      <c r="AN866" s="68"/>
      <c r="AO866" s="68"/>
      <c r="AP866" s="68"/>
      <c r="AQ866" s="68"/>
      <c r="AR866" s="68"/>
    </row>
    <row r="867" spans="1:44" s="69" customFormat="1" ht="15" customHeight="1" x14ac:dyDescent="0.2">
      <c r="A867" s="59">
        <v>26110050</v>
      </c>
      <c r="B867" s="60" t="s">
        <v>25</v>
      </c>
      <c r="C867" s="60" t="s">
        <v>214</v>
      </c>
      <c r="D867" s="60" t="s">
        <v>1338</v>
      </c>
      <c r="E867" s="60" t="s">
        <v>1303</v>
      </c>
      <c r="F867" s="60">
        <v>9</v>
      </c>
      <c r="G867" s="60">
        <v>1020</v>
      </c>
      <c r="H867" s="61">
        <v>-76.116666670000001</v>
      </c>
      <c r="I867" s="62">
        <v>4.55</v>
      </c>
      <c r="J867" s="63">
        <v>42.833333333333336</v>
      </c>
      <c r="K867" s="64">
        <v>64.34482758620689</v>
      </c>
      <c r="L867" s="64">
        <v>92.275862068965523</v>
      </c>
      <c r="M867" s="64">
        <v>146.16666666666666</v>
      </c>
      <c r="N867" s="64">
        <v>120.44827586206897</v>
      </c>
      <c r="O867" s="64">
        <v>79.310344827586206</v>
      </c>
      <c r="P867" s="64">
        <v>68.566666666666663</v>
      </c>
      <c r="Q867" s="64">
        <v>67.333333333333329</v>
      </c>
      <c r="R867" s="64">
        <v>99.766666666666666</v>
      </c>
      <c r="S867" s="64">
        <v>126.26666666666667</v>
      </c>
      <c r="T867" s="64">
        <v>123.53333333333333</v>
      </c>
      <c r="U867" s="64">
        <v>71.033333333333331</v>
      </c>
      <c r="V867" s="65">
        <v>1101.8793103448277</v>
      </c>
      <c r="W867" s="66">
        <v>356</v>
      </c>
      <c r="X867" s="67">
        <v>0.98888888888888893</v>
      </c>
      <c r="Y867" s="68"/>
      <c r="Z867" s="68"/>
      <c r="AA867" s="68"/>
      <c r="AB867" s="68"/>
      <c r="AC867" s="68"/>
      <c r="AD867" s="68"/>
      <c r="AE867" s="68"/>
      <c r="AF867" s="68"/>
      <c r="AG867" s="68"/>
      <c r="AH867" s="68"/>
      <c r="AI867" s="68"/>
      <c r="AJ867" s="68"/>
      <c r="AK867" s="68"/>
      <c r="AL867" s="68"/>
      <c r="AM867" s="68"/>
      <c r="AN867" s="68"/>
      <c r="AO867" s="68"/>
      <c r="AP867" s="68"/>
      <c r="AQ867" s="68"/>
      <c r="AR867" s="68"/>
    </row>
    <row r="868" spans="1:44" s="69" customFormat="1" ht="15" customHeight="1" x14ac:dyDescent="0.2">
      <c r="A868" s="59">
        <v>26110290</v>
      </c>
      <c r="B868" s="60" t="s">
        <v>25</v>
      </c>
      <c r="C868" s="60" t="s">
        <v>1337</v>
      </c>
      <c r="D868" s="60" t="s">
        <v>1338</v>
      </c>
      <c r="E868" s="60" t="s">
        <v>1303</v>
      </c>
      <c r="F868" s="60">
        <v>9</v>
      </c>
      <c r="G868" s="60">
        <v>959</v>
      </c>
      <c r="H868" s="61">
        <v>-76.093611109999998</v>
      </c>
      <c r="I868" s="62">
        <v>4.5316111100000001</v>
      </c>
      <c r="J868" s="63">
        <v>38.642857142857146</v>
      </c>
      <c r="K868" s="64">
        <v>67.310344827586206</v>
      </c>
      <c r="L868" s="64">
        <v>99.733333333333334</v>
      </c>
      <c r="M868" s="64">
        <v>162.30333333333334</v>
      </c>
      <c r="N868" s="64">
        <v>138.23333333333332</v>
      </c>
      <c r="O868" s="64">
        <v>81.033333333333331</v>
      </c>
      <c r="P868" s="64">
        <v>73.3</v>
      </c>
      <c r="Q868" s="64">
        <v>68.599999999999994</v>
      </c>
      <c r="R868" s="64">
        <v>105.78571428571429</v>
      </c>
      <c r="S868" s="64">
        <v>131</v>
      </c>
      <c r="T868" s="64">
        <v>126.34482758620689</v>
      </c>
      <c r="U868" s="64">
        <v>65.148148148148152</v>
      </c>
      <c r="V868" s="65">
        <v>1157.4352253238462</v>
      </c>
      <c r="W868" s="66">
        <v>349</v>
      </c>
      <c r="X868" s="67">
        <v>0.96944444444444444</v>
      </c>
      <c r="Y868" s="68"/>
      <c r="Z868" s="68"/>
      <c r="AA868" s="68"/>
      <c r="AB868" s="68"/>
      <c r="AC868" s="68"/>
      <c r="AD868" s="68"/>
      <c r="AE868" s="68"/>
      <c r="AF868" s="68"/>
      <c r="AG868" s="68"/>
      <c r="AH868" s="68"/>
      <c r="AI868" s="68"/>
      <c r="AJ868" s="68"/>
      <c r="AK868" s="68"/>
      <c r="AL868" s="68"/>
      <c r="AM868" s="68"/>
      <c r="AN868" s="68"/>
      <c r="AO868" s="68"/>
      <c r="AP868" s="68"/>
      <c r="AQ868" s="68"/>
      <c r="AR868" s="68"/>
    </row>
    <row r="869" spans="1:44" s="69" customFormat="1" ht="15" customHeight="1" x14ac:dyDescent="0.2">
      <c r="A869" s="59">
        <v>26110450</v>
      </c>
      <c r="B869" s="60" t="s">
        <v>25</v>
      </c>
      <c r="C869" s="60" t="s">
        <v>1511</v>
      </c>
      <c r="D869" s="60" t="s">
        <v>1338</v>
      </c>
      <c r="E869" s="60" t="s">
        <v>1303</v>
      </c>
      <c r="F869" s="60">
        <v>9</v>
      </c>
      <c r="G869" s="60">
        <v>1380</v>
      </c>
      <c r="H869" s="61">
        <v>-76.150000000000006</v>
      </c>
      <c r="I869" s="62">
        <v>4.5166666700000002</v>
      </c>
      <c r="J869" s="63">
        <v>36.206896551724135</v>
      </c>
      <c r="K869" s="64">
        <v>57.366666666666667</v>
      </c>
      <c r="L869" s="64">
        <v>76.733333333333334</v>
      </c>
      <c r="M869" s="64">
        <v>126.96551724137932</v>
      </c>
      <c r="N869" s="64">
        <v>109.36666666666666</v>
      </c>
      <c r="O869" s="64">
        <v>61.733333333333334</v>
      </c>
      <c r="P869" s="64">
        <v>41.93333333333333</v>
      </c>
      <c r="Q869" s="64">
        <v>49.7</v>
      </c>
      <c r="R869" s="64">
        <v>73.666666666666671</v>
      </c>
      <c r="S869" s="64">
        <v>128.80000000000001</v>
      </c>
      <c r="T869" s="64">
        <v>106.66666666666667</v>
      </c>
      <c r="U869" s="64">
        <v>54.266666666666666</v>
      </c>
      <c r="V869" s="65">
        <v>923.40574712643672</v>
      </c>
      <c r="W869" s="66">
        <v>358</v>
      </c>
      <c r="X869" s="67">
        <v>0.99444444444444446</v>
      </c>
      <c r="Y869" s="68"/>
      <c r="Z869" s="68"/>
      <c r="AA869" s="68"/>
      <c r="AB869" s="68"/>
      <c r="AC869" s="68"/>
      <c r="AD869" s="68"/>
      <c r="AE869" s="68"/>
      <c r="AF869" s="68"/>
      <c r="AG869" s="68"/>
      <c r="AH869" s="68"/>
      <c r="AI869" s="68"/>
      <c r="AJ869" s="68"/>
      <c r="AK869" s="68"/>
      <c r="AL869" s="68"/>
      <c r="AM869" s="68"/>
      <c r="AN869" s="68"/>
      <c r="AO869" s="68"/>
      <c r="AP869" s="68"/>
      <c r="AQ869" s="68"/>
      <c r="AR869" s="68"/>
    </row>
    <row r="870" spans="1:44" s="69" customFormat="1" ht="15" customHeight="1" x14ac:dyDescent="0.2">
      <c r="A870" s="59">
        <v>26100740</v>
      </c>
      <c r="B870" s="60" t="s">
        <v>25</v>
      </c>
      <c r="C870" s="60" t="s">
        <v>1224</v>
      </c>
      <c r="D870" s="60" t="s">
        <v>1339</v>
      </c>
      <c r="E870" s="60" t="s">
        <v>1303</v>
      </c>
      <c r="F870" s="60">
        <v>9</v>
      </c>
      <c r="G870" s="60">
        <v>949</v>
      </c>
      <c r="H870" s="61">
        <v>-76.040555560000001</v>
      </c>
      <c r="I870" s="62">
        <v>4.51563889</v>
      </c>
      <c r="J870" s="63">
        <v>57.533333333333331</v>
      </c>
      <c r="K870" s="64">
        <v>61.724137931034484</v>
      </c>
      <c r="L870" s="64">
        <v>110.03333333333333</v>
      </c>
      <c r="M870" s="64">
        <v>167.4</v>
      </c>
      <c r="N870" s="64">
        <v>147.31034482758622</v>
      </c>
      <c r="O870" s="64">
        <v>100.26666666666667</v>
      </c>
      <c r="P870" s="64">
        <v>79.758620689655174</v>
      </c>
      <c r="Q870" s="64">
        <v>69.965517241379317</v>
      </c>
      <c r="R870" s="64">
        <v>111.06896551724138</v>
      </c>
      <c r="S870" s="64">
        <v>132.84285714285713</v>
      </c>
      <c r="T870" s="64">
        <v>108.07037037037037</v>
      </c>
      <c r="U870" s="64">
        <v>71.333333333333329</v>
      </c>
      <c r="V870" s="65">
        <v>1217.3074803867905</v>
      </c>
      <c r="W870" s="66">
        <v>347</v>
      </c>
      <c r="X870" s="67">
        <v>0.96388888888888891</v>
      </c>
      <c r="Y870" s="68"/>
      <c r="Z870" s="68"/>
      <c r="AA870" s="68"/>
      <c r="AB870" s="68"/>
      <c r="AC870" s="68"/>
      <c r="AD870" s="68"/>
      <c r="AE870" s="68"/>
      <c r="AF870" s="68"/>
      <c r="AG870" s="68"/>
      <c r="AH870" s="68"/>
      <c r="AI870" s="68"/>
      <c r="AJ870" s="68"/>
      <c r="AK870" s="68"/>
      <c r="AL870" s="68"/>
      <c r="AM870" s="68"/>
      <c r="AN870" s="68"/>
      <c r="AO870" s="68"/>
      <c r="AP870" s="68"/>
      <c r="AQ870" s="68"/>
      <c r="AR870" s="68"/>
    </row>
    <row r="871" spans="1:44" s="69" customFormat="1" ht="15" customHeight="1" x14ac:dyDescent="0.2">
      <c r="A871" s="59">
        <v>26100290</v>
      </c>
      <c r="B871" s="60" t="s">
        <v>25</v>
      </c>
      <c r="C871" s="60" t="s">
        <v>1512</v>
      </c>
      <c r="D871" s="60" t="s">
        <v>1340</v>
      </c>
      <c r="E871" s="60" t="s">
        <v>1303</v>
      </c>
      <c r="F871" s="60">
        <v>9</v>
      </c>
      <c r="G871" s="60">
        <v>970</v>
      </c>
      <c r="H871" s="61">
        <v>-75.916666669999998</v>
      </c>
      <c r="I871" s="62">
        <v>4.6666666699999997</v>
      </c>
      <c r="J871" s="63">
        <v>87.896551724137936</v>
      </c>
      <c r="K871" s="64">
        <v>103.03448275862068</v>
      </c>
      <c r="L871" s="64">
        <v>163.63333333333333</v>
      </c>
      <c r="M871" s="64">
        <v>214.86666666666667</v>
      </c>
      <c r="N871" s="64">
        <v>194.63333333333333</v>
      </c>
      <c r="O871" s="64">
        <v>118.41379310344827</v>
      </c>
      <c r="P871" s="64">
        <v>99.785714285714292</v>
      </c>
      <c r="Q871" s="64">
        <v>92.233333333333334</v>
      </c>
      <c r="R871" s="64">
        <v>151.58620689655172</v>
      </c>
      <c r="S871" s="64">
        <v>171.46428571428572</v>
      </c>
      <c r="T871" s="64">
        <v>167.43333333333334</v>
      </c>
      <c r="U871" s="64">
        <v>101.31034482758621</v>
      </c>
      <c r="V871" s="65">
        <v>1666.2913793103448</v>
      </c>
      <c r="W871" s="66">
        <v>351</v>
      </c>
      <c r="X871" s="67">
        <v>0.97499999999999998</v>
      </c>
      <c r="Y871" s="68"/>
      <c r="Z871" s="68"/>
      <c r="AA871" s="68"/>
      <c r="AB871" s="68"/>
      <c r="AC871" s="68"/>
      <c r="AD871" s="68"/>
      <c r="AE871" s="68"/>
      <c r="AF871" s="68"/>
      <c r="AG871" s="68"/>
      <c r="AH871" s="68"/>
      <c r="AI871" s="68"/>
      <c r="AJ871" s="68"/>
      <c r="AK871" s="68"/>
      <c r="AL871" s="68"/>
      <c r="AM871" s="68"/>
      <c r="AN871" s="68"/>
      <c r="AO871" s="68"/>
      <c r="AP871" s="68"/>
      <c r="AQ871" s="68"/>
      <c r="AR871" s="68"/>
    </row>
    <row r="872" spans="1:44" s="69" customFormat="1" ht="15" customHeight="1" x14ac:dyDescent="0.2">
      <c r="A872" s="59">
        <v>26100300</v>
      </c>
      <c r="B872" s="60" t="s">
        <v>25</v>
      </c>
      <c r="C872" s="60" t="s">
        <v>1340</v>
      </c>
      <c r="D872" s="60" t="s">
        <v>1340</v>
      </c>
      <c r="E872" s="60" t="s">
        <v>1303</v>
      </c>
      <c r="F872" s="60">
        <v>9</v>
      </c>
      <c r="G872" s="60">
        <v>986</v>
      </c>
      <c r="H872" s="61">
        <v>-75.965833329999995</v>
      </c>
      <c r="I872" s="62">
        <v>4.5886111099999995</v>
      </c>
      <c r="J872" s="63">
        <v>72.982758620689651</v>
      </c>
      <c r="K872" s="64">
        <v>90.166666666666671</v>
      </c>
      <c r="L872" s="64">
        <v>141.88888888888889</v>
      </c>
      <c r="M872" s="64">
        <v>195.32142857142858</v>
      </c>
      <c r="N872" s="64">
        <v>188.73333333333332</v>
      </c>
      <c r="O872" s="64">
        <v>112.36666666666666</v>
      </c>
      <c r="P872" s="64">
        <v>87</v>
      </c>
      <c r="Q872" s="64">
        <v>85.266666666666666</v>
      </c>
      <c r="R872" s="64">
        <v>136.13793103448276</v>
      </c>
      <c r="S872" s="64">
        <v>164.10714285714286</v>
      </c>
      <c r="T872" s="64">
        <v>143.34482758620689</v>
      </c>
      <c r="U872" s="64">
        <v>85.172413793103445</v>
      </c>
      <c r="V872" s="65">
        <v>1502.4887246852766</v>
      </c>
      <c r="W872" s="66">
        <v>349</v>
      </c>
      <c r="X872" s="67">
        <v>0.96944444444444444</v>
      </c>
      <c r="Y872" s="68"/>
      <c r="Z872" s="68"/>
      <c r="AA872" s="68"/>
      <c r="AB872" s="68"/>
      <c r="AC872" s="68"/>
      <c r="AD872" s="68"/>
      <c r="AE872" s="68"/>
      <c r="AF872" s="68"/>
      <c r="AG872" s="68"/>
      <c r="AH872" s="68"/>
      <c r="AI872" s="68"/>
      <c r="AJ872" s="68"/>
      <c r="AK872" s="68"/>
      <c r="AL872" s="68"/>
      <c r="AM872" s="68"/>
      <c r="AN872" s="68"/>
      <c r="AO872" s="68"/>
      <c r="AP872" s="68"/>
      <c r="AQ872" s="68"/>
      <c r="AR872" s="68"/>
    </row>
    <row r="873" spans="1:44" s="69" customFormat="1" ht="15" customHeight="1" x14ac:dyDescent="0.2">
      <c r="A873" s="59">
        <v>26100280</v>
      </c>
      <c r="B873" s="60" t="s">
        <v>25</v>
      </c>
      <c r="C873" s="60" t="s">
        <v>1513</v>
      </c>
      <c r="D873" s="60" t="s">
        <v>1340</v>
      </c>
      <c r="E873" s="60" t="s">
        <v>1303</v>
      </c>
      <c r="F873" s="60">
        <v>9</v>
      </c>
      <c r="G873" s="60">
        <v>939</v>
      </c>
      <c r="H873" s="61">
        <v>-76.033333329999991</v>
      </c>
      <c r="I873" s="62">
        <v>4.6166666699999999</v>
      </c>
      <c r="J873" s="63">
        <v>79.36666666666666</v>
      </c>
      <c r="K873" s="64">
        <v>96.933333333333337</v>
      </c>
      <c r="L873" s="64">
        <v>140.1</v>
      </c>
      <c r="M873" s="64">
        <v>194.43333333333334</v>
      </c>
      <c r="N873" s="64">
        <v>189.03333333333333</v>
      </c>
      <c r="O873" s="64">
        <v>131.33333333333334</v>
      </c>
      <c r="P873" s="64">
        <v>122.6</v>
      </c>
      <c r="Q873" s="64">
        <v>112.62068965517241</v>
      </c>
      <c r="R873" s="64">
        <v>159.5</v>
      </c>
      <c r="S873" s="64">
        <v>160.1</v>
      </c>
      <c r="T873" s="64">
        <v>136.89655172413794</v>
      </c>
      <c r="U873" s="64">
        <v>100.5</v>
      </c>
      <c r="V873" s="65">
        <v>1623.4172413793103</v>
      </c>
      <c r="W873" s="66">
        <v>358</v>
      </c>
      <c r="X873" s="67">
        <v>0.99444444444444446</v>
      </c>
      <c r="Y873" s="68"/>
      <c r="Z873" s="68"/>
      <c r="AA873" s="68"/>
      <c r="AB873" s="68"/>
      <c r="AC873" s="68"/>
      <c r="AD873" s="68"/>
      <c r="AE873" s="68"/>
      <c r="AF873" s="68"/>
      <c r="AG873" s="68"/>
      <c r="AH873" s="68"/>
      <c r="AI873" s="68"/>
      <c r="AJ873" s="68"/>
      <c r="AK873" s="68"/>
      <c r="AL873" s="68"/>
      <c r="AM873" s="68"/>
      <c r="AN873" s="68"/>
      <c r="AO873" s="68"/>
      <c r="AP873" s="68"/>
      <c r="AQ873" s="68"/>
      <c r="AR873" s="68"/>
    </row>
    <row r="874" spans="1:44" s="69" customFormat="1" ht="15" customHeight="1" x14ac:dyDescent="0.2">
      <c r="A874" s="59">
        <v>26090880</v>
      </c>
      <c r="B874" s="60" t="s">
        <v>25</v>
      </c>
      <c r="C874" s="60" t="s">
        <v>1514</v>
      </c>
      <c r="D874" s="60" t="s">
        <v>1342</v>
      </c>
      <c r="E874" s="60" t="s">
        <v>1303</v>
      </c>
      <c r="F874" s="60">
        <v>9</v>
      </c>
      <c r="G874" s="60">
        <v>1750</v>
      </c>
      <c r="H874" s="61">
        <v>-76.183333329999996</v>
      </c>
      <c r="I874" s="62">
        <v>3.5833333299999999</v>
      </c>
      <c r="J874" s="63">
        <v>164.20689655172413</v>
      </c>
      <c r="K874" s="64">
        <v>142.10344827586206</v>
      </c>
      <c r="L874" s="64">
        <v>194.16666666666666</v>
      </c>
      <c r="M874" s="64">
        <v>239.86666666666667</v>
      </c>
      <c r="N874" s="64">
        <v>177.3</v>
      </c>
      <c r="O874" s="64">
        <v>78.099999999999994</v>
      </c>
      <c r="P874" s="64">
        <v>47.758620689655174</v>
      </c>
      <c r="Q874" s="64">
        <v>50.2</v>
      </c>
      <c r="R874" s="64">
        <v>138.16666666666666</v>
      </c>
      <c r="S874" s="64">
        <v>289.5</v>
      </c>
      <c r="T874" s="64">
        <v>276.60000000000002</v>
      </c>
      <c r="U874" s="64">
        <v>188.23333333333332</v>
      </c>
      <c r="V874" s="65">
        <v>1986.2022988505748</v>
      </c>
      <c r="W874" s="66">
        <v>357</v>
      </c>
      <c r="X874" s="67">
        <v>0.9916666666666667</v>
      </c>
      <c r="Y874" s="68"/>
      <c r="Z874" s="68"/>
      <c r="AA874" s="68"/>
      <c r="AB874" s="68"/>
      <c r="AC874" s="68"/>
      <c r="AD874" s="68"/>
      <c r="AE874" s="68"/>
      <c r="AF874" s="68"/>
      <c r="AG874" s="68"/>
      <c r="AH874" s="68"/>
      <c r="AI874" s="68"/>
      <c r="AJ874" s="68"/>
      <c r="AK874" s="68"/>
      <c r="AL874" s="68"/>
      <c r="AM874" s="68"/>
      <c r="AN874" s="68"/>
      <c r="AO874" s="68"/>
      <c r="AP874" s="68"/>
      <c r="AQ874" s="68"/>
      <c r="AR874" s="68"/>
    </row>
    <row r="875" spans="1:44" s="69" customFormat="1" ht="15" customHeight="1" x14ac:dyDescent="0.2">
      <c r="A875" s="59">
        <v>26090380</v>
      </c>
      <c r="B875" s="60" t="s">
        <v>25</v>
      </c>
      <c r="C875" s="60" t="s">
        <v>590</v>
      </c>
      <c r="D875" s="60" t="s">
        <v>1342</v>
      </c>
      <c r="E875" s="60" t="s">
        <v>1303</v>
      </c>
      <c r="F875" s="60">
        <v>9</v>
      </c>
      <c r="G875" s="60">
        <v>2875</v>
      </c>
      <c r="H875" s="61">
        <v>-76</v>
      </c>
      <c r="I875" s="62">
        <v>3.6333333300000001</v>
      </c>
      <c r="J875" s="63">
        <v>119.06896551724138</v>
      </c>
      <c r="K875" s="64">
        <v>100.72413793103448</v>
      </c>
      <c r="L875" s="64">
        <v>143.03333333333333</v>
      </c>
      <c r="M875" s="64">
        <v>158.53333333333333</v>
      </c>
      <c r="N875" s="64">
        <v>113.28571428571429</v>
      </c>
      <c r="O875" s="64">
        <v>60.8</v>
      </c>
      <c r="P875" s="64">
        <v>62.966666666666669</v>
      </c>
      <c r="Q875" s="64">
        <v>39.866666666666667</v>
      </c>
      <c r="R875" s="64">
        <v>69.833333333333329</v>
      </c>
      <c r="S875" s="64">
        <v>178.16666666666666</v>
      </c>
      <c r="T875" s="64">
        <v>174.72413793103448</v>
      </c>
      <c r="U875" s="64">
        <v>138.96666666666667</v>
      </c>
      <c r="V875" s="65">
        <v>1359.9696223316914</v>
      </c>
      <c r="W875" s="66">
        <v>355</v>
      </c>
      <c r="X875" s="67">
        <v>0.98611111111111116</v>
      </c>
      <c r="Y875" s="68"/>
      <c r="Z875" s="68"/>
      <c r="AA875" s="68"/>
      <c r="AB875" s="68"/>
      <c r="AC875" s="68"/>
      <c r="AD875" s="68"/>
      <c r="AE875" s="68"/>
      <c r="AF875" s="68"/>
      <c r="AG875" s="68"/>
      <c r="AH875" s="68"/>
      <c r="AI875" s="68"/>
      <c r="AJ875" s="68"/>
      <c r="AK875" s="68"/>
      <c r="AL875" s="68"/>
      <c r="AM875" s="68"/>
      <c r="AN875" s="68"/>
      <c r="AO875" s="68"/>
      <c r="AP875" s="68"/>
      <c r="AQ875" s="68"/>
      <c r="AR875" s="68"/>
    </row>
    <row r="876" spans="1:44" s="69" customFormat="1" ht="15" customHeight="1" x14ac:dyDescent="0.2">
      <c r="A876" s="59">
        <v>26075090</v>
      </c>
      <c r="B876" s="60" t="s">
        <v>120</v>
      </c>
      <c r="C876" s="60" t="s">
        <v>1515</v>
      </c>
      <c r="D876" s="60" t="s">
        <v>1342</v>
      </c>
      <c r="E876" s="60" t="s">
        <v>1303</v>
      </c>
      <c r="F876" s="60">
        <v>9</v>
      </c>
      <c r="G876" s="60">
        <v>1350</v>
      </c>
      <c r="H876" s="61">
        <v>-76.216666669999995</v>
      </c>
      <c r="I876" s="62">
        <v>3.4833333299999998</v>
      </c>
      <c r="J876" s="63">
        <v>110.37333333333335</v>
      </c>
      <c r="K876" s="64">
        <v>115.73333333333333</v>
      </c>
      <c r="L876" s="64">
        <v>163.36666666666667</v>
      </c>
      <c r="M876" s="64">
        <v>190.8</v>
      </c>
      <c r="N876" s="64">
        <v>121.56666666666666</v>
      </c>
      <c r="O876" s="64">
        <v>58.333333333333336</v>
      </c>
      <c r="P876" s="64">
        <v>40.56666666666667</v>
      </c>
      <c r="Q876" s="64">
        <v>40.533333333333331</v>
      </c>
      <c r="R876" s="64">
        <v>106.49666666666667</v>
      </c>
      <c r="S876" s="64">
        <v>185.42333333333332</v>
      </c>
      <c r="T876" s="64">
        <v>208.65517241379311</v>
      </c>
      <c r="U876" s="64">
        <v>140.13333333333333</v>
      </c>
      <c r="V876" s="65">
        <v>1481.9818390804598</v>
      </c>
      <c r="W876" s="66">
        <v>359</v>
      </c>
      <c r="X876" s="67">
        <v>0.99722222222222223</v>
      </c>
      <c r="Y876" s="68"/>
      <c r="Z876" s="68"/>
      <c r="AA876" s="68"/>
      <c r="AB876" s="68"/>
      <c r="AC876" s="68"/>
      <c r="AD876" s="68"/>
      <c r="AE876" s="68"/>
      <c r="AF876" s="68"/>
      <c r="AG876" s="68"/>
      <c r="AH876" s="68"/>
      <c r="AI876" s="68"/>
      <c r="AJ876" s="68"/>
      <c r="AK876" s="68"/>
      <c r="AL876" s="68"/>
      <c r="AM876" s="68"/>
      <c r="AN876" s="68"/>
      <c r="AO876" s="68"/>
      <c r="AP876" s="68"/>
      <c r="AQ876" s="68"/>
      <c r="AR876" s="68"/>
    </row>
    <row r="877" spans="1:44" s="69" customFormat="1" ht="15" customHeight="1" x14ac:dyDescent="0.2">
      <c r="A877" s="59">
        <v>26090300</v>
      </c>
      <c r="B877" s="60" t="s">
        <v>25</v>
      </c>
      <c r="C877" s="60" t="s">
        <v>729</v>
      </c>
      <c r="D877" s="60" t="s">
        <v>1342</v>
      </c>
      <c r="E877" s="60" t="s">
        <v>1303</v>
      </c>
      <c r="F877" s="60">
        <v>9</v>
      </c>
      <c r="G877" s="60">
        <v>1500</v>
      </c>
      <c r="H877" s="61">
        <v>-76.166666669999998</v>
      </c>
      <c r="I877" s="62">
        <v>3.5166666699999998</v>
      </c>
      <c r="J877" s="63">
        <v>159.93333333333334</v>
      </c>
      <c r="K877" s="64">
        <v>154.26666666666668</v>
      </c>
      <c r="L877" s="64">
        <v>202.5</v>
      </c>
      <c r="M877" s="64">
        <v>234.53333333333333</v>
      </c>
      <c r="N877" s="64">
        <v>168.79310344827587</v>
      </c>
      <c r="O877" s="64">
        <v>61.6</v>
      </c>
      <c r="P877" s="64">
        <v>43.366666666666667</v>
      </c>
      <c r="Q877" s="64">
        <v>43.642857142857146</v>
      </c>
      <c r="R877" s="64">
        <v>119.76666666666667</v>
      </c>
      <c r="S877" s="64">
        <v>261.23333333333335</v>
      </c>
      <c r="T877" s="64">
        <v>270.53333333333336</v>
      </c>
      <c r="U877" s="64">
        <v>198</v>
      </c>
      <c r="V877" s="65">
        <v>1918.1692939244663</v>
      </c>
      <c r="W877" s="66">
        <v>356</v>
      </c>
      <c r="X877" s="67">
        <v>0.98888888888888893</v>
      </c>
      <c r="Y877" s="68"/>
      <c r="Z877" s="68"/>
      <c r="AA877" s="68"/>
      <c r="AB877" s="68"/>
      <c r="AC877" s="68"/>
      <c r="AD877" s="68"/>
      <c r="AE877" s="68"/>
      <c r="AF877" s="68"/>
      <c r="AG877" s="68"/>
      <c r="AH877" s="68"/>
      <c r="AI877" s="68"/>
      <c r="AJ877" s="68"/>
      <c r="AK877" s="68"/>
      <c r="AL877" s="68"/>
      <c r="AM877" s="68"/>
      <c r="AN877" s="68"/>
      <c r="AO877" s="68"/>
      <c r="AP877" s="68"/>
      <c r="AQ877" s="68"/>
      <c r="AR877" s="68"/>
    </row>
    <row r="878" spans="1:44" s="69" customFormat="1" ht="15" customHeight="1" x14ac:dyDescent="0.2">
      <c r="A878" s="59">
        <v>26070590</v>
      </c>
      <c r="B878" s="60" t="s">
        <v>25</v>
      </c>
      <c r="C878" s="60" t="s">
        <v>1516</v>
      </c>
      <c r="D878" s="60" t="s">
        <v>1517</v>
      </c>
      <c r="E878" s="60" t="s">
        <v>1303</v>
      </c>
      <c r="F878" s="60">
        <v>9</v>
      </c>
      <c r="G878" s="60">
        <v>2410</v>
      </c>
      <c r="H878" s="61">
        <v>-76.066666669999989</v>
      </c>
      <c r="I878" s="62">
        <v>3.43333333</v>
      </c>
      <c r="J878" s="63">
        <v>133.30769230769232</v>
      </c>
      <c r="K878" s="64">
        <v>100.85714285714286</v>
      </c>
      <c r="L878" s="64">
        <v>149.25925925925927</v>
      </c>
      <c r="M878" s="64">
        <v>172.5</v>
      </c>
      <c r="N878" s="64">
        <v>136.55172413793105</v>
      </c>
      <c r="O878" s="64">
        <v>79.137931034482762</v>
      </c>
      <c r="P878" s="64">
        <v>55.896551724137929</v>
      </c>
      <c r="Q878" s="64">
        <v>51.7</v>
      </c>
      <c r="R878" s="64">
        <v>72.862068965517238</v>
      </c>
      <c r="S878" s="64">
        <v>202.33333333333334</v>
      </c>
      <c r="T878" s="64">
        <v>219.21428571428572</v>
      </c>
      <c r="U878" s="64">
        <v>164.55555555555554</v>
      </c>
      <c r="V878" s="65">
        <v>1538.1755448893382</v>
      </c>
      <c r="W878" s="66">
        <v>337</v>
      </c>
      <c r="X878" s="67">
        <v>0.93611111111111112</v>
      </c>
      <c r="Y878" s="68"/>
      <c r="Z878" s="68"/>
      <c r="AA878" s="68"/>
      <c r="AB878" s="68"/>
      <c r="AC878" s="68"/>
      <c r="AD878" s="68"/>
      <c r="AE878" s="68"/>
      <c r="AF878" s="68"/>
      <c r="AG878" s="68"/>
      <c r="AH878" s="68"/>
      <c r="AI878" s="68"/>
      <c r="AJ878" s="68"/>
      <c r="AK878" s="68"/>
      <c r="AL878" s="68"/>
      <c r="AM878" s="68"/>
      <c r="AN878" s="68"/>
      <c r="AO878" s="68"/>
      <c r="AP878" s="68"/>
      <c r="AQ878" s="68"/>
      <c r="AR878" s="68"/>
    </row>
    <row r="879" spans="1:44" s="69" customFormat="1" ht="15" customHeight="1" x14ac:dyDescent="0.2">
      <c r="A879" s="59">
        <v>26080260</v>
      </c>
      <c r="B879" s="60" t="s">
        <v>25</v>
      </c>
      <c r="C879" s="60" t="s">
        <v>1518</v>
      </c>
      <c r="D879" s="60" t="s">
        <v>1519</v>
      </c>
      <c r="E879" s="60" t="s">
        <v>1303</v>
      </c>
      <c r="F879" s="60">
        <v>9</v>
      </c>
      <c r="G879" s="60">
        <v>953</v>
      </c>
      <c r="H879" s="61">
        <v>-76.3</v>
      </c>
      <c r="I879" s="62">
        <v>4.1500000000000004</v>
      </c>
      <c r="J879" s="63">
        <v>71.333333333333329</v>
      </c>
      <c r="K879" s="64">
        <v>68.099999999999994</v>
      </c>
      <c r="L879" s="64">
        <v>126.9</v>
      </c>
      <c r="M879" s="64">
        <v>163.20689655172413</v>
      </c>
      <c r="N879" s="64">
        <v>153.34482758620689</v>
      </c>
      <c r="O879" s="64">
        <v>93.5</v>
      </c>
      <c r="P879" s="64">
        <v>60.43333333333333</v>
      </c>
      <c r="Q879" s="64">
        <v>66.5</v>
      </c>
      <c r="R879" s="64">
        <v>104.86666666666666</v>
      </c>
      <c r="S879" s="64">
        <v>150.63333333333333</v>
      </c>
      <c r="T879" s="64">
        <v>153.5</v>
      </c>
      <c r="U879" s="64">
        <v>99.433333333333337</v>
      </c>
      <c r="V879" s="65">
        <v>1311.751724137931</v>
      </c>
      <c r="W879" s="66">
        <v>358</v>
      </c>
      <c r="X879" s="67">
        <v>0.99444444444444446</v>
      </c>
      <c r="Y879" s="68"/>
      <c r="Z879" s="68"/>
      <c r="AA879" s="68"/>
      <c r="AB879" s="68"/>
      <c r="AC879" s="68"/>
      <c r="AD879" s="68"/>
      <c r="AE879" s="68"/>
      <c r="AF879" s="68"/>
      <c r="AG879" s="68"/>
      <c r="AH879" s="68"/>
      <c r="AI879" s="68"/>
      <c r="AJ879" s="68"/>
      <c r="AK879" s="68"/>
      <c r="AL879" s="68"/>
      <c r="AM879" s="68"/>
      <c r="AN879" s="68"/>
      <c r="AO879" s="68"/>
      <c r="AP879" s="68"/>
      <c r="AQ879" s="68"/>
      <c r="AR879" s="68"/>
    </row>
    <row r="880" spans="1:44" s="69" customFormat="1" ht="15" customHeight="1" x14ac:dyDescent="0.2">
      <c r="A880" s="59">
        <v>26110360</v>
      </c>
      <c r="B880" s="60" t="s">
        <v>25</v>
      </c>
      <c r="C880" s="60" t="s">
        <v>1520</v>
      </c>
      <c r="D880" s="60" t="s">
        <v>1344</v>
      </c>
      <c r="E880" s="60" t="s">
        <v>1303</v>
      </c>
      <c r="F880" s="60">
        <v>9</v>
      </c>
      <c r="G880" s="60">
        <v>1400</v>
      </c>
      <c r="H880" s="61">
        <v>-76.2</v>
      </c>
      <c r="I880" s="62">
        <v>4.4000000000000004</v>
      </c>
      <c r="J880" s="63">
        <v>70.166666666666671</v>
      </c>
      <c r="K880" s="64">
        <v>88.241379310344826</v>
      </c>
      <c r="L880" s="64">
        <v>126.9</v>
      </c>
      <c r="M880" s="64">
        <v>177.1</v>
      </c>
      <c r="N880" s="64">
        <v>164.82758620689654</v>
      </c>
      <c r="O880" s="64">
        <v>88.137931034482762</v>
      </c>
      <c r="P880" s="64">
        <v>74.36666666666666</v>
      </c>
      <c r="Q880" s="64">
        <v>61.166666666666664</v>
      </c>
      <c r="R880" s="64">
        <v>120.43333333333334</v>
      </c>
      <c r="S880" s="64">
        <v>170.5</v>
      </c>
      <c r="T880" s="64">
        <v>170.27586206896552</v>
      </c>
      <c r="U880" s="64">
        <v>108.96666666666667</v>
      </c>
      <c r="V880" s="65">
        <v>1421.0827586206897</v>
      </c>
      <c r="W880" s="66">
        <v>356</v>
      </c>
      <c r="X880" s="67">
        <v>0.98888888888888893</v>
      </c>
      <c r="Y880" s="68"/>
      <c r="Z880" s="68"/>
      <c r="AA880" s="68"/>
      <c r="AB880" s="68"/>
      <c r="AC880" s="68"/>
      <c r="AD880" s="68"/>
      <c r="AE880" s="68"/>
      <c r="AF880" s="68"/>
      <c r="AG880" s="68"/>
      <c r="AH880" s="68"/>
      <c r="AI880" s="68"/>
      <c r="AJ880" s="68"/>
      <c r="AK880" s="68"/>
      <c r="AL880" s="68"/>
      <c r="AM880" s="68"/>
      <c r="AN880" s="68"/>
      <c r="AO880" s="68"/>
      <c r="AP880" s="68"/>
      <c r="AQ880" s="68"/>
      <c r="AR880" s="68"/>
    </row>
    <row r="881" spans="1:44" s="69" customFormat="1" ht="15" customHeight="1" x14ac:dyDescent="0.2">
      <c r="A881" s="59">
        <v>26115080</v>
      </c>
      <c r="B881" s="60" t="s">
        <v>120</v>
      </c>
      <c r="C881" s="60" t="s">
        <v>210</v>
      </c>
      <c r="D881" s="60" t="s">
        <v>1344</v>
      </c>
      <c r="E881" s="60" t="s">
        <v>1303</v>
      </c>
      <c r="F881" s="60">
        <v>9</v>
      </c>
      <c r="G881" s="60">
        <v>945</v>
      </c>
      <c r="H881" s="61">
        <v>-76.079888890000007</v>
      </c>
      <c r="I881" s="62">
        <v>4.48091667</v>
      </c>
      <c r="J881" s="63">
        <v>46.264285714285712</v>
      </c>
      <c r="K881" s="64">
        <v>63.258620689655167</v>
      </c>
      <c r="L881" s="64">
        <v>95.759259259259238</v>
      </c>
      <c r="M881" s="64">
        <v>141.19999999999999</v>
      </c>
      <c r="N881" s="64">
        <v>125.3241379310345</v>
      </c>
      <c r="O881" s="64">
        <v>72.410714285714292</v>
      </c>
      <c r="P881" s="64">
        <v>71.279999999999987</v>
      </c>
      <c r="Q881" s="64">
        <v>58.274999999999999</v>
      </c>
      <c r="R881" s="64">
        <v>100.5607142857143</v>
      </c>
      <c r="S881" s="64">
        <v>131.18333333333334</v>
      </c>
      <c r="T881" s="64">
        <v>99.157142857142858</v>
      </c>
      <c r="U881" s="64">
        <v>70.837037037037035</v>
      </c>
      <c r="V881" s="65">
        <v>1075.5102453931765</v>
      </c>
      <c r="W881" s="66">
        <v>340</v>
      </c>
      <c r="X881" s="67">
        <v>0.94444444444444442</v>
      </c>
      <c r="Y881" s="68"/>
      <c r="Z881" s="68"/>
      <c r="AA881" s="68"/>
      <c r="AB881" s="68"/>
      <c r="AC881" s="68"/>
      <c r="AD881" s="68"/>
      <c r="AE881" s="68"/>
      <c r="AF881" s="68"/>
      <c r="AG881" s="68"/>
      <c r="AH881" s="68"/>
      <c r="AI881" s="68"/>
      <c r="AJ881" s="68"/>
      <c r="AK881" s="68"/>
      <c r="AL881" s="68"/>
      <c r="AM881" s="68"/>
      <c r="AN881" s="68"/>
      <c r="AO881" s="68"/>
      <c r="AP881" s="68"/>
      <c r="AQ881" s="68"/>
      <c r="AR881" s="68"/>
    </row>
    <row r="882" spans="1:44" s="69" customFormat="1" ht="15" customHeight="1" x14ac:dyDescent="0.2">
      <c r="A882" s="59">
        <v>26110390</v>
      </c>
      <c r="B882" s="60" t="s">
        <v>25</v>
      </c>
      <c r="C882" s="60" t="s">
        <v>1521</v>
      </c>
      <c r="D882" s="60" t="s">
        <v>1344</v>
      </c>
      <c r="E882" s="60" t="s">
        <v>1303</v>
      </c>
      <c r="F882" s="60">
        <v>9</v>
      </c>
      <c r="G882" s="60">
        <v>1460</v>
      </c>
      <c r="H882" s="61">
        <v>-76.2</v>
      </c>
      <c r="I882" s="62">
        <v>4.4666666699999995</v>
      </c>
      <c r="J882" s="63">
        <v>57.533333333333331</v>
      </c>
      <c r="K882" s="64">
        <v>73.58620689655173</v>
      </c>
      <c r="L882" s="64">
        <v>92.36666666666666</v>
      </c>
      <c r="M882" s="64">
        <v>155.55172413793105</v>
      </c>
      <c r="N882" s="64">
        <v>124.44827586206897</v>
      </c>
      <c r="O882" s="64">
        <v>85.482758620689651</v>
      </c>
      <c r="P882" s="64">
        <v>70.689655172413794</v>
      </c>
      <c r="Q882" s="64">
        <v>62.758620689655174</v>
      </c>
      <c r="R882" s="64">
        <v>108.35714285714286</v>
      </c>
      <c r="S882" s="64">
        <v>135.26666666666668</v>
      </c>
      <c r="T882" s="64">
        <v>127.4</v>
      </c>
      <c r="U882" s="64">
        <v>76.766666666666666</v>
      </c>
      <c r="V882" s="65">
        <v>1170.2077175697866</v>
      </c>
      <c r="W882" s="66">
        <v>352</v>
      </c>
      <c r="X882" s="67">
        <v>0.97777777777777775</v>
      </c>
      <c r="Y882" s="68"/>
      <c r="Z882" s="68"/>
      <c r="AA882" s="68"/>
      <c r="AB882" s="68"/>
      <c r="AC882" s="68"/>
      <c r="AD882" s="68"/>
      <c r="AE882" s="68"/>
      <c r="AF882" s="68"/>
      <c r="AG882" s="68"/>
      <c r="AH882" s="68"/>
      <c r="AI882" s="68"/>
      <c r="AJ882" s="68"/>
      <c r="AK882" s="68"/>
      <c r="AL882" s="68"/>
      <c r="AM882" s="68"/>
      <c r="AN882" s="68"/>
      <c r="AO882" s="68"/>
      <c r="AP882" s="68"/>
      <c r="AQ882" s="68"/>
      <c r="AR882" s="68"/>
    </row>
    <row r="883" spans="1:44" s="69" customFormat="1" ht="15" customHeight="1" x14ac:dyDescent="0.2">
      <c r="A883" s="59">
        <v>26110230</v>
      </c>
      <c r="B883" s="60" t="s">
        <v>39</v>
      </c>
      <c r="C883" s="60" t="s">
        <v>1345</v>
      </c>
      <c r="D883" s="60" t="s">
        <v>1344</v>
      </c>
      <c r="E883" s="60" t="s">
        <v>1303</v>
      </c>
      <c r="F883" s="60">
        <v>9</v>
      </c>
      <c r="G883" s="60">
        <v>933</v>
      </c>
      <c r="H883" s="61">
        <v>-76.100527779999993</v>
      </c>
      <c r="I883" s="62">
        <v>4.4186666699999995</v>
      </c>
      <c r="J883" s="63">
        <v>36.762962962962966</v>
      </c>
      <c r="K883" s="64">
        <v>60.237037037037034</v>
      </c>
      <c r="L883" s="64">
        <v>81.596428571428561</v>
      </c>
      <c r="M883" s="64">
        <v>130.68965517241378</v>
      </c>
      <c r="N883" s="64">
        <v>130.60714285714283</v>
      </c>
      <c r="O883" s="64">
        <v>73.385714285714286</v>
      </c>
      <c r="P883" s="64">
        <v>80.224999999999994</v>
      </c>
      <c r="Q883" s="64">
        <v>65.427586206896549</v>
      </c>
      <c r="R883" s="64">
        <v>97.972413793103428</v>
      </c>
      <c r="S883" s="64">
        <v>117.78571428571429</v>
      </c>
      <c r="T883" s="64">
        <v>101.58620689655173</v>
      </c>
      <c r="U883" s="64">
        <v>69.203703703703709</v>
      </c>
      <c r="V883" s="65">
        <v>1045.4795657726693</v>
      </c>
      <c r="W883" s="66">
        <v>337</v>
      </c>
      <c r="X883" s="67">
        <v>0.93611111111111112</v>
      </c>
      <c r="Y883" s="68"/>
      <c r="Z883" s="68"/>
      <c r="AA883" s="68"/>
      <c r="AB883" s="68"/>
      <c r="AC883" s="68"/>
      <c r="AD883" s="68"/>
      <c r="AE883" s="68"/>
      <c r="AF883" s="68"/>
      <c r="AG883" s="68"/>
      <c r="AH883" s="68"/>
      <c r="AI883" s="68"/>
      <c r="AJ883" s="68"/>
      <c r="AK883" s="68"/>
      <c r="AL883" s="68"/>
      <c r="AM883" s="68"/>
      <c r="AN883" s="68"/>
      <c r="AO883" s="68"/>
      <c r="AP883" s="68"/>
      <c r="AQ883" s="68"/>
      <c r="AR883" s="68"/>
    </row>
    <row r="884" spans="1:44" s="69" customFormat="1" ht="15" customHeight="1" x14ac:dyDescent="0.2">
      <c r="A884" s="59">
        <v>26110180</v>
      </c>
      <c r="B884" s="60" t="s">
        <v>25</v>
      </c>
      <c r="C884" s="60" t="s">
        <v>800</v>
      </c>
      <c r="D884" s="60" t="s">
        <v>1344</v>
      </c>
      <c r="E884" s="60" t="s">
        <v>1303</v>
      </c>
      <c r="F884" s="60">
        <v>9</v>
      </c>
      <c r="G884" s="60">
        <v>1357</v>
      </c>
      <c r="H884" s="61">
        <v>-76.233333329999994</v>
      </c>
      <c r="I884" s="62">
        <v>4.4666666699999995</v>
      </c>
      <c r="J884" s="63">
        <v>80.965517241379317</v>
      </c>
      <c r="K884" s="64">
        <v>85.273333333333326</v>
      </c>
      <c r="L884" s="64">
        <v>115.23333333333333</v>
      </c>
      <c r="M884" s="64">
        <v>174.41379310344828</v>
      </c>
      <c r="N884" s="64">
        <v>161.75</v>
      </c>
      <c r="O884" s="64">
        <v>91.966666666666669</v>
      </c>
      <c r="P884" s="64">
        <v>68.533333333333331</v>
      </c>
      <c r="Q884" s="64">
        <v>62.866666666666667</v>
      </c>
      <c r="R884" s="64">
        <v>109.03448275862068</v>
      </c>
      <c r="S884" s="64">
        <v>171.0344827586207</v>
      </c>
      <c r="T884" s="64">
        <v>157.63333333333333</v>
      </c>
      <c r="U884" s="64">
        <v>105.36666666666666</v>
      </c>
      <c r="V884" s="65">
        <v>1384.0716091954021</v>
      </c>
      <c r="W884" s="66">
        <v>354</v>
      </c>
      <c r="X884" s="67">
        <v>0.98333333333333328</v>
      </c>
      <c r="Y884" s="68"/>
      <c r="Z884" s="68"/>
      <c r="AA884" s="68"/>
      <c r="AB884" s="68"/>
      <c r="AC884" s="68"/>
      <c r="AD884" s="68"/>
      <c r="AE884" s="68"/>
      <c r="AF884" s="68"/>
      <c r="AG884" s="68"/>
      <c r="AH884" s="68"/>
      <c r="AI884" s="68"/>
      <c r="AJ884" s="68"/>
      <c r="AK884" s="68"/>
      <c r="AL884" s="68"/>
      <c r="AM884" s="68"/>
      <c r="AN884" s="68"/>
      <c r="AO884" s="68"/>
      <c r="AP884" s="68"/>
      <c r="AQ884" s="68"/>
      <c r="AR884" s="68"/>
    </row>
    <row r="885" spans="1:44" s="69" customFormat="1" ht="15" customHeight="1" x14ac:dyDescent="0.2">
      <c r="A885" s="59">
        <v>26090620</v>
      </c>
      <c r="B885" s="60" t="s">
        <v>25</v>
      </c>
      <c r="C885" s="60" t="s">
        <v>1067</v>
      </c>
      <c r="D885" s="60" t="s">
        <v>1522</v>
      </c>
      <c r="E885" s="60" t="s">
        <v>1303</v>
      </c>
      <c r="F885" s="60">
        <v>9</v>
      </c>
      <c r="G885" s="60">
        <v>1221</v>
      </c>
      <c r="H885" s="61">
        <v>-76.2</v>
      </c>
      <c r="I885" s="62">
        <v>3.9833333299999998</v>
      </c>
      <c r="J885" s="63">
        <v>112.82142857142857</v>
      </c>
      <c r="K885" s="64">
        <v>113.07142857142857</v>
      </c>
      <c r="L885" s="64">
        <v>154.73333333333332</v>
      </c>
      <c r="M885" s="64">
        <v>191.82142857142858</v>
      </c>
      <c r="N885" s="64">
        <v>133.68965517241378</v>
      </c>
      <c r="O885" s="64">
        <v>61.678571428571431</v>
      </c>
      <c r="P885" s="64">
        <v>53.9</v>
      </c>
      <c r="Q885" s="64">
        <v>56.133333333333333</v>
      </c>
      <c r="R885" s="64">
        <v>109.96551724137932</v>
      </c>
      <c r="S885" s="64">
        <v>172.71428571428572</v>
      </c>
      <c r="T885" s="64">
        <v>173.14285714285714</v>
      </c>
      <c r="U885" s="64">
        <v>115.93103448275862</v>
      </c>
      <c r="V885" s="65">
        <v>1449.6028735632183</v>
      </c>
      <c r="W885" s="66">
        <v>345</v>
      </c>
      <c r="X885" s="67">
        <v>0.95833333333333337</v>
      </c>
      <c r="Y885" s="68"/>
      <c r="Z885" s="68"/>
      <c r="AA885" s="68"/>
      <c r="AB885" s="68"/>
      <c r="AC885" s="68"/>
      <c r="AD885" s="68"/>
      <c r="AE885" s="68"/>
      <c r="AF885" s="68"/>
      <c r="AG885" s="68"/>
      <c r="AH885" s="68"/>
      <c r="AI885" s="68"/>
      <c r="AJ885" s="68"/>
      <c r="AK885" s="68"/>
      <c r="AL885" s="68"/>
      <c r="AM885" s="68"/>
      <c r="AN885" s="68"/>
      <c r="AO885" s="68"/>
      <c r="AP885" s="68"/>
      <c r="AQ885" s="68"/>
      <c r="AR885" s="68"/>
    </row>
    <row r="886" spans="1:44" s="69" customFormat="1" ht="15" customHeight="1" x14ac:dyDescent="0.2">
      <c r="A886" s="59">
        <v>26100380</v>
      </c>
      <c r="B886" s="60" t="s">
        <v>25</v>
      </c>
      <c r="C886" s="60" t="s">
        <v>1523</v>
      </c>
      <c r="D886" s="60" t="s">
        <v>801</v>
      </c>
      <c r="E886" s="60" t="s">
        <v>1303</v>
      </c>
      <c r="F886" s="60">
        <v>9</v>
      </c>
      <c r="G886" s="60">
        <v>2290</v>
      </c>
      <c r="H886" s="61">
        <v>-75.866666670000001</v>
      </c>
      <c r="I886" s="62">
        <v>4.0833333300000003</v>
      </c>
      <c r="J886" s="63">
        <v>126.03703703703704</v>
      </c>
      <c r="K886" s="64">
        <v>118.17241379310344</v>
      </c>
      <c r="L886" s="64">
        <v>171.48275862068965</v>
      </c>
      <c r="M886" s="64">
        <v>188.9655172413793</v>
      </c>
      <c r="N886" s="64">
        <v>152.44</v>
      </c>
      <c r="O886" s="64">
        <v>71.75</v>
      </c>
      <c r="P886" s="64">
        <v>58.5</v>
      </c>
      <c r="Q886" s="64">
        <v>63.5</v>
      </c>
      <c r="R886" s="64">
        <v>93.34482758620689</v>
      </c>
      <c r="S886" s="64">
        <v>210.44444444444446</v>
      </c>
      <c r="T886" s="64">
        <v>199.4814814814815</v>
      </c>
      <c r="U886" s="64">
        <v>153.60714285714286</v>
      </c>
      <c r="V886" s="65">
        <v>1607.7256230614853</v>
      </c>
      <c r="W886" s="66">
        <v>341</v>
      </c>
      <c r="X886" s="67">
        <v>0.94722222222222219</v>
      </c>
      <c r="Y886" s="68"/>
      <c r="Z886" s="68"/>
      <c r="AA886" s="68"/>
      <c r="AB886" s="68"/>
      <c r="AC886" s="68"/>
      <c r="AD886" s="68"/>
      <c r="AE886" s="68"/>
      <c r="AF886" s="68"/>
      <c r="AG886" s="68"/>
      <c r="AH886" s="68"/>
      <c r="AI886" s="68"/>
      <c r="AJ886" s="68"/>
      <c r="AK886" s="68"/>
      <c r="AL886" s="68"/>
      <c r="AM886" s="68"/>
      <c r="AN886" s="68"/>
      <c r="AO886" s="68"/>
      <c r="AP886" s="68"/>
      <c r="AQ886" s="68"/>
      <c r="AR886" s="68"/>
    </row>
    <row r="887" spans="1:44" s="69" customFormat="1" ht="15" customHeight="1" x14ac:dyDescent="0.2">
      <c r="A887" s="59">
        <v>26110220</v>
      </c>
      <c r="B887" s="60" t="s">
        <v>25</v>
      </c>
      <c r="C887" s="60" t="s">
        <v>956</v>
      </c>
      <c r="D887" s="60" t="s">
        <v>1348</v>
      </c>
      <c r="E887" s="60" t="s">
        <v>1303</v>
      </c>
      <c r="F887" s="60">
        <v>9</v>
      </c>
      <c r="G887" s="60">
        <v>1750</v>
      </c>
      <c r="H887" s="61">
        <v>-76.116666670000001</v>
      </c>
      <c r="I887" s="62">
        <v>4.68333333</v>
      </c>
      <c r="J887" s="63">
        <v>65.766666666666666</v>
      </c>
      <c r="K887" s="64">
        <v>68.379310344827587</v>
      </c>
      <c r="L887" s="64">
        <v>99.2</v>
      </c>
      <c r="M887" s="64">
        <v>162.13333333333333</v>
      </c>
      <c r="N887" s="64">
        <v>143</v>
      </c>
      <c r="O887" s="64">
        <v>85.86666666666666</v>
      </c>
      <c r="P887" s="64">
        <v>72.379310344827587</v>
      </c>
      <c r="Q887" s="64">
        <v>61.733333333333334</v>
      </c>
      <c r="R887" s="64">
        <v>115</v>
      </c>
      <c r="S887" s="64">
        <v>148.65517241379311</v>
      </c>
      <c r="T887" s="64">
        <v>133.16666666666666</v>
      </c>
      <c r="U887" s="64">
        <v>76</v>
      </c>
      <c r="V887" s="65">
        <v>1231.2804597701149</v>
      </c>
      <c r="W887" s="66">
        <v>355</v>
      </c>
      <c r="X887" s="67">
        <v>0.98611111111111116</v>
      </c>
      <c r="Y887" s="68"/>
      <c r="Z887" s="68"/>
      <c r="AA887" s="68"/>
      <c r="AB887" s="68"/>
      <c r="AC887" s="68"/>
      <c r="AD887" s="68"/>
      <c r="AE887" s="68"/>
      <c r="AF887" s="68"/>
      <c r="AG887" s="68"/>
      <c r="AH887" s="68"/>
      <c r="AI887" s="68"/>
      <c r="AJ887" s="68"/>
      <c r="AK887" s="68"/>
      <c r="AL887" s="68"/>
      <c r="AM887" s="68"/>
      <c r="AN887" s="68"/>
      <c r="AO887" s="68"/>
      <c r="AP887" s="68"/>
      <c r="AQ887" s="68"/>
      <c r="AR887" s="68"/>
    </row>
    <row r="888" spans="1:44" s="69" customFormat="1" ht="15" customHeight="1" x14ac:dyDescent="0.2">
      <c r="A888" s="59">
        <v>26110300</v>
      </c>
      <c r="B888" s="60" t="s">
        <v>25</v>
      </c>
      <c r="C888" s="60" t="s">
        <v>1347</v>
      </c>
      <c r="D888" s="60" t="s">
        <v>1348</v>
      </c>
      <c r="E888" s="60" t="s">
        <v>1303</v>
      </c>
      <c r="F888" s="60">
        <v>9</v>
      </c>
      <c r="G888" s="60">
        <v>940</v>
      </c>
      <c r="H888" s="61">
        <v>-76.034444440000001</v>
      </c>
      <c r="I888" s="62">
        <v>4.6163888899999996</v>
      </c>
      <c r="J888" s="63">
        <v>38.4</v>
      </c>
      <c r="K888" s="64">
        <v>67.310344827586206</v>
      </c>
      <c r="L888" s="64">
        <v>89.310344827586206</v>
      </c>
      <c r="M888" s="64">
        <v>135.5</v>
      </c>
      <c r="N888" s="64">
        <v>117.44</v>
      </c>
      <c r="O888" s="64">
        <v>75.333333333333329</v>
      </c>
      <c r="P888" s="64">
        <v>81.3</v>
      </c>
      <c r="Q888" s="64">
        <v>72.599999999999994</v>
      </c>
      <c r="R888" s="64">
        <v>106.34482758620689</v>
      </c>
      <c r="S888" s="64">
        <v>109.82962962962964</v>
      </c>
      <c r="T888" s="64">
        <v>91.689655172413794</v>
      </c>
      <c r="U888" s="64">
        <v>50.944827586206898</v>
      </c>
      <c r="V888" s="65">
        <v>1036.002962962963</v>
      </c>
      <c r="W888" s="66">
        <v>352</v>
      </c>
      <c r="X888" s="67">
        <v>0.97777777777777775</v>
      </c>
      <c r="Y888" s="68"/>
      <c r="Z888" s="68"/>
      <c r="AA888" s="68"/>
      <c r="AB888" s="68"/>
      <c r="AC888" s="68"/>
      <c r="AD888" s="68"/>
      <c r="AE888" s="68"/>
      <c r="AF888" s="68"/>
      <c r="AG888" s="68"/>
      <c r="AH888" s="68"/>
      <c r="AI888" s="68"/>
      <c r="AJ888" s="68"/>
      <c r="AK888" s="68"/>
      <c r="AL888" s="68"/>
      <c r="AM888" s="68"/>
      <c r="AN888" s="68"/>
      <c r="AO888" s="68"/>
      <c r="AP888" s="68"/>
      <c r="AQ888" s="68"/>
      <c r="AR888" s="68"/>
    </row>
    <row r="889" spans="1:44" s="69" customFormat="1" ht="15" customHeight="1" x14ac:dyDescent="0.2">
      <c r="A889" s="59">
        <v>26110330</v>
      </c>
      <c r="B889" s="60" t="s">
        <v>25</v>
      </c>
      <c r="C889" s="60" t="s">
        <v>1524</v>
      </c>
      <c r="D889" s="60" t="s">
        <v>1348</v>
      </c>
      <c r="E889" s="60" t="s">
        <v>1303</v>
      </c>
      <c r="F889" s="60">
        <v>9</v>
      </c>
      <c r="G889" s="60">
        <v>976</v>
      </c>
      <c r="H889" s="61">
        <v>-76.099999999999994</v>
      </c>
      <c r="I889" s="62">
        <v>4.5833333300000003</v>
      </c>
      <c r="J889" s="63">
        <v>61.379310344827587</v>
      </c>
      <c r="K889" s="64">
        <v>73.099999999999994</v>
      </c>
      <c r="L889" s="64">
        <v>107.5</v>
      </c>
      <c r="M889" s="64">
        <v>183.13333333333333</v>
      </c>
      <c r="N889" s="64">
        <v>152.83333333333334</v>
      </c>
      <c r="O889" s="64">
        <v>97.733333333333334</v>
      </c>
      <c r="P889" s="64">
        <v>86.13333333333334</v>
      </c>
      <c r="Q889" s="64">
        <v>79.2</v>
      </c>
      <c r="R889" s="64">
        <v>118.43333333333334</v>
      </c>
      <c r="S889" s="64">
        <v>152.03333333333333</v>
      </c>
      <c r="T889" s="64">
        <v>137.66666666666666</v>
      </c>
      <c r="U889" s="64">
        <v>87.7</v>
      </c>
      <c r="V889" s="65">
        <v>1336.8459770114944</v>
      </c>
      <c r="W889" s="66">
        <v>359</v>
      </c>
      <c r="X889" s="67">
        <v>0.99722222222222223</v>
      </c>
      <c r="Y889" s="68"/>
      <c r="Z889" s="68"/>
      <c r="AA889" s="68"/>
      <c r="AB889" s="68"/>
      <c r="AC889" s="68"/>
      <c r="AD889" s="68"/>
      <c r="AE889" s="68"/>
      <c r="AF889" s="68"/>
      <c r="AG889" s="68"/>
      <c r="AH889" s="68"/>
      <c r="AI889" s="68"/>
      <c r="AJ889" s="68"/>
      <c r="AK889" s="68"/>
      <c r="AL889" s="68"/>
      <c r="AM889" s="68"/>
      <c r="AN889" s="68"/>
      <c r="AO889" s="68"/>
      <c r="AP889" s="68"/>
      <c r="AQ889" s="68"/>
      <c r="AR889" s="68"/>
    </row>
    <row r="890" spans="1:44" s="69" customFormat="1" ht="15" customHeight="1" x14ac:dyDescent="0.2">
      <c r="A890" s="59">
        <v>26110430</v>
      </c>
      <c r="B890" s="60" t="s">
        <v>25</v>
      </c>
      <c r="C890" s="60" t="s">
        <v>1525</v>
      </c>
      <c r="D890" s="60" t="s">
        <v>1348</v>
      </c>
      <c r="E890" s="60" t="s">
        <v>1303</v>
      </c>
      <c r="F890" s="60">
        <v>9</v>
      </c>
      <c r="G890" s="60">
        <v>1514</v>
      </c>
      <c r="H890" s="61">
        <v>-76.116666670000001</v>
      </c>
      <c r="I890" s="62">
        <v>4.6333333300000001</v>
      </c>
      <c r="J890" s="63">
        <v>65.333333333333329</v>
      </c>
      <c r="K890" s="64">
        <v>79.933333333333337</v>
      </c>
      <c r="L890" s="64">
        <v>110.36666666666666</v>
      </c>
      <c r="M890" s="64">
        <v>151.86666666666667</v>
      </c>
      <c r="N890" s="64">
        <v>138.13333333333333</v>
      </c>
      <c r="O890" s="64">
        <v>97.13333333333334</v>
      </c>
      <c r="P890" s="64">
        <v>81.266666666666666</v>
      </c>
      <c r="Q890" s="64">
        <v>81.400000000000006</v>
      </c>
      <c r="R890" s="64">
        <v>111.13793103448276</v>
      </c>
      <c r="S890" s="64">
        <v>159.30000000000001</v>
      </c>
      <c r="T890" s="64">
        <v>133.6</v>
      </c>
      <c r="U890" s="64">
        <v>81.275862068965523</v>
      </c>
      <c r="V890" s="65">
        <v>1290.7471264367816</v>
      </c>
      <c r="W890" s="66">
        <v>358</v>
      </c>
      <c r="X890" s="67">
        <v>0.99444444444444446</v>
      </c>
      <c r="Y890" s="68"/>
      <c r="Z890" s="68"/>
      <c r="AA890" s="68"/>
      <c r="AB890" s="68"/>
      <c r="AC890" s="68"/>
      <c r="AD890" s="68"/>
      <c r="AE890" s="68"/>
      <c r="AF890" s="68"/>
      <c r="AG890" s="68"/>
      <c r="AH890" s="68"/>
      <c r="AI890" s="68"/>
      <c r="AJ890" s="68"/>
      <c r="AK890" s="68"/>
      <c r="AL890" s="68"/>
      <c r="AM890" s="68"/>
      <c r="AN890" s="68"/>
      <c r="AO890" s="68"/>
      <c r="AP890" s="68"/>
      <c r="AQ890" s="68"/>
      <c r="AR890" s="68"/>
    </row>
    <row r="891" spans="1:44" s="69" customFormat="1" ht="15" customHeight="1" x14ac:dyDescent="0.2">
      <c r="A891" s="59">
        <v>26110440</v>
      </c>
      <c r="B891" s="60" t="s">
        <v>25</v>
      </c>
      <c r="C891" s="60" t="s">
        <v>1526</v>
      </c>
      <c r="D891" s="60" t="s">
        <v>1348</v>
      </c>
      <c r="E891" s="60" t="s">
        <v>1303</v>
      </c>
      <c r="F891" s="60">
        <v>9</v>
      </c>
      <c r="G891" s="60">
        <v>1807</v>
      </c>
      <c r="H891" s="61">
        <v>-76.099999999999994</v>
      </c>
      <c r="I891" s="62">
        <v>4.6333333300000001</v>
      </c>
      <c r="J891" s="63">
        <v>91.172413793103445</v>
      </c>
      <c r="K891" s="64">
        <v>98.166666666666671</v>
      </c>
      <c r="L891" s="64">
        <v>147.43333333333334</v>
      </c>
      <c r="M891" s="64">
        <v>198.53333333333333</v>
      </c>
      <c r="N891" s="64">
        <v>173.06666666666666</v>
      </c>
      <c r="O891" s="64">
        <v>121.83333333333333</v>
      </c>
      <c r="P891" s="64">
        <v>111.9</v>
      </c>
      <c r="Q891" s="64">
        <v>102.27</v>
      </c>
      <c r="R891" s="64">
        <v>149.06896551724137</v>
      </c>
      <c r="S891" s="64">
        <v>212.37931034482759</v>
      </c>
      <c r="T891" s="64">
        <v>181.75862068965517</v>
      </c>
      <c r="U891" s="64">
        <v>123.89655172413794</v>
      </c>
      <c r="V891" s="65">
        <v>1711.479195402299</v>
      </c>
      <c r="W891" s="66">
        <v>355</v>
      </c>
      <c r="X891" s="67">
        <v>0.98611111111111116</v>
      </c>
      <c r="Y891" s="68"/>
      <c r="Z891" s="68"/>
      <c r="AA891" s="68"/>
      <c r="AB891" s="68"/>
      <c r="AC891" s="68"/>
      <c r="AD891" s="68"/>
      <c r="AE891" s="68"/>
      <c r="AF891" s="68"/>
      <c r="AG891" s="68"/>
      <c r="AH891" s="68"/>
      <c r="AI891" s="68"/>
      <c r="AJ891" s="68"/>
      <c r="AK891" s="68"/>
      <c r="AL891" s="68"/>
      <c r="AM891" s="68"/>
      <c r="AN891" s="68"/>
      <c r="AO891" s="68"/>
      <c r="AP891" s="68"/>
      <c r="AQ891" s="68"/>
      <c r="AR891" s="68"/>
    </row>
    <row r="892" spans="1:44" s="69" customFormat="1" ht="15" customHeight="1" x14ac:dyDescent="0.2">
      <c r="A892" s="59">
        <v>26110160</v>
      </c>
      <c r="B892" s="60" t="s">
        <v>25</v>
      </c>
      <c r="C892" s="60" t="s">
        <v>147</v>
      </c>
      <c r="D892" s="60" t="s">
        <v>1348</v>
      </c>
      <c r="E892" s="60" t="s">
        <v>1303</v>
      </c>
      <c r="F892" s="60">
        <v>9</v>
      </c>
      <c r="G892" s="60">
        <v>974</v>
      </c>
      <c r="H892" s="61">
        <v>-76.035722220000011</v>
      </c>
      <c r="I892" s="62">
        <v>4.6848611099999999</v>
      </c>
      <c r="J892" s="63">
        <v>85.833333333333329</v>
      </c>
      <c r="K892" s="64">
        <v>76.810344827586206</v>
      </c>
      <c r="L892" s="64">
        <v>129.22</v>
      </c>
      <c r="M892" s="64">
        <v>170.75862068965517</v>
      </c>
      <c r="N892" s="64">
        <v>156.33333333333334</v>
      </c>
      <c r="O892" s="64">
        <v>100.3</v>
      </c>
      <c r="P892" s="64">
        <v>101.76666666666667</v>
      </c>
      <c r="Q892" s="64">
        <v>92.533333333333331</v>
      </c>
      <c r="R892" s="64">
        <v>141.79310344827587</v>
      </c>
      <c r="S892" s="64">
        <v>142.38461538461539</v>
      </c>
      <c r="T892" s="64">
        <v>137.25357142857143</v>
      </c>
      <c r="U892" s="64">
        <v>82.964285714285708</v>
      </c>
      <c r="V892" s="65">
        <v>1417.9512081596565</v>
      </c>
      <c r="W892" s="66">
        <v>349</v>
      </c>
      <c r="X892" s="67">
        <v>0.96944444444444444</v>
      </c>
      <c r="Y892" s="68"/>
      <c r="Z892" s="68"/>
      <c r="AA892" s="68"/>
      <c r="AB892" s="68"/>
      <c r="AC892" s="68"/>
      <c r="AD892" s="68"/>
      <c r="AE892" s="68"/>
      <c r="AF892" s="68"/>
      <c r="AG892" s="68"/>
      <c r="AH892" s="68"/>
      <c r="AI892" s="68"/>
      <c r="AJ892" s="68"/>
      <c r="AK892" s="68"/>
      <c r="AL892" s="68"/>
      <c r="AM892" s="68"/>
      <c r="AN892" s="68"/>
      <c r="AO892" s="68"/>
      <c r="AP892" s="68"/>
      <c r="AQ892" s="68"/>
      <c r="AR892" s="68"/>
    </row>
    <row r="893" spans="1:44" s="69" customFormat="1" ht="15" customHeight="1" x14ac:dyDescent="0.2">
      <c r="A893" s="59">
        <v>26100670</v>
      </c>
      <c r="B893" s="60" t="s">
        <v>25</v>
      </c>
      <c r="C893" s="60" t="s">
        <v>1527</v>
      </c>
      <c r="D893" s="60" t="s">
        <v>1350</v>
      </c>
      <c r="E893" s="60" t="s">
        <v>1303</v>
      </c>
      <c r="F893" s="60">
        <v>9</v>
      </c>
      <c r="G893" s="60">
        <v>2783</v>
      </c>
      <c r="H893" s="61">
        <v>-75.95</v>
      </c>
      <c r="I893" s="62">
        <v>3.9833333299999998</v>
      </c>
      <c r="J893" s="63">
        <v>172.16666666666666</v>
      </c>
      <c r="K893" s="64">
        <v>133.13333333333333</v>
      </c>
      <c r="L893" s="64">
        <v>202.63333333333333</v>
      </c>
      <c r="M893" s="64">
        <v>260</v>
      </c>
      <c r="N893" s="64">
        <v>212.03333333333333</v>
      </c>
      <c r="O893" s="64">
        <v>103.7</v>
      </c>
      <c r="P893" s="64">
        <v>74.310344827586206</v>
      </c>
      <c r="Q893" s="64">
        <v>66.333333333333329</v>
      </c>
      <c r="R893" s="64">
        <v>109.13333333333334</v>
      </c>
      <c r="S893" s="64">
        <v>283.33333333333331</v>
      </c>
      <c r="T893" s="64">
        <v>337</v>
      </c>
      <c r="U893" s="64">
        <v>216.26666666666668</v>
      </c>
      <c r="V893" s="65">
        <v>2170.0436781609196</v>
      </c>
      <c r="W893" s="66">
        <v>359</v>
      </c>
      <c r="X893" s="67">
        <v>0.99722222222222223</v>
      </c>
      <c r="Y893" s="68"/>
      <c r="Z893" s="68"/>
      <c r="AA893" s="68"/>
      <c r="AB893" s="68"/>
      <c r="AC893" s="68"/>
      <c r="AD893" s="68"/>
      <c r="AE893" s="68"/>
      <c r="AF893" s="68"/>
      <c r="AG893" s="68"/>
      <c r="AH893" s="68"/>
      <c r="AI893" s="68"/>
      <c r="AJ893" s="68"/>
      <c r="AK893" s="68"/>
      <c r="AL893" s="68"/>
      <c r="AM893" s="68"/>
      <c r="AN893" s="68"/>
      <c r="AO893" s="68"/>
      <c r="AP893" s="68"/>
      <c r="AQ893" s="68"/>
      <c r="AR893" s="68"/>
    </row>
    <row r="894" spans="1:44" s="69" customFormat="1" ht="15" customHeight="1" x14ac:dyDescent="0.2">
      <c r="A894" s="59">
        <v>26100660</v>
      </c>
      <c r="B894" s="60" t="s">
        <v>25</v>
      </c>
      <c r="C894" s="60" t="s">
        <v>1528</v>
      </c>
      <c r="D894" s="60" t="s">
        <v>1350</v>
      </c>
      <c r="E894" s="60" t="s">
        <v>1303</v>
      </c>
      <c r="F894" s="60">
        <v>9</v>
      </c>
      <c r="G894" s="60">
        <v>2350</v>
      </c>
      <c r="H894" s="61">
        <v>-75.966666669999995</v>
      </c>
      <c r="I894" s="62">
        <v>3.95</v>
      </c>
      <c r="J894" s="63">
        <v>64.966666666666669</v>
      </c>
      <c r="K894" s="64">
        <v>51.7</v>
      </c>
      <c r="L894" s="64">
        <v>81.58620689655173</v>
      </c>
      <c r="M894" s="64">
        <v>92.931034482758619</v>
      </c>
      <c r="N894" s="64">
        <v>86.41379310344827</v>
      </c>
      <c r="O894" s="64">
        <v>43.533333333333331</v>
      </c>
      <c r="P894" s="64">
        <v>34.833333333333336</v>
      </c>
      <c r="Q894" s="64">
        <v>29.833333333333332</v>
      </c>
      <c r="R894" s="64">
        <v>51.06666666666667</v>
      </c>
      <c r="S894" s="64">
        <v>118.03333333333333</v>
      </c>
      <c r="T894" s="64">
        <v>120.06896551724138</v>
      </c>
      <c r="U894" s="64">
        <v>75</v>
      </c>
      <c r="V894" s="65">
        <v>849.9666666666667</v>
      </c>
      <c r="W894" s="66">
        <v>355</v>
      </c>
      <c r="X894" s="67">
        <v>0.98611111111111116</v>
      </c>
      <c r="Y894" s="68"/>
      <c r="Z894" s="68"/>
      <c r="AA894" s="68"/>
      <c r="AB894" s="68"/>
      <c r="AC894" s="68"/>
      <c r="AD894" s="68"/>
      <c r="AE894" s="68"/>
      <c r="AF894" s="68"/>
      <c r="AG894" s="68"/>
      <c r="AH894" s="68"/>
      <c r="AI894" s="68"/>
      <c r="AJ894" s="68"/>
      <c r="AK894" s="68"/>
      <c r="AL894" s="68"/>
      <c r="AM894" s="68"/>
      <c r="AN894" s="68"/>
      <c r="AO894" s="68"/>
      <c r="AP894" s="68"/>
      <c r="AQ894" s="68"/>
      <c r="AR894" s="68"/>
    </row>
    <row r="895" spans="1:44" s="69" customFormat="1" ht="15" customHeight="1" x14ac:dyDescent="0.2">
      <c r="A895" s="59">
        <v>26100350</v>
      </c>
      <c r="B895" s="60" t="s">
        <v>25</v>
      </c>
      <c r="C895" s="60" t="s">
        <v>1352</v>
      </c>
      <c r="D895" s="60" t="s">
        <v>1350</v>
      </c>
      <c r="E895" s="60" t="s">
        <v>1303</v>
      </c>
      <c r="F895" s="60">
        <v>9</v>
      </c>
      <c r="G895" s="60">
        <v>1657</v>
      </c>
      <c r="H895" s="61">
        <v>-75.994749999999996</v>
      </c>
      <c r="I895" s="62">
        <v>4.0543611099999994</v>
      </c>
      <c r="J895" s="63">
        <v>152.52857142857144</v>
      </c>
      <c r="K895" s="64">
        <v>148.58620689655172</v>
      </c>
      <c r="L895" s="64">
        <v>165.2896551724138</v>
      </c>
      <c r="M895" s="64">
        <v>232.78571428571428</v>
      </c>
      <c r="N895" s="64">
        <v>180.86206896551724</v>
      </c>
      <c r="O895" s="64">
        <v>103.21000000000001</v>
      </c>
      <c r="P895" s="64">
        <v>55.103448275862071</v>
      </c>
      <c r="Q895" s="64">
        <v>59.964285714285715</v>
      </c>
      <c r="R895" s="64">
        <v>123.42857142857143</v>
      </c>
      <c r="S895" s="64">
        <v>294.61538461538464</v>
      </c>
      <c r="T895" s="64">
        <v>250.875</v>
      </c>
      <c r="U895" s="64">
        <v>165.90714285714284</v>
      </c>
      <c r="V895" s="65">
        <v>1933.1560496400152</v>
      </c>
      <c r="W895" s="66">
        <v>340</v>
      </c>
      <c r="X895" s="67">
        <v>0.94444444444444442</v>
      </c>
      <c r="Y895" s="68"/>
      <c r="Z895" s="68"/>
      <c r="AA895" s="68"/>
      <c r="AB895" s="68"/>
      <c r="AC895" s="68"/>
      <c r="AD895" s="68"/>
      <c r="AE895" s="68"/>
      <c r="AF895" s="68"/>
      <c r="AG895" s="68"/>
      <c r="AH895" s="68"/>
      <c r="AI895" s="68"/>
      <c r="AJ895" s="68"/>
      <c r="AK895" s="68"/>
      <c r="AL895" s="68"/>
      <c r="AM895" s="68"/>
      <c r="AN895" s="68"/>
      <c r="AO895" s="68"/>
      <c r="AP895" s="68"/>
      <c r="AQ895" s="68"/>
      <c r="AR895" s="68"/>
    </row>
    <row r="896" spans="1:44" s="69" customFormat="1" ht="15" customHeight="1" x14ac:dyDescent="0.2">
      <c r="A896" s="59">
        <v>26100680</v>
      </c>
      <c r="B896" s="60" t="s">
        <v>25</v>
      </c>
      <c r="C896" s="60" t="s">
        <v>1529</v>
      </c>
      <c r="D896" s="60" t="s">
        <v>1350</v>
      </c>
      <c r="E896" s="60" t="s">
        <v>1303</v>
      </c>
      <c r="F896" s="60">
        <v>9</v>
      </c>
      <c r="G896" s="60">
        <v>1560</v>
      </c>
      <c r="H896" s="61">
        <v>-76.083333329999988</v>
      </c>
      <c r="I896" s="62">
        <v>4.06666667</v>
      </c>
      <c r="J896" s="63">
        <v>154.4</v>
      </c>
      <c r="K896" s="64">
        <v>148.58620689655172</v>
      </c>
      <c r="L896" s="64">
        <v>232.51724137931035</v>
      </c>
      <c r="M896" s="64">
        <v>260.39285714285717</v>
      </c>
      <c r="N896" s="64">
        <v>239</v>
      </c>
      <c r="O896" s="64">
        <v>162.66666666666666</v>
      </c>
      <c r="P896" s="64">
        <v>124.7</v>
      </c>
      <c r="Q896" s="64">
        <v>122.6</v>
      </c>
      <c r="R896" s="64">
        <v>184.51724137931035</v>
      </c>
      <c r="S896" s="64">
        <v>299.10000000000002</v>
      </c>
      <c r="T896" s="64">
        <v>253.57000000000002</v>
      </c>
      <c r="U896" s="64">
        <v>192.3</v>
      </c>
      <c r="V896" s="65">
        <v>2374.3502134646965</v>
      </c>
      <c r="W896" s="66">
        <v>353</v>
      </c>
      <c r="X896" s="67">
        <v>0.98055555555555551</v>
      </c>
      <c r="Y896" s="68"/>
      <c r="Z896" s="68"/>
      <c r="AA896" s="68"/>
      <c r="AB896" s="68"/>
      <c r="AC896" s="68"/>
      <c r="AD896" s="68"/>
      <c r="AE896" s="68"/>
      <c r="AF896" s="68"/>
      <c r="AG896" s="68"/>
      <c r="AH896" s="68"/>
      <c r="AI896" s="68"/>
      <c r="AJ896" s="68"/>
      <c r="AK896" s="68"/>
      <c r="AL896" s="68"/>
      <c r="AM896" s="68"/>
      <c r="AN896" s="68"/>
      <c r="AO896" s="68"/>
      <c r="AP896" s="68"/>
      <c r="AQ896" s="68"/>
      <c r="AR896" s="68"/>
    </row>
    <row r="897" spans="1:44" s="69" customFormat="1" ht="15" customHeight="1" x14ac:dyDescent="0.2">
      <c r="A897" s="59">
        <v>54030100</v>
      </c>
      <c r="B897" s="60" t="s">
        <v>25</v>
      </c>
      <c r="C897" s="60" t="s">
        <v>1530</v>
      </c>
      <c r="D897" s="60" t="s">
        <v>1354</v>
      </c>
      <c r="E897" s="60" t="s">
        <v>1303</v>
      </c>
      <c r="F897" s="60">
        <v>9</v>
      </c>
      <c r="G897" s="60">
        <v>1524</v>
      </c>
      <c r="H897" s="61">
        <v>-76.233333329999994</v>
      </c>
      <c r="I897" s="62">
        <v>4.6666666699999997</v>
      </c>
      <c r="J897" s="63">
        <v>83.464285714285708</v>
      </c>
      <c r="K897" s="64">
        <v>82.888888888888886</v>
      </c>
      <c r="L897" s="64">
        <v>104.07142857142857</v>
      </c>
      <c r="M897" s="64">
        <v>136.19999999999999</v>
      </c>
      <c r="N897" s="64">
        <v>130.71428571428572</v>
      </c>
      <c r="O897" s="64">
        <v>77.142857142857139</v>
      </c>
      <c r="P897" s="64">
        <v>74.103448275862064</v>
      </c>
      <c r="Q897" s="64">
        <v>76.65517241379311</v>
      </c>
      <c r="R897" s="64">
        <v>108.63793103448276</v>
      </c>
      <c r="S897" s="64">
        <v>174.06896551724137</v>
      </c>
      <c r="T897" s="64">
        <v>188.06896551724137</v>
      </c>
      <c r="U897" s="64">
        <v>98.034482758620683</v>
      </c>
      <c r="V897" s="65">
        <v>1334.0507115489875</v>
      </c>
      <c r="W897" s="66">
        <v>341</v>
      </c>
      <c r="X897" s="67">
        <v>0.94722222222222219</v>
      </c>
      <c r="Y897" s="68"/>
      <c r="Z897" s="68"/>
      <c r="AA897" s="68"/>
      <c r="AB897" s="68"/>
      <c r="AC897" s="68"/>
      <c r="AD897" s="68"/>
      <c r="AE897" s="68"/>
      <c r="AF897" s="68"/>
      <c r="AG897" s="68"/>
      <c r="AH897" s="68"/>
      <c r="AI897" s="68"/>
      <c r="AJ897" s="68"/>
      <c r="AK897" s="68"/>
      <c r="AL897" s="68"/>
      <c r="AM897" s="68"/>
      <c r="AN897" s="68"/>
      <c r="AO897" s="68"/>
      <c r="AP897" s="68"/>
      <c r="AQ897" s="68"/>
      <c r="AR897" s="68"/>
    </row>
    <row r="898" spans="1:44" s="69" customFormat="1" ht="15" customHeight="1" x14ac:dyDescent="0.2">
      <c r="A898" s="59">
        <v>54030120</v>
      </c>
      <c r="B898" s="60" t="s">
        <v>25</v>
      </c>
      <c r="C898" s="60" t="s">
        <v>1531</v>
      </c>
      <c r="D898" s="60" t="s">
        <v>1354</v>
      </c>
      <c r="E898" s="60" t="s">
        <v>1303</v>
      </c>
      <c r="F898" s="60">
        <v>9</v>
      </c>
      <c r="G898" s="60">
        <v>1395</v>
      </c>
      <c r="H898" s="61">
        <v>-76.2</v>
      </c>
      <c r="I898" s="62">
        <v>4.6166666699999999</v>
      </c>
      <c r="J898" s="63">
        <v>59.285714285714285</v>
      </c>
      <c r="K898" s="64">
        <v>74.035714285714292</v>
      </c>
      <c r="L898" s="64">
        <v>122.85714285714286</v>
      </c>
      <c r="M898" s="64">
        <v>161.96428571428572</v>
      </c>
      <c r="N898" s="64">
        <v>152.85714285714286</v>
      </c>
      <c r="O898" s="64">
        <v>92.964285714285708</v>
      </c>
      <c r="P898" s="64">
        <v>74.379310344827587</v>
      </c>
      <c r="Q898" s="64">
        <v>87.137931034482762</v>
      </c>
      <c r="R898" s="64">
        <v>128.24137931034483</v>
      </c>
      <c r="S898" s="64">
        <v>152.46428571428572</v>
      </c>
      <c r="T898" s="64">
        <v>127.96551724137932</v>
      </c>
      <c r="U898" s="64">
        <v>74.172413793103445</v>
      </c>
      <c r="V898" s="65">
        <v>1308.3251231527095</v>
      </c>
      <c r="W898" s="66">
        <v>341</v>
      </c>
      <c r="X898" s="67">
        <v>0.94722222222222219</v>
      </c>
      <c r="Y898" s="68"/>
      <c r="Z898" s="68"/>
      <c r="AA898" s="68"/>
      <c r="AB898" s="68"/>
      <c r="AC898" s="68"/>
      <c r="AD898" s="68"/>
      <c r="AE898" s="68"/>
      <c r="AF898" s="68"/>
      <c r="AG898" s="68"/>
      <c r="AH898" s="68"/>
      <c r="AI898" s="68"/>
      <c r="AJ898" s="68"/>
      <c r="AK898" s="68"/>
      <c r="AL898" s="68"/>
      <c r="AM898" s="68"/>
      <c r="AN898" s="68"/>
      <c r="AO898" s="68"/>
      <c r="AP898" s="68"/>
      <c r="AQ898" s="68"/>
      <c r="AR898" s="68"/>
    </row>
    <row r="899" spans="1:44" s="69" customFormat="1" ht="15" customHeight="1" x14ac:dyDescent="0.2">
      <c r="A899" s="59">
        <v>54030010</v>
      </c>
      <c r="B899" s="60" t="s">
        <v>25</v>
      </c>
      <c r="C899" s="60" t="s">
        <v>1353</v>
      </c>
      <c r="D899" s="60" t="s">
        <v>1354</v>
      </c>
      <c r="E899" s="60" t="s">
        <v>1303</v>
      </c>
      <c r="F899" s="60">
        <v>9</v>
      </c>
      <c r="G899" s="60">
        <v>1689</v>
      </c>
      <c r="H899" s="61">
        <v>-76.201666669999994</v>
      </c>
      <c r="I899" s="62">
        <v>4.5728333299999999</v>
      </c>
      <c r="J899" s="63">
        <v>60</v>
      </c>
      <c r="K899" s="64">
        <v>84.896551724137936</v>
      </c>
      <c r="L899" s="64">
        <v>110.6</v>
      </c>
      <c r="M899" s="64">
        <v>175.96666666666667</v>
      </c>
      <c r="N899" s="64">
        <v>140.71428571428572</v>
      </c>
      <c r="O899" s="64">
        <v>95.58620689655173</v>
      </c>
      <c r="P899" s="64">
        <v>70.766666666666666</v>
      </c>
      <c r="Q899" s="64">
        <v>79.233333333333334</v>
      </c>
      <c r="R899" s="64">
        <v>130.62068965517241</v>
      </c>
      <c r="S899" s="64">
        <v>185.45357142857142</v>
      </c>
      <c r="T899" s="64">
        <v>163.43793103448274</v>
      </c>
      <c r="U899" s="64">
        <v>94.821428571428569</v>
      </c>
      <c r="V899" s="65">
        <v>1392.0973316912973</v>
      </c>
      <c r="W899" s="66">
        <v>349</v>
      </c>
      <c r="X899" s="67">
        <v>0.96944444444444444</v>
      </c>
      <c r="Y899" s="68"/>
      <c r="Z899" s="68"/>
      <c r="AA899" s="68"/>
      <c r="AB899" s="68"/>
      <c r="AC899" s="68"/>
      <c r="AD899" s="68"/>
      <c r="AE899" s="68"/>
      <c r="AF899" s="68"/>
      <c r="AG899" s="68"/>
      <c r="AH899" s="68"/>
      <c r="AI899" s="68"/>
      <c r="AJ899" s="68"/>
      <c r="AK899" s="68"/>
      <c r="AL899" s="68"/>
      <c r="AM899" s="68"/>
      <c r="AN899" s="68"/>
      <c r="AO899" s="68"/>
      <c r="AP899" s="68"/>
      <c r="AQ899" s="68"/>
      <c r="AR899" s="68"/>
    </row>
    <row r="900" spans="1:44" s="69" customFormat="1" ht="15" customHeight="1" x14ac:dyDescent="0.2">
      <c r="A900" s="59">
        <v>54030150</v>
      </c>
      <c r="B900" s="60" t="s">
        <v>25</v>
      </c>
      <c r="C900" s="60" t="s">
        <v>1532</v>
      </c>
      <c r="D900" s="60" t="s">
        <v>1354</v>
      </c>
      <c r="E900" s="60" t="s">
        <v>1303</v>
      </c>
      <c r="F900" s="60">
        <v>9</v>
      </c>
      <c r="G900" s="60">
        <v>990</v>
      </c>
      <c r="H900" s="61">
        <v>-76.266666669999992</v>
      </c>
      <c r="I900" s="62">
        <v>4.5999999999999996</v>
      </c>
      <c r="J900" s="63">
        <v>64.192307692307693</v>
      </c>
      <c r="K900" s="64">
        <v>74.148148148148152</v>
      </c>
      <c r="L900" s="64">
        <v>94.481481481481481</v>
      </c>
      <c r="M900" s="64">
        <v>114.5</v>
      </c>
      <c r="N900" s="64">
        <v>102.78571428571429</v>
      </c>
      <c r="O900" s="64">
        <v>69.777777777777771</v>
      </c>
      <c r="P900" s="64">
        <v>53.357142857142854</v>
      </c>
      <c r="Q900" s="64">
        <v>48.214285714285715</v>
      </c>
      <c r="R900" s="64">
        <v>79.275862068965523</v>
      </c>
      <c r="S900" s="64">
        <v>154.0344827586207</v>
      </c>
      <c r="T900" s="64">
        <v>159.89655172413794</v>
      </c>
      <c r="U900" s="64">
        <v>90.172413793103445</v>
      </c>
      <c r="V900" s="65">
        <v>1104.8361683016856</v>
      </c>
      <c r="W900" s="66">
        <v>335</v>
      </c>
      <c r="X900" s="67">
        <v>0.93055555555555558</v>
      </c>
      <c r="Y900" s="68"/>
      <c r="Z900" s="68"/>
      <c r="AA900" s="68"/>
      <c r="AB900" s="68"/>
      <c r="AC900" s="68"/>
      <c r="AD900" s="68"/>
      <c r="AE900" s="68"/>
      <c r="AF900" s="68"/>
      <c r="AG900" s="68"/>
      <c r="AH900" s="68"/>
      <c r="AI900" s="68"/>
      <c r="AJ900" s="68"/>
      <c r="AK900" s="68"/>
      <c r="AL900" s="68"/>
      <c r="AM900" s="68"/>
      <c r="AN900" s="68"/>
      <c r="AO900" s="68"/>
      <c r="AP900" s="68"/>
      <c r="AQ900" s="68"/>
      <c r="AR900" s="68"/>
    </row>
    <row r="901" spans="1:44" s="69" customFormat="1" ht="15" customHeight="1" x14ac:dyDescent="0.2">
      <c r="A901" s="59">
        <v>26080290</v>
      </c>
      <c r="B901" s="60" t="s">
        <v>25</v>
      </c>
      <c r="C901" s="60" t="s">
        <v>1355</v>
      </c>
      <c r="D901" s="60" t="s">
        <v>1356</v>
      </c>
      <c r="E901" s="60" t="s">
        <v>1303</v>
      </c>
      <c r="F901" s="60">
        <v>9</v>
      </c>
      <c r="G901" s="60">
        <v>962</v>
      </c>
      <c r="H901" s="61">
        <v>-76.35083333</v>
      </c>
      <c r="I901" s="62">
        <v>3.8908888899999998</v>
      </c>
      <c r="J901" s="63">
        <v>52.448275862068968</v>
      </c>
      <c r="K901" s="64">
        <v>78.310344827586206</v>
      </c>
      <c r="L901" s="64">
        <v>110.55172413793103</v>
      </c>
      <c r="M901" s="64">
        <v>146.74074074074073</v>
      </c>
      <c r="N901" s="64">
        <v>103.32142857142857</v>
      </c>
      <c r="O901" s="64">
        <v>67.63333333333334</v>
      </c>
      <c r="P901" s="64">
        <v>49.275862068965516</v>
      </c>
      <c r="Q901" s="64">
        <v>46.931034482758619</v>
      </c>
      <c r="R901" s="64">
        <v>104.35517241379311</v>
      </c>
      <c r="S901" s="64">
        <v>142.17857142857142</v>
      </c>
      <c r="T901" s="64">
        <v>117.46071428571429</v>
      </c>
      <c r="U901" s="64">
        <v>76.260000000000005</v>
      </c>
      <c r="V901" s="65">
        <v>1095.4672021528918</v>
      </c>
      <c r="W901" s="66">
        <v>345</v>
      </c>
      <c r="X901" s="67">
        <v>0.95833333333333337</v>
      </c>
      <c r="Y901" s="68"/>
      <c r="Z901" s="68"/>
      <c r="AA901" s="68"/>
      <c r="AB901" s="68"/>
      <c r="AC901" s="68"/>
      <c r="AD901" s="68"/>
      <c r="AE901" s="68"/>
      <c r="AF901" s="68"/>
      <c r="AG901" s="68"/>
      <c r="AH901" s="68"/>
      <c r="AI901" s="68"/>
      <c r="AJ901" s="68"/>
      <c r="AK901" s="68"/>
      <c r="AL901" s="68"/>
      <c r="AM901" s="68"/>
      <c r="AN901" s="68"/>
      <c r="AO901" s="68"/>
      <c r="AP901" s="68"/>
      <c r="AQ901" s="68"/>
      <c r="AR901" s="68"/>
    </row>
    <row r="902" spans="1:44" s="69" customFormat="1" ht="15" customHeight="1" x14ac:dyDescent="0.2">
      <c r="A902" s="59">
        <v>26085130</v>
      </c>
      <c r="B902" s="60" t="s">
        <v>41</v>
      </c>
      <c r="C902" s="60" t="s">
        <v>1533</v>
      </c>
      <c r="D902" s="60" t="s">
        <v>1534</v>
      </c>
      <c r="E902" s="60" t="s">
        <v>1303</v>
      </c>
      <c r="F902" s="60">
        <v>9</v>
      </c>
      <c r="G902" s="60">
        <v>1500</v>
      </c>
      <c r="H902" s="61">
        <v>-76.566666669999989</v>
      </c>
      <c r="I902" s="62">
        <v>3.5833333299999999</v>
      </c>
      <c r="J902" s="63">
        <v>64.8</v>
      </c>
      <c r="K902" s="64">
        <v>60.862068965517238</v>
      </c>
      <c r="L902" s="64">
        <v>106.73333333333333</v>
      </c>
      <c r="M902" s="64">
        <v>143.03333333333333</v>
      </c>
      <c r="N902" s="64">
        <v>118.06896551724138</v>
      </c>
      <c r="O902" s="64">
        <v>69.933333333333337</v>
      </c>
      <c r="P902" s="64">
        <v>44.766666666666666</v>
      </c>
      <c r="Q902" s="64">
        <v>41.133333333333333</v>
      </c>
      <c r="R902" s="64">
        <v>71.733333333333334</v>
      </c>
      <c r="S902" s="64">
        <v>124.83333333333333</v>
      </c>
      <c r="T902" s="64">
        <v>122.3</v>
      </c>
      <c r="U902" s="64">
        <v>79.266666666666666</v>
      </c>
      <c r="V902" s="65">
        <v>1047.4643678160919</v>
      </c>
      <c r="W902" s="66">
        <v>358</v>
      </c>
      <c r="X902" s="67">
        <v>0.99444444444444446</v>
      </c>
      <c r="Y902" s="68"/>
      <c r="Z902" s="68"/>
      <c r="AA902" s="68"/>
      <c r="AB902" s="68"/>
      <c r="AC902" s="68"/>
      <c r="AD902" s="68"/>
      <c r="AE902" s="68"/>
      <c r="AF902" s="68"/>
      <c r="AG902" s="68"/>
      <c r="AH902" s="68"/>
      <c r="AI902" s="68"/>
      <c r="AJ902" s="68"/>
      <c r="AK902" s="68"/>
      <c r="AL902" s="68"/>
      <c r="AM902" s="68"/>
      <c r="AN902" s="68"/>
      <c r="AO902" s="68"/>
      <c r="AP902" s="68"/>
      <c r="AQ902" s="68"/>
      <c r="AR902" s="68"/>
    </row>
    <row r="903" spans="1:44" s="69" customFormat="1" ht="15" customHeight="1" x14ac:dyDescent="0.2">
      <c r="A903" s="59">
        <v>26120130</v>
      </c>
      <c r="B903" s="60" t="s">
        <v>25</v>
      </c>
      <c r="C903" s="60" t="s">
        <v>1211</v>
      </c>
      <c r="D903" s="60" t="s">
        <v>1357</v>
      </c>
      <c r="E903" s="60" t="s">
        <v>1303</v>
      </c>
      <c r="F903" s="60">
        <v>9</v>
      </c>
      <c r="G903" s="60">
        <v>1178</v>
      </c>
      <c r="H903" s="61">
        <v>-75.915416669999999</v>
      </c>
      <c r="I903" s="62">
        <v>4.4027777800000001</v>
      </c>
      <c r="J903" s="63">
        <v>96.821428571428569</v>
      </c>
      <c r="K903" s="64">
        <v>109.37037037037037</v>
      </c>
      <c r="L903" s="64">
        <v>187.70000000000002</v>
      </c>
      <c r="M903" s="64">
        <v>217.85714285714286</v>
      </c>
      <c r="N903" s="64">
        <v>191.89285714285714</v>
      </c>
      <c r="O903" s="64">
        <v>122.81481481481481</v>
      </c>
      <c r="P903" s="64">
        <v>96.556666666666658</v>
      </c>
      <c r="Q903" s="64">
        <v>86.214285714285708</v>
      </c>
      <c r="R903" s="64">
        <v>162.28571428571428</v>
      </c>
      <c r="S903" s="64">
        <v>231.82758620689654</v>
      </c>
      <c r="T903" s="64">
        <v>188.13793103448276</v>
      </c>
      <c r="U903" s="64">
        <v>112.86206896551724</v>
      </c>
      <c r="V903" s="65">
        <v>1804.3408666301768</v>
      </c>
      <c r="W903" s="66">
        <v>340</v>
      </c>
      <c r="X903" s="67">
        <v>0.94444444444444442</v>
      </c>
      <c r="Y903" s="68"/>
      <c r="Z903" s="68"/>
      <c r="AA903" s="68"/>
      <c r="AB903" s="68"/>
      <c r="AC903" s="68"/>
      <c r="AD903" s="68"/>
      <c r="AE903" s="68"/>
      <c r="AF903" s="68"/>
      <c r="AG903" s="68"/>
      <c r="AH903" s="68"/>
      <c r="AI903" s="68"/>
      <c r="AJ903" s="68"/>
      <c r="AK903" s="68"/>
      <c r="AL903" s="68"/>
      <c r="AM903" s="68"/>
      <c r="AN903" s="68"/>
      <c r="AO903" s="68"/>
      <c r="AP903" s="68"/>
      <c r="AQ903" s="68"/>
      <c r="AR903" s="68"/>
    </row>
    <row r="904" spans="1:44" s="69" customFormat="1" ht="15" customHeight="1" x14ac:dyDescent="0.2">
      <c r="A904" s="59">
        <v>26120180</v>
      </c>
      <c r="B904" s="60" t="s">
        <v>25</v>
      </c>
      <c r="C904" s="60" t="s">
        <v>1358</v>
      </c>
      <c r="D904" s="60" t="s">
        <v>1357</v>
      </c>
      <c r="E904" s="60" t="s">
        <v>1303</v>
      </c>
      <c r="F904" s="60">
        <v>9</v>
      </c>
      <c r="G904" s="60">
        <v>1071</v>
      </c>
      <c r="H904" s="61">
        <v>-75.875333329999989</v>
      </c>
      <c r="I904" s="62">
        <v>4.40930556</v>
      </c>
      <c r="J904" s="63">
        <v>96.925925925925924</v>
      </c>
      <c r="K904" s="64">
        <v>114.27586206896552</v>
      </c>
      <c r="L904" s="64">
        <v>191.76428571428571</v>
      </c>
      <c r="M904" s="64">
        <v>227.42666666666668</v>
      </c>
      <c r="N904" s="64">
        <v>187.68965517241378</v>
      </c>
      <c r="O904" s="64">
        <v>121.65517241379311</v>
      </c>
      <c r="P904" s="64">
        <v>95.607142857142861</v>
      </c>
      <c r="Q904" s="64">
        <v>90.285714285714292</v>
      </c>
      <c r="R904" s="64">
        <v>161.14137931034483</v>
      </c>
      <c r="S904" s="64">
        <v>237.72307692307692</v>
      </c>
      <c r="T904" s="64">
        <v>187.32142857142858</v>
      </c>
      <c r="U904" s="64">
        <v>117.95357142857142</v>
      </c>
      <c r="V904" s="65">
        <v>1829.7698813383295</v>
      </c>
      <c r="W904" s="66">
        <v>339</v>
      </c>
      <c r="X904" s="67">
        <v>0.94166666666666665</v>
      </c>
      <c r="Y904" s="68"/>
      <c r="Z904" s="68"/>
      <c r="AA904" s="68"/>
      <c r="AB904" s="68"/>
      <c r="AC904" s="68"/>
      <c r="AD904" s="68"/>
      <c r="AE904" s="68"/>
      <c r="AF904" s="68"/>
      <c r="AG904" s="68"/>
      <c r="AH904" s="68"/>
      <c r="AI904" s="68"/>
      <c r="AJ904" s="68"/>
      <c r="AK904" s="68"/>
      <c r="AL904" s="68"/>
      <c r="AM904" s="68"/>
      <c r="AN904" s="68"/>
      <c r="AO904" s="68"/>
      <c r="AP904" s="68"/>
      <c r="AQ904" s="68"/>
      <c r="AR904" s="68"/>
    </row>
    <row r="905" spans="1:44" s="69" customFormat="1" ht="15" customHeight="1" x14ac:dyDescent="0.2">
      <c r="A905" s="59">
        <v>26100400</v>
      </c>
      <c r="B905" s="60" t="s">
        <v>25</v>
      </c>
      <c r="C905" s="60" t="s">
        <v>1535</v>
      </c>
      <c r="D905" s="60" t="s">
        <v>1357</v>
      </c>
      <c r="E905" s="60" t="s">
        <v>1303</v>
      </c>
      <c r="F905" s="60">
        <v>9</v>
      </c>
      <c r="G905" s="60">
        <v>17</v>
      </c>
      <c r="H905" s="61">
        <v>-76.02</v>
      </c>
      <c r="I905" s="62">
        <v>4.3099999999999996</v>
      </c>
      <c r="J905" s="63">
        <v>74</v>
      </c>
      <c r="K905" s="64">
        <v>82.730769230769226</v>
      </c>
      <c r="L905" s="64">
        <v>137.59230769230768</v>
      </c>
      <c r="M905" s="64">
        <v>206</v>
      </c>
      <c r="N905" s="64">
        <v>181.5</v>
      </c>
      <c r="O905" s="64">
        <v>120.96428571428571</v>
      </c>
      <c r="P905" s="64">
        <v>97.620689655172413</v>
      </c>
      <c r="Q905" s="64">
        <v>82.410714285714292</v>
      </c>
      <c r="R905" s="64">
        <v>129.04814814814816</v>
      </c>
      <c r="S905" s="64">
        <v>184.03703703703704</v>
      </c>
      <c r="T905" s="64">
        <v>166.90370370370368</v>
      </c>
      <c r="U905" s="64">
        <v>109.03448275862068</v>
      </c>
      <c r="V905" s="65">
        <v>1571.8421382257588</v>
      </c>
      <c r="W905" s="66">
        <v>332</v>
      </c>
      <c r="X905" s="67">
        <v>0.92222222222222228</v>
      </c>
      <c r="Y905" s="68"/>
      <c r="Z905" s="68"/>
      <c r="AA905" s="68"/>
      <c r="AB905" s="68"/>
      <c r="AC905" s="68"/>
      <c r="AD905" s="68"/>
      <c r="AE905" s="68"/>
      <c r="AF905" s="68"/>
      <c r="AG905" s="68"/>
      <c r="AH905" s="68"/>
      <c r="AI905" s="68"/>
      <c r="AJ905" s="68"/>
      <c r="AK905" s="68"/>
      <c r="AL905" s="68"/>
      <c r="AM905" s="68"/>
      <c r="AN905" s="68"/>
      <c r="AO905" s="68"/>
      <c r="AP905" s="68"/>
      <c r="AQ905" s="68"/>
      <c r="AR905" s="68"/>
    </row>
    <row r="906" spans="1:44" s="69" customFormat="1" ht="15" customHeight="1" x14ac:dyDescent="0.2">
      <c r="A906" s="59">
        <v>26100360</v>
      </c>
      <c r="B906" s="60" t="s">
        <v>25</v>
      </c>
      <c r="C906" s="60" t="s">
        <v>1536</v>
      </c>
      <c r="D906" s="60" t="s">
        <v>1357</v>
      </c>
      <c r="E906" s="60" t="s">
        <v>1303</v>
      </c>
      <c r="F906" s="60">
        <v>9</v>
      </c>
      <c r="G906" s="60">
        <v>1024</v>
      </c>
      <c r="H906" s="61">
        <v>-75.95</v>
      </c>
      <c r="I906" s="62">
        <v>4.4000000000000004</v>
      </c>
      <c r="J906" s="63">
        <v>80.36666666666666</v>
      </c>
      <c r="K906" s="64">
        <v>96.642857142857139</v>
      </c>
      <c r="L906" s="64">
        <v>176.44827586206895</v>
      </c>
      <c r="M906" s="64">
        <v>228.76666666666668</v>
      </c>
      <c r="N906" s="64">
        <v>193.66666666666666</v>
      </c>
      <c r="O906" s="64">
        <v>128.36666666666667</v>
      </c>
      <c r="P906" s="64">
        <v>103.36666666666666</v>
      </c>
      <c r="Q906" s="64">
        <v>83</v>
      </c>
      <c r="R906" s="64">
        <v>152</v>
      </c>
      <c r="S906" s="64">
        <v>204.73333333333332</v>
      </c>
      <c r="T906" s="64">
        <v>179.89655172413794</v>
      </c>
      <c r="U906" s="64">
        <v>118.8</v>
      </c>
      <c r="V906" s="65">
        <v>1746.0543513957307</v>
      </c>
      <c r="W906" s="66">
        <v>356</v>
      </c>
      <c r="X906" s="67">
        <v>0.98888888888888893</v>
      </c>
      <c r="Y906" s="68"/>
      <c r="Z906" s="68"/>
      <c r="AA906" s="68"/>
      <c r="AB906" s="68"/>
      <c r="AC906" s="68"/>
      <c r="AD906" s="68"/>
      <c r="AE906" s="68"/>
      <c r="AF906" s="68"/>
      <c r="AG906" s="68"/>
      <c r="AH906" s="68"/>
      <c r="AI906" s="68"/>
      <c r="AJ906" s="68"/>
      <c r="AK906" s="68"/>
      <c r="AL906" s="68"/>
      <c r="AM906" s="68"/>
      <c r="AN906" s="68"/>
      <c r="AO906" s="68"/>
      <c r="AP906" s="68"/>
      <c r="AQ906" s="68"/>
      <c r="AR906" s="68"/>
    </row>
    <row r="907" spans="1:44" s="69" customFormat="1" ht="15" customHeight="1" x14ac:dyDescent="0.2">
      <c r="A907" s="59">
        <v>34015010</v>
      </c>
      <c r="B907" s="60" t="s">
        <v>34</v>
      </c>
      <c r="C907" s="60" t="s">
        <v>1364</v>
      </c>
      <c r="D907" s="60" t="s">
        <v>1362</v>
      </c>
      <c r="E907" s="60" t="s">
        <v>1363</v>
      </c>
      <c r="F907" s="60">
        <v>3</v>
      </c>
      <c r="G907" s="60">
        <v>171</v>
      </c>
      <c r="H907" s="61">
        <v>-70.930111109999999</v>
      </c>
      <c r="I907" s="62">
        <v>4.5539444400000004</v>
      </c>
      <c r="J907" s="63">
        <v>28.664285714285707</v>
      </c>
      <c r="K907" s="64">
        <v>58.231034482758623</v>
      </c>
      <c r="L907" s="64">
        <v>124.04074074074073</v>
      </c>
      <c r="M907" s="64">
        <v>312.39999999999992</v>
      </c>
      <c r="N907" s="64">
        <v>377.32333333333332</v>
      </c>
      <c r="O907" s="64">
        <v>419.2178571428571</v>
      </c>
      <c r="P907" s="64">
        <v>364.60689655172422</v>
      </c>
      <c r="Q907" s="64">
        <v>290.90689655172406</v>
      </c>
      <c r="R907" s="64">
        <v>267.51111111111118</v>
      </c>
      <c r="S907" s="64">
        <v>252.74666666666661</v>
      </c>
      <c r="T907" s="64">
        <v>222.57037037037037</v>
      </c>
      <c r="U907" s="64">
        <v>107.35769230769228</v>
      </c>
      <c r="V907" s="65">
        <v>2825.576884973264</v>
      </c>
      <c r="W907" s="66">
        <v>338</v>
      </c>
      <c r="X907" s="67">
        <v>0.93888888888888888</v>
      </c>
      <c r="Y907" s="68"/>
      <c r="Z907" s="68"/>
      <c r="AA907" s="68"/>
      <c r="AB907" s="68"/>
      <c r="AC907" s="68"/>
      <c r="AD907" s="68"/>
      <c r="AE907" s="68"/>
      <c r="AF907" s="68"/>
      <c r="AG907" s="68"/>
      <c r="AH907" s="68"/>
      <c r="AI907" s="68"/>
      <c r="AJ907" s="68"/>
      <c r="AK907" s="68"/>
      <c r="AL907" s="68"/>
      <c r="AM907" s="68"/>
      <c r="AN907" s="68"/>
      <c r="AO907" s="68"/>
      <c r="AP907" s="68"/>
      <c r="AQ907" s="68"/>
      <c r="AR907" s="68"/>
    </row>
    <row r="908" spans="1:44" s="69" customFormat="1" ht="15" customHeight="1" x14ac:dyDescent="0.2">
      <c r="A908" s="59">
        <v>33060010</v>
      </c>
      <c r="B908" s="60" t="s">
        <v>25</v>
      </c>
      <c r="C908" s="60" t="s">
        <v>108</v>
      </c>
      <c r="D908" s="60" t="s">
        <v>1362</v>
      </c>
      <c r="E908" s="60" t="s">
        <v>1363</v>
      </c>
      <c r="F908" s="60">
        <v>3</v>
      </c>
      <c r="G908" s="60">
        <v>87</v>
      </c>
      <c r="H908" s="61">
        <v>-68.36</v>
      </c>
      <c r="I908" s="62">
        <v>4.87</v>
      </c>
      <c r="J908" s="63">
        <v>57.525925925925925</v>
      </c>
      <c r="K908" s="64">
        <v>88.211538461538467</v>
      </c>
      <c r="L908" s="64">
        <v>116.5423076923077</v>
      </c>
      <c r="M908" s="64">
        <v>249.83333333333334</v>
      </c>
      <c r="N908" s="64">
        <v>377.32400000000001</v>
      </c>
      <c r="O908" s="64">
        <v>459.88148148148144</v>
      </c>
      <c r="P908" s="64">
        <v>505.92962962962957</v>
      </c>
      <c r="Q908" s="64">
        <v>391.20400000000001</v>
      </c>
      <c r="R908" s="64">
        <v>253.84615384615384</v>
      </c>
      <c r="S908" s="64">
        <v>252.41538461538462</v>
      </c>
      <c r="T908" s="64">
        <v>168.17037037037036</v>
      </c>
      <c r="U908" s="64">
        <v>129.0653846153846</v>
      </c>
      <c r="V908" s="65">
        <v>3049.9495099715095</v>
      </c>
      <c r="W908" s="66">
        <v>315</v>
      </c>
      <c r="X908" s="67">
        <v>0.875</v>
      </c>
      <c r="Y908" s="68"/>
      <c r="Z908" s="68"/>
      <c r="AA908" s="68"/>
      <c r="AB908" s="68"/>
      <c r="AC908" s="68"/>
      <c r="AD908" s="68"/>
      <c r="AE908" s="68"/>
      <c r="AF908" s="68"/>
      <c r="AG908" s="68"/>
      <c r="AH908" s="68"/>
      <c r="AI908" s="68"/>
      <c r="AJ908" s="68"/>
      <c r="AK908" s="68"/>
      <c r="AL908" s="68"/>
      <c r="AM908" s="68"/>
      <c r="AN908" s="68"/>
      <c r="AO908" s="68"/>
      <c r="AP908" s="68"/>
      <c r="AQ908" s="68"/>
      <c r="AR908" s="68"/>
    </row>
    <row r="909" spans="1:44" s="69" customFormat="1" ht="15" customHeight="1" x14ac:dyDescent="0.2">
      <c r="A909" s="59">
        <v>35250010</v>
      </c>
      <c r="B909" s="60" t="s">
        <v>25</v>
      </c>
      <c r="C909" s="60" t="s">
        <v>1366</v>
      </c>
      <c r="D909" s="60" t="s">
        <v>1365</v>
      </c>
      <c r="E909" s="60" t="s">
        <v>1363</v>
      </c>
      <c r="F909" s="60">
        <v>3</v>
      </c>
      <c r="G909" s="60">
        <v>82</v>
      </c>
      <c r="H909" s="61">
        <v>-69.423416669999995</v>
      </c>
      <c r="I909" s="62">
        <v>6.0956111100000001</v>
      </c>
      <c r="J909" s="63">
        <v>10.8</v>
      </c>
      <c r="K909" s="64">
        <v>18.603846153846156</v>
      </c>
      <c r="L909" s="64">
        <v>48.400000000000006</v>
      </c>
      <c r="M909" s="64">
        <v>170.31599999999997</v>
      </c>
      <c r="N909" s="64">
        <v>326.71538461538461</v>
      </c>
      <c r="O909" s="64">
        <v>383.76666666666665</v>
      </c>
      <c r="P909" s="64">
        <v>374.68333333333334</v>
      </c>
      <c r="Q909" s="64">
        <v>301.63846153846157</v>
      </c>
      <c r="R909" s="64">
        <v>210.96</v>
      </c>
      <c r="S909" s="64">
        <v>267.04400000000004</v>
      </c>
      <c r="T909" s="64">
        <v>159.12799999999999</v>
      </c>
      <c r="U909" s="64">
        <v>38.423999999999999</v>
      </c>
      <c r="V909" s="65">
        <v>2310.4796923076924</v>
      </c>
      <c r="W909" s="66">
        <v>302</v>
      </c>
      <c r="X909" s="67">
        <v>0.83888888888888891</v>
      </c>
      <c r="Y909" s="68"/>
      <c r="Z909" s="68"/>
      <c r="AA909" s="68"/>
      <c r="AB909" s="68"/>
      <c r="AC909" s="68"/>
      <c r="AD909" s="68"/>
      <c r="AE909" s="68"/>
      <c r="AF909" s="68"/>
      <c r="AG909" s="68"/>
      <c r="AH909" s="68"/>
      <c r="AI909" s="68"/>
      <c r="AJ909" s="68"/>
      <c r="AK909" s="68"/>
      <c r="AL909" s="68"/>
      <c r="AM909" s="68"/>
      <c r="AN909" s="68"/>
      <c r="AO909" s="68"/>
      <c r="AP909" s="68"/>
      <c r="AQ909" s="68"/>
      <c r="AR909" s="68"/>
    </row>
    <row r="910" spans="1:44" s="69" customFormat="1" ht="15" customHeight="1" thickBot="1" x14ac:dyDescent="0.25">
      <c r="A910" s="73">
        <v>38015030</v>
      </c>
      <c r="B910" s="74" t="s">
        <v>29</v>
      </c>
      <c r="C910" s="74" t="s">
        <v>1369</v>
      </c>
      <c r="D910" s="74" t="s">
        <v>1368</v>
      </c>
      <c r="E910" s="74" t="s">
        <v>1363</v>
      </c>
      <c r="F910" s="74">
        <v>3</v>
      </c>
      <c r="G910" s="74">
        <v>57</v>
      </c>
      <c r="H910" s="75">
        <v>-67.491222220000012</v>
      </c>
      <c r="I910" s="76">
        <v>6.1824361100000003</v>
      </c>
      <c r="J910" s="77">
        <v>12.671428571428574</v>
      </c>
      <c r="K910" s="78">
        <v>18.053571428571427</v>
      </c>
      <c r="L910" s="78">
        <v>45.944827586206898</v>
      </c>
      <c r="M910" s="78">
        <v>157.35517241379307</v>
      </c>
      <c r="N910" s="78">
        <v>282.67777777777786</v>
      </c>
      <c r="O910" s="78">
        <v>473.06551724137933</v>
      </c>
      <c r="P910" s="78">
        <v>489.45666666666665</v>
      </c>
      <c r="Q910" s="78">
        <v>334.00344827586218</v>
      </c>
      <c r="R910" s="78">
        <v>208.49000000000004</v>
      </c>
      <c r="S910" s="78">
        <v>168.37499999999997</v>
      </c>
      <c r="T910" s="78">
        <v>109.44444444444447</v>
      </c>
      <c r="U910" s="78">
        <v>34.692592592592597</v>
      </c>
      <c r="V910" s="79">
        <v>2334.2304469987225</v>
      </c>
      <c r="W910" s="80">
        <v>341</v>
      </c>
      <c r="X910" s="81">
        <v>0.94722222222222219</v>
      </c>
      <c r="Y910" s="68"/>
      <c r="Z910" s="68"/>
      <c r="AA910" s="68"/>
      <c r="AB910" s="68"/>
      <c r="AC910" s="68"/>
      <c r="AD910" s="68"/>
      <c r="AE910" s="68"/>
      <c r="AF910" s="68"/>
      <c r="AG910" s="68"/>
      <c r="AH910" s="68"/>
      <c r="AI910" s="68"/>
      <c r="AJ910" s="68"/>
      <c r="AK910" s="68"/>
      <c r="AL910" s="68"/>
      <c r="AM910" s="68"/>
      <c r="AN910" s="68"/>
      <c r="AO910" s="68"/>
      <c r="AP910" s="68"/>
      <c r="AQ910" s="68"/>
      <c r="AR910" s="68"/>
    </row>
    <row r="911" spans="1:44" s="69" customFormat="1" ht="15" customHeight="1" x14ac:dyDescent="0.2">
      <c r="A911" s="82"/>
      <c r="B911" s="82"/>
      <c r="C911" s="82"/>
      <c r="D911" s="82"/>
      <c r="E911" s="82"/>
      <c r="F911" s="82"/>
      <c r="G911" s="82"/>
      <c r="H911" s="83"/>
      <c r="I911" s="83"/>
      <c r="J911" s="82"/>
      <c r="K911" s="82"/>
      <c r="L911" s="82"/>
      <c r="M911" s="82"/>
      <c r="N911" s="82"/>
      <c r="O911" s="82"/>
      <c r="P911" s="82"/>
      <c r="Q911" s="82"/>
      <c r="R911" s="82"/>
      <c r="S911" s="82"/>
      <c r="T911" s="82"/>
      <c r="U911" s="82"/>
      <c r="V911" s="84"/>
      <c r="W911" s="85"/>
      <c r="X911" s="82"/>
      <c r="Y911" s="68"/>
      <c r="Z911" s="68"/>
      <c r="AA911" s="68"/>
      <c r="AB911" s="68"/>
      <c r="AC911" s="68"/>
      <c r="AD911" s="68"/>
      <c r="AE911" s="68"/>
      <c r="AF911" s="68"/>
      <c r="AG911" s="68"/>
      <c r="AH911" s="68"/>
      <c r="AI911" s="68"/>
      <c r="AJ911" s="68"/>
      <c r="AK911" s="68"/>
      <c r="AL911" s="68"/>
      <c r="AM911" s="68"/>
      <c r="AN911" s="68"/>
      <c r="AO911" s="68"/>
      <c r="AP911" s="68"/>
      <c r="AQ911" s="68"/>
      <c r="AR911" s="68"/>
    </row>
    <row r="912" spans="1:44" s="69" customFormat="1" ht="15" customHeight="1" x14ac:dyDescent="0.2">
      <c r="A912" s="82"/>
      <c r="B912" s="72" t="s">
        <v>55</v>
      </c>
      <c r="C912" s="72" t="s">
        <v>1371</v>
      </c>
      <c r="D912" s="82"/>
      <c r="E912" s="82"/>
      <c r="F912" s="82"/>
      <c r="G912" s="82"/>
      <c r="H912" s="83"/>
      <c r="I912" s="83"/>
      <c r="J912" s="82"/>
      <c r="K912" s="82"/>
      <c r="L912" s="82"/>
      <c r="M912" s="82"/>
      <c r="N912" s="82"/>
      <c r="O912" s="82"/>
      <c r="P912" s="82"/>
      <c r="Q912" s="82"/>
      <c r="R912" s="82"/>
      <c r="S912" s="82"/>
      <c r="T912" s="82"/>
      <c r="U912" s="82"/>
      <c r="V912" s="82"/>
      <c r="W912" s="85"/>
      <c r="X912" s="82"/>
      <c r="Y912" s="68"/>
      <c r="Z912" s="68"/>
      <c r="AA912" s="68"/>
      <c r="AB912" s="68"/>
      <c r="AC912" s="68"/>
      <c r="AD912" s="68"/>
      <c r="AE912" s="68"/>
      <c r="AF912" s="68"/>
      <c r="AG912" s="68"/>
      <c r="AH912" s="68"/>
      <c r="AI912" s="68"/>
      <c r="AJ912" s="68"/>
      <c r="AK912" s="68"/>
      <c r="AL912" s="68"/>
      <c r="AM912" s="68"/>
      <c r="AN912" s="68"/>
      <c r="AO912" s="68"/>
      <c r="AP912" s="68"/>
      <c r="AQ912" s="68"/>
      <c r="AR912" s="68"/>
    </row>
    <row r="913" spans="1:44" s="69" customFormat="1" ht="15" customHeight="1" x14ac:dyDescent="0.2">
      <c r="A913" s="82"/>
      <c r="B913" s="60" t="s">
        <v>41</v>
      </c>
      <c r="C913" s="72" t="s">
        <v>1372</v>
      </c>
      <c r="D913" s="82"/>
      <c r="E913" s="82"/>
      <c r="F913" s="82"/>
      <c r="G913" s="82"/>
      <c r="H913" s="83"/>
      <c r="I913" s="83"/>
      <c r="J913" s="82"/>
      <c r="K913" s="82"/>
      <c r="L913" s="82"/>
      <c r="M913" s="82"/>
      <c r="N913" s="82"/>
      <c r="O913" s="82"/>
      <c r="P913" s="82"/>
      <c r="Q913" s="82"/>
      <c r="R913" s="82"/>
      <c r="S913" s="82"/>
      <c r="T913" s="82"/>
      <c r="U913" s="82"/>
      <c r="V913" s="82"/>
      <c r="W913" s="85"/>
      <c r="X913" s="82"/>
      <c r="Y913" s="68"/>
      <c r="Z913" s="68"/>
      <c r="AA913" s="68"/>
      <c r="AB913" s="68"/>
      <c r="AC913" s="68"/>
      <c r="AD913" s="68"/>
      <c r="AE913" s="68"/>
      <c r="AF913" s="68"/>
      <c r="AG913" s="68"/>
      <c r="AH913" s="68"/>
      <c r="AI913" s="68"/>
      <c r="AJ913" s="68"/>
      <c r="AK913" s="68"/>
      <c r="AL913" s="68"/>
      <c r="AM913" s="68"/>
      <c r="AN913" s="68"/>
      <c r="AO913" s="68"/>
      <c r="AP913" s="68"/>
      <c r="AQ913" s="68"/>
      <c r="AR913" s="68"/>
    </row>
    <row r="914" spans="1:44" s="69" customFormat="1" ht="15" customHeight="1" x14ac:dyDescent="0.2">
      <c r="A914" s="82"/>
      <c r="B914" s="72" t="s">
        <v>34</v>
      </c>
      <c r="C914" s="72" t="s">
        <v>1373</v>
      </c>
      <c r="D914" s="82"/>
      <c r="E914" s="82"/>
      <c r="F914" s="82"/>
      <c r="G914" s="82"/>
      <c r="H914" s="83"/>
      <c r="I914" s="83"/>
      <c r="J914" s="82"/>
      <c r="K914" s="82"/>
      <c r="L914" s="82"/>
      <c r="M914" s="82"/>
      <c r="N914" s="82"/>
      <c r="O914" s="82"/>
      <c r="P914" s="82"/>
      <c r="Q914" s="82"/>
      <c r="R914" s="82"/>
      <c r="S914" s="82"/>
      <c r="T914" s="82"/>
      <c r="U914" s="82"/>
      <c r="V914" s="82"/>
      <c r="W914" s="85"/>
      <c r="X914" s="82"/>
      <c r="Y914" s="68"/>
      <c r="Z914" s="68"/>
      <c r="AA914" s="68"/>
      <c r="AB914" s="68"/>
      <c r="AC914" s="68"/>
      <c r="AD914" s="68"/>
      <c r="AE914" s="68"/>
      <c r="AF914" s="68"/>
      <c r="AG914" s="68"/>
      <c r="AH914" s="68"/>
      <c r="AI914" s="68"/>
      <c r="AJ914" s="68"/>
      <c r="AK914" s="68"/>
      <c r="AL914" s="68"/>
      <c r="AM914" s="68"/>
      <c r="AN914" s="68"/>
      <c r="AO914" s="68"/>
      <c r="AP914" s="68"/>
      <c r="AQ914" s="68"/>
      <c r="AR914" s="68"/>
    </row>
    <row r="915" spans="1:44" s="69" customFormat="1" ht="15" customHeight="1" x14ac:dyDescent="0.2">
      <c r="A915" s="82"/>
      <c r="B915" s="72" t="s">
        <v>120</v>
      </c>
      <c r="C915" s="72" t="s">
        <v>1374</v>
      </c>
      <c r="D915" s="82"/>
      <c r="E915" s="82"/>
      <c r="F915" s="82"/>
      <c r="G915" s="82"/>
      <c r="H915" s="83"/>
      <c r="I915" s="83"/>
      <c r="J915" s="82"/>
      <c r="K915" s="82"/>
      <c r="L915" s="82"/>
      <c r="M915" s="82"/>
      <c r="N915" s="82"/>
      <c r="O915" s="82"/>
      <c r="P915" s="82"/>
      <c r="Q915" s="82"/>
      <c r="R915" s="82"/>
      <c r="S915" s="82"/>
      <c r="T915" s="82"/>
      <c r="U915" s="82"/>
      <c r="V915" s="82"/>
      <c r="W915" s="85"/>
      <c r="X915" s="82"/>
      <c r="Y915" s="68"/>
      <c r="Z915" s="68"/>
      <c r="AA915" s="68"/>
      <c r="AB915" s="68"/>
      <c r="AC915" s="68"/>
      <c r="AD915" s="68"/>
      <c r="AE915" s="68"/>
      <c r="AF915" s="68"/>
      <c r="AG915" s="68"/>
      <c r="AH915" s="68"/>
      <c r="AI915" s="68"/>
      <c r="AJ915" s="68"/>
      <c r="AK915" s="68"/>
      <c r="AL915" s="68"/>
      <c r="AM915" s="68"/>
      <c r="AN915" s="68"/>
      <c r="AO915" s="68"/>
      <c r="AP915" s="68"/>
      <c r="AQ915" s="68"/>
      <c r="AR915" s="68"/>
    </row>
    <row r="916" spans="1:44" s="69" customFormat="1" ht="15" customHeight="1" x14ac:dyDescent="0.2">
      <c r="A916" s="82"/>
      <c r="B916" s="72" t="s">
        <v>39</v>
      </c>
      <c r="C916" s="72" t="s">
        <v>1375</v>
      </c>
      <c r="D916" s="82"/>
      <c r="E916" s="82"/>
      <c r="F916" s="82"/>
      <c r="G916" s="82"/>
      <c r="H916" s="83"/>
      <c r="I916" s="83"/>
      <c r="J916" s="82"/>
      <c r="K916" s="82"/>
      <c r="L916" s="82"/>
      <c r="M916" s="82"/>
      <c r="N916" s="82"/>
      <c r="O916" s="82"/>
      <c r="P916" s="82"/>
      <c r="Q916" s="82"/>
      <c r="R916" s="82"/>
      <c r="S916" s="82"/>
      <c r="T916" s="82"/>
      <c r="U916" s="82"/>
      <c r="V916" s="82"/>
      <c r="W916" s="85"/>
      <c r="X916" s="82"/>
      <c r="Y916" s="68"/>
      <c r="Z916" s="68"/>
      <c r="AA916" s="68"/>
      <c r="AB916" s="68"/>
      <c r="AC916" s="68"/>
      <c r="AD916" s="68"/>
      <c r="AE916" s="68"/>
      <c r="AF916" s="68"/>
      <c r="AG916" s="68"/>
      <c r="AH916" s="68"/>
      <c r="AI916" s="68"/>
      <c r="AJ916" s="68"/>
      <c r="AK916" s="68"/>
      <c r="AL916" s="68"/>
      <c r="AM916" s="68"/>
      <c r="AN916" s="68"/>
      <c r="AO916" s="68"/>
      <c r="AP916" s="68"/>
      <c r="AQ916" s="68"/>
      <c r="AR916" s="68"/>
    </row>
    <row r="917" spans="1:44" s="69" customFormat="1" ht="15" customHeight="1" x14ac:dyDescent="0.2">
      <c r="A917" s="82"/>
      <c r="B917" s="72" t="s">
        <v>25</v>
      </c>
      <c r="C917" s="72" t="s">
        <v>1376</v>
      </c>
      <c r="D917" s="82"/>
      <c r="E917" s="82"/>
      <c r="F917" s="82"/>
      <c r="G917" s="82"/>
      <c r="H917" s="83"/>
      <c r="I917" s="83"/>
      <c r="J917" s="82"/>
      <c r="K917" s="82"/>
      <c r="L917" s="82"/>
      <c r="M917" s="82"/>
      <c r="N917" s="82"/>
      <c r="O917" s="82"/>
      <c r="P917" s="82"/>
      <c r="Q917" s="82"/>
      <c r="R917" s="82"/>
      <c r="S917" s="82"/>
      <c r="T917" s="82"/>
      <c r="U917" s="82"/>
      <c r="V917" s="82"/>
      <c r="W917" s="85"/>
      <c r="X917" s="82"/>
      <c r="Y917" s="68"/>
      <c r="Z917" s="68"/>
      <c r="AA917" s="68"/>
      <c r="AB917" s="68"/>
      <c r="AC917" s="68"/>
      <c r="AD917" s="68"/>
      <c r="AE917" s="68"/>
      <c r="AF917" s="68"/>
      <c r="AG917" s="68"/>
      <c r="AH917" s="68"/>
      <c r="AI917" s="68"/>
      <c r="AJ917" s="68"/>
      <c r="AK917" s="68"/>
      <c r="AL917" s="68"/>
      <c r="AM917" s="68"/>
      <c r="AN917" s="68"/>
      <c r="AO917" s="68"/>
      <c r="AP917" s="68"/>
      <c r="AQ917" s="68"/>
      <c r="AR917" s="68"/>
    </row>
    <row r="918" spans="1:44" s="69" customFormat="1" ht="15" customHeight="1" x14ac:dyDescent="0.2">
      <c r="A918" s="82"/>
      <c r="B918" s="72" t="s">
        <v>29</v>
      </c>
      <c r="C918" s="72" t="s">
        <v>1377</v>
      </c>
      <c r="D918" s="82"/>
      <c r="E918" s="82"/>
      <c r="F918" s="82"/>
      <c r="G918" s="82"/>
      <c r="H918" s="83"/>
      <c r="I918" s="83"/>
      <c r="J918" s="82"/>
      <c r="K918" s="82"/>
      <c r="L918" s="82"/>
      <c r="M918" s="82"/>
      <c r="N918" s="82"/>
      <c r="O918" s="82"/>
      <c r="P918" s="82"/>
      <c r="Q918" s="82"/>
      <c r="R918" s="82"/>
      <c r="S918" s="82"/>
      <c r="T918" s="82"/>
      <c r="U918" s="82"/>
      <c r="V918" s="82"/>
      <c r="W918" s="85"/>
      <c r="X918" s="82"/>
      <c r="Y918" s="68"/>
      <c r="Z918" s="68"/>
      <c r="AA918" s="68"/>
      <c r="AB918" s="68"/>
      <c r="AC918" s="68"/>
      <c r="AD918" s="68"/>
      <c r="AE918" s="68"/>
      <c r="AF918" s="68"/>
      <c r="AG918" s="68"/>
      <c r="AH918" s="68"/>
      <c r="AI918" s="68"/>
      <c r="AJ918" s="68"/>
      <c r="AK918" s="68"/>
      <c r="AL918" s="68"/>
      <c r="AM918" s="68"/>
      <c r="AN918" s="68"/>
      <c r="AO918" s="68"/>
      <c r="AP918" s="68"/>
      <c r="AQ918" s="68"/>
      <c r="AR918" s="68"/>
    </row>
    <row r="919" spans="1:44" s="69" customFormat="1" ht="15" customHeight="1" x14ac:dyDescent="0.2">
      <c r="A919" s="82"/>
      <c r="B919" s="72" t="s">
        <v>786</v>
      </c>
      <c r="C919" s="72" t="s">
        <v>1378</v>
      </c>
      <c r="D919" s="82"/>
      <c r="E919" s="82"/>
      <c r="F919" s="82"/>
      <c r="G919" s="82"/>
      <c r="H919" s="83"/>
      <c r="I919" s="83"/>
      <c r="J919" s="82"/>
      <c r="K919" s="82"/>
      <c r="L919" s="82"/>
      <c r="M919" s="82"/>
      <c r="N919" s="82"/>
      <c r="O919" s="82"/>
      <c r="P919" s="82"/>
      <c r="Q919" s="82"/>
      <c r="R919" s="82"/>
      <c r="S919" s="82"/>
      <c r="T919" s="82"/>
      <c r="U919" s="82"/>
      <c r="V919" s="82"/>
      <c r="W919" s="85"/>
      <c r="X919" s="82"/>
      <c r="Y919" s="68"/>
      <c r="Z919" s="68"/>
      <c r="AA919" s="68"/>
      <c r="AB919" s="68"/>
      <c r="AC919" s="68"/>
      <c r="AD919" s="68"/>
      <c r="AE919" s="68"/>
      <c r="AF919" s="68"/>
      <c r="AG919" s="68"/>
      <c r="AH919" s="68"/>
      <c r="AI919" s="68"/>
      <c r="AJ919" s="68"/>
      <c r="AK919" s="68"/>
      <c r="AL919" s="68"/>
      <c r="AM919" s="68"/>
      <c r="AN919" s="68"/>
      <c r="AO919" s="68"/>
      <c r="AP919" s="68"/>
      <c r="AQ919" s="68"/>
      <c r="AR919" s="68"/>
    </row>
    <row r="920" spans="1:44" s="69" customFormat="1" ht="15" customHeight="1" x14ac:dyDescent="0.2"/>
    <row r="921" spans="1:44" s="69" customFormat="1" ht="15" customHeight="1" x14ac:dyDescent="0.2"/>
    <row r="922" spans="1:44" s="69" customFormat="1" ht="15" customHeight="1" x14ac:dyDescent="0.2"/>
    <row r="923" spans="1:44" s="69" customFormat="1" ht="15" customHeight="1" x14ac:dyDescent="0.2"/>
    <row r="924" spans="1:44" s="69" customFormat="1" ht="15" customHeight="1" x14ac:dyDescent="0.2"/>
    <row r="925" spans="1:44" s="69" customFormat="1" ht="15" customHeight="1" x14ac:dyDescent="0.2"/>
    <row r="926" spans="1:44" s="69" customFormat="1" ht="15" customHeight="1" x14ac:dyDescent="0.2"/>
    <row r="927" spans="1:44" s="69" customFormat="1" ht="15" customHeight="1" x14ac:dyDescent="0.2"/>
    <row r="928" spans="1:44" s="69" customFormat="1" ht="15" customHeight="1" x14ac:dyDescent="0.2"/>
    <row r="929" s="69" customFormat="1" ht="15" customHeight="1" x14ac:dyDescent="0.2"/>
    <row r="930" s="69" customFormat="1" ht="15" customHeight="1" x14ac:dyDescent="0.2"/>
    <row r="931" s="69" customFormat="1" ht="15" customHeight="1" x14ac:dyDescent="0.2"/>
    <row r="932" s="69" customFormat="1" ht="15" customHeight="1" x14ac:dyDescent="0.2"/>
    <row r="933" s="69" customFormat="1" ht="15" customHeight="1" x14ac:dyDescent="0.2"/>
    <row r="934" s="69" customFormat="1" ht="15" customHeight="1" x14ac:dyDescent="0.2"/>
    <row r="935" s="69" customFormat="1" ht="15" customHeight="1" x14ac:dyDescent="0.2"/>
    <row r="936" s="69" customFormat="1" ht="15" customHeight="1" x14ac:dyDescent="0.2"/>
    <row r="937" s="69" customFormat="1" ht="15" customHeight="1" x14ac:dyDescent="0.2"/>
    <row r="938" s="69" customFormat="1" ht="15" customHeight="1" x14ac:dyDescent="0.2"/>
    <row r="939" s="69" customFormat="1" ht="15" customHeight="1" x14ac:dyDescent="0.2"/>
    <row r="940" s="69" customFormat="1" ht="15" customHeight="1" x14ac:dyDescent="0.2"/>
    <row r="941" s="69" customFormat="1" ht="15" customHeight="1" x14ac:dyDescent="0.2"/>
    <row r="942" s="69" customFormat="1" ht="15" customHeight="1" x14ac:dyDescent="0.2"/>
    <row r="943" s="69" customFormat="1" ht="15" customHeight="1" x14ac:dyDescent="0.2"/>
    <row r="944" s="69" customFormat="1" ht="15" customHeight="1" x14ac:dyDescent="0.2"/>
    <row r="945" s="69" customFormat="1" ht="15" customHeight="1" x14ac:dyDescent="0.2"/>
    <row r="946" s="69" customFormat="1" ht="15" customHeight="1" x14ac:dyDescent="0.2"/>
    <row r="947" s="69" customFormat="1" ht="15" customHeight="1" x14ac:dyDescent="0.2"/>
    <row r="948" s="69" customFormat="1" ht="15" customHeight="1" x14ac:dyDescent="0.2"/>
    <row r="949" s="69" customFormat="1" ht="15" customHeight="1" x14ac:dyDescent="0.2"/>
    <row r="950" s="69" customFormat="1" ht="15" customHeight="1" x14ac:dyDescent="0.2"/>
    <row r="951" s="69" customFormat="1" ht="15" customHeight="1" x14ac:dyDescent="0.2"/>
    <row r="952" s="69" customFormat="1" ht="15" customHeight="1" x14ac:dyDescent="0.2"/>
    <row r="953" s="69" customFormat="1" ht="15" customHeight="1" x14ac:dyDescent="0.2"/>
    <row r="954" s="69" customFormat="1" ht="15" customHeight="1" x14ac:dyDescent="0.2"/>
    <row r="955" s="69" customFormat="1" ht="15" customHeight="1" x14ac:dyDescent="0.2"/>
    <row r="956" s="69" customFormat="1" ht="15" customHeight="1" x14ac:dyDescent="0.2"/>
    <row r="957" s="69" customFormat="1" ht="15" customHeight="1" x14ac:dyDescent="0.2"/>
    <row r="958" s="69" customFormat="1" ht="15" customHeight="1" x14ac:dyDescent="0.2"/>
    <row r="959" s="69" customFormat="1" ht="15" customHeight="1" x14ac:dyDescent="0.2"/>
    <row r="960" s="69" customFormat="1" ht="15" customHeight="1" x14ac:dyDescent="0.2"/>
    <row r="961" s="69" customFormat="1" ht="15" customHeight="1" x14ac:dyDescent="0.2"/>
    <row r="962" s="69" customFormat="1" ht="15" customHeight="1" x14ac:dyDescent="0.2"/>
    <row r="963" s="69" customFormat="1" ht="15" customHeight="1" x14ac:dyDescent="0.2"/>
    <row r="964" s="69" customFormat="1" ht="15" customHeight="1" x14ac:dyDescent="0.2"/>
    <row r="965" s="69" customFormat="1" ht="15" customHeight="1" x14ac:dyDescent="0.2"/>
    <row r="966" s="69" customFormat="1" ht="15" customHeight="1" x14ac:dyDescent="0.2"/>
    <row r="967" s="69" customFormat="1" ht="15" customHeight="1" x14ac:dyDescent="0.2"/>
    <row r="968" s="69" customFormat="1" ht="15" customHeight="1" x14ac:dyDescent="0.2"/>
    <row r="969" s="69" customFormat="1" ht="15" customHeight="1" x14ac:dyDescent="0.2"/>
    <row r="970" s="69" customFormat="1" ht="15" customHeight="1" x14ac:dyDescent="0.2"/>
    <row r="971" s="69" customFormat="1" ht="15" customHeight="1" x14ac:dyDescent="0.2"/>
    <row r="972" s="69" customFormat="1" ht="15" customHeight="1" x14ac:dyDescent="0.2"/>
    <row r="973" s="69" customFormat="1" ht="15" customHeight="1" x14ac:dyDescent="0.2"/>
    <row r="974" s="69" customFormat="1" ht="15" customHeight="1" x14ac:dyDescent="0.2"/>
    <row r="975" s="69" customFormat="1" ht="15" customHeight="1" x14ac:dyDescent="0.2"/>
    <row r="976" s="69" customFormat="1" ht="15" customHeight="1" x14ac:dyDescent="0.2"/>
    <row r="977" s="69" customFormat="1" ht="15" customHeight="1" x14ac:dyDescent="0.2"/>
    <row r="978" s="69" customFormat="1" ht="15" customHeight="1" x14ac:dyDescent="0.2"/>
    <row r="979" s="69" customFormat="1" ht="15" customHeight="1" x14ac:dyDescent="0.2"/>
    <row r="980" s="69" customFormat="1" ht="15" customHeight="1" x14ac:dyDescent="0.2"/>
    <row r="981" s="69" customFormat="1" ht="15" customHeight="1" x14ac:dyDescent="0.2"/>
    <row r="982" s="69" customFormat="1" ht="15" customHeight="1" x14ac:dyDescent="0.2"/>
    <row r="983" s="69" customFormat="1" ht="15" customHeight="1" x14ac:dyDescent="0.2"/>
    <row r="984" s="69" customFormat="1" ht="15" customHeight="1" x14ac:dyDescent="0.2"/>
    <row r="985" s="69" customFormat="1" ht="15" customHeight="1" x14ac:dyDescent="0.2"/>
    <row r="986" s="69" customFormat="1" ht="15" customHeight="1" x14ac:dyDescent="0.2"/>
    <row r="987" s="69" customFormat="1" ht="15" customHeight="1" x14ac:dyDescent="0.2"/>
    <row r="988" s="69" customFormat="1" ht="15" customHeight="1" x14ac:dyDescent="0.2"/>
    <row r="989" s="69" customFormat="1" ht="15" customHeight="1" x14ac:dyDescent="0.2"/>
    <row r="990" s="69" customFormat="1" ht="15" customHeight="1" x14ac:dyDescent="0.2"/>
    <row r="991" s="69" customFormat="1" ht="15" customHeight="1" x14ac:dyDescent="0.2"/>
    <row r="992" s="69" customFormat="1" ht="15" customHeight="1" x14ac:dyDescent="0.2"/>
    <row r="993" s="69" customFormat="1" ht="15" customHeight="1" x14ac:dyDescent="0.2"/>
    <row r="994" s="69" customFormat="1" ht="15" customHeight="1" x14ac:dyDescent="0.2"/>
    <row r="995" s="69" customFormat="1" ht="15" customHeight="1" x14ac:dyDescent="0.2"/>
    <row r="996" s="69" customFormat="1" ht="15" customHeight="1" x14ac:dyDescent="0.2"/>
    <row r="997" s="69" customFormat="1" ht="15" customHeight="1" x14ac:dyDescent="0.2"/>
    <row r="998" s="69" customFormat="1" ht="15" customHeight="1" x14ac:dyDescent="0.2"/>
    <row r="999" s="69" customFormat="1" ht="15" customHeight="1" x14ac:dyDescent="0.2"/>
    <row r="1000" s="69" customFormat="1" ht="15" customHeight="1" x14ac:dyDescent="0.2"/>
    <row r="1001" s="69" customFormat="1" ht="15" customHeight="1" x14ac:dyDescent="0.2"/>
    <row r="1002" s="69" customFormat="1" ht="15" customHeight="1" x14ac:dyDescent="0.2"/>
    <row r="1003" s="69" customFormat="1" ht="15" customHeight="1" x14ac:dyDescent="0.2"/>
    <row r="1004" s="69" customFormat="1" ht="15" customHeight="1" x14ac:dyDescent="0.2"/>
    <row r="1005" s="69" customFormat="1" ht="15" customHeight="1" x14ac:dyDescent="0.2"/>
    <row r="1006" s="69" customFormat="1" ht="15" customHeight="1" x14ac:dyDescent="0.2"/>
    <row r="1007" s="69" customFormat="1" ht="15" customHeight="1" x14ac:dyDescent="0.2"/>
    <row r="1008" s="69" customFormat="1" ht="15" customHeight="1" x14ac:dyDescent="0.2"/>
    <row r="1009" s="69" customFormat="1" ht="15" customHeight="1" x14ac:dyDescent="0.2"/>
    <row r="1010" s="69" customFormat="1" ht="15" customHeight="1" x14ac:dyDescent="0.2"/>
    <row r="1011" s="69" customFormat="1" ht="15" customHeight="1" x14ac:dyDescent="0.2"/>
    <row r="1012" s="69" customFormat="1" ht="15" customHeight="1" x14ac:dyDescent="0.2"/>
    <row r="1013" s="69" customFormat="1" ht="15" customHeight="1" x14ac:dyDescent="0.2"/>
    <row r="1014" s="69" customFormat="1" ht="15" customHeight="1" x14ac:dyDescent="0.2"/>
    <row r="1015" s="69" customFormat="1" ht="15" customHeight="1" x14ac:dyDescent="0.2"/>
    <row r="1016" s="69" customFormat="1" ht="15" customHeight="1" x14ac:dyDescent="0.2"/>
    <row r="1017" s="69" customFormat="1" ht="15" customHeight="1" x14ac:dyDescent="0.2"/>
    <row r="1018" s="69" customFormat="1" ht="15" customHeight="1" x14ac:dyDescent="0.2"/>
    <row r="1019" s="69" customFormat="1" ht="15" customHeight="1" x14ac:dyDescent="0.2"/>
    <row r="1020" s="69" customFormat="1" ht="15" customHeight="1" x14ac:dyDescent="0.2"/>
    <row r="1021" s="69" customFormat="1" ht="15" customHeight="1" x14ac:dyDescent="0.2"/>
    <row r="1022" s="69" customFormat="1" ht="15" customHeight="1" x14ac:dyDescent="0.2"/>
    <row r="1023" s="69" customFormat="1" ht="15" customHeight="1" x14ac:dyDescent="0.2"/>
    <row r="1024" s="69" customFormat="1" ht="15" customHeight="1" x14ac:dyDescent="0.2"/>
    <row r="1025" s="69" customFormat="1" ht="15" customHeight="1" x14ac:dyDescent="0.2"/>
    <row r="1026" s="69" customFormat="1" ht="15" customHeight="1" x14ac:dyDescent="0.2"/>
    <row r="1027" s="69" customFormat="1" ht="15" customHeight="1" x14ac:dyDescent="0.2"/>
    <row r="1028" s="69" customFormat="1" ht="15" customHeight="1" x14ac:dyDescent="0.2"/>
    <row r="1029" s="69" customFormat="1" ht="15" customHeight="1" x14ac:dyDescent="0.2"/>
    <row r="1030" s="69" customFormat="1" ht="15" customHeight="1" x14ac:dyDescent="0.2"/>
    <row r="1031" s="69" customFormat="1" ht="15" customHeight="1" x14ac:dyDescent="0.2"/>
    <row r="1032" s="69" customFormat="1" ht="15" customHeight="1" x14ac:dyDescent="0.2"/>
    <row r="1033" s="69" customFormat="1" ht="15" customHeight="1" x14ac:dyDescent="0.2"/>
    <row r="1034" s="69" customFormat="1" ht="15" customHeight="1" x14ac:dyDescent="0.2"/>
    <row r="1035" s="69" customFormat="1" ht="15" customHeight="1" x14ac:dyDescent="0.2"/>
    <row r="1036" s="69" customFormat="1" ht="15" customHeight="1" x14ac:dyDescent="0.2"/>
    <row r="1037" s="69" customFormat="1" ht="15" customHeight="1" x14ac:dyDescent="0.2"/>
    <row r="1038" s="69" customFormat="1" ht="15" customHeight="1" x14ac:dyDescent="0.2"/>
    <row r="1039" s="69" customFormat="1" ht="15" customHeight="1" x14ac:dyDescent="0.2"/>
    <row r="1040" s="69" customFormat="1" ht="15" customHeight="1" x14ac:dyDescent="0.2"/>
    <row r="1041" s="69" customFormat="1" ht="15" customHeight="1" x14ac:dyDescent="0.2"/>
    <row r="1042" s="69" customFormat="1" ht="15" customHeight="1" x14ac:dyDescent="0.2"/>
    <row r="1043" s="69" customFormat="1" ht="15" customHeight="1" x14ac:dyDescent="0.2"/>
    <row r="1044" s="69" customFormat="1" ht="15" customHeight="1" x14ac:dyDescent="0.2"/>
    <row r="1045" s="69" customFormat="1" ht="15" customHeight="1" x14ac:dyDescent="0.2"/>
    <row r="1046" s="69" customFormat="1" ht="15" customHeight="1" x14ac:dyDescent="0.2"/>
    <row r="1047" s="69" customFormat="1" ht="15" customHeight="1" x14ac:dyDescent="0.2"/>
    <row r="1048" s="69" customFormat="1" ht="15" customHeight="1" x14ac:dyDescent="0.2"/>
    <row r="1049" s="69" customFormat="1" ht="15" customHeight="1" x14ac:dyDescent="0.2"/>
    <row r="1050" s="69" customFormat="1" ht="15" customHeight="1" x14ac:dyDescent="0.2"/>
    <row r="1051" s="69" customFormat="1" ht="15" customHeight="1" x14ac:dyDescent="0.2"/>
    <row r="1052" s="69" customFormat="1" ht="15" customHeight="1" x14ac:dyDescent="0.2"/>
    <row r="1053" s="69" customFormat="1" ht="15" customHeight="1" x14ac:dyDescent="0.2"/>
    <row r="1054" s="69" customFormat="1" ht="15" customHeight="1" x14ac:dyDescent="0.2"/>
    <row r="1055" s="69" customFormat="1" ht="15" customHeight="1" x14ac:dyDescent="0.2"/>
    <row r="1056" s="69" customFormat="1" ht="15" customHeight="1" x14ac:dyDescent="0.2"/>
    <row r="1057" s="69" customFormat="1" ht="15" customHeight="1" x14ac:dyDescent="0.2"/>
    <row r="1058" s="69" customFormat="1" ht="15" customHeight="1" x14ac:dyDescent="0.2"/>
    <row r="1059" s="69" customFormat="1" ht="15" customHeight="1" x14ac:dyDescent="0.2"/>
    <row r="1060" s="69" customFormat="1" ht="15" customHeight="1" x14ac:dyDescent="0.2"/>
    <row r="1061" s="69" customFormat="1" ht="15" customHeight="1" x14ac:dyDescent="0.2"/>
    <row r="1062" s="69" customFormat="1" ht="15" customHeight="1" x14ac:dyDescent="0.2"/>
    <row r="1063" s="69" customFormat="1" ht="15" customHeight="1" x14ac:dyDescent="0.2"/>
    <row r="1064" s="69" customFormat="1" ht="15" customHeight="1" x14ac:dyDescent="0.2"/>
    <row r="1065" s="69" customFormat="1" ht="15" customHeight="1" x14ac:dyDescent="0.2"/>
    <row r="1066" s="69" customFormat="1" ht="15" customHeight="1" x14ac:dyDescent="0.2"/>
    <row r="1067" s="69" customFormat="1" ht="15" customHeight="1" x14ac:dyDescent="0.2"/>
    <row r="1068" s="69" customFormat="1" ht="15" customHeight="1" x14ac:dyDescent="0.2"/>
    <row r="1069" s="69" customFormat="1" ht="15" customHeight="1" x14ac:dyDescent="0.2"/>
    <row r="1070" s="69" customFormat="1" ht="15" customHeight="1" x14ac:dyDescent="0.2"/>
    <row r="1071" s="69" customFormat="1" ht="15" customHeight="1" x14ac:dyDescent="0.2"/>
    <row r="1072" s="69" customFormat="1" ht="15" customHeight="1" x14ac:dyDescent="0.2"/>
    <row r="1073" s="69" customFormat="1" ht="15" customHeight="1" x14ac:dyDescent="0.2"/>
    <row r="1074" s="69" customFormat="1" ht="15" customHeight="1" x14ac:dyDescent="0.2"/>
    <row r="1075" s="69" customFormat="1" ht="15" customHeight="1" x14ac:dyDescent="0.2"/>
    <row r="1076" s="69" customFormat="1" ht="15" customHeight="1" x14ac:dyDescent="0.2"/>
    <row r="1077" s="69" customFormat="1" ht="15" customHeight="1" x14ac:dyDescent="0.2"/>
    <row r="1078" s="69" customFormat="1" ht="15" customHeight="1" x14ac:dyDescent="0.2"/>
    <row r="1079" s="69" customFormat="1" ht="15" customHeight="1" x14ac:dyDescent="0.2"/>
    <row r="1080" s="69" customFormat="1" ht="15" customHeight="1" x14ac:dyDescent="0.2"/>
    <row r="1081" s="69" customFormat="1" ht="15" customHeight="1" x14ac:dyDescent="0.2"/>
    <row r="1082" s="69" customFormat="1" ht="15" customHeight="1" x14ac:dyDescent="0.2"/>
    <row r="1083" s="69" customFormat="1" ht="15" customHeight="1" x14ac:dyDescent="0.2"/>
    <row r="1084" s="69" customFormat="1" ht="15" customHeight="1" x14ac:dyDescent="0.2"/>
    <row r="1085" s="69" customFormat="1" ht="15" customHeight="1" x14ac:dyDescent="0.2"/>
    <row r="1086" s="69" customFormat="1" ht="15" customHeight="1" x14ac:dyDescent="0.2"/>
    <row r="1087" s="69" customFormat="1" ht="15" customHeight="1" x14ac:dyDescent="0.2"/>
    <row r="1088" s="69" customFormat="1" ht="15" customHeight="1" x14ac:dyDescent="0.2"/>
    <row r="1089" s="69" customFormat="1" ht="15" customHeight="1" x14ac:dyDescent="0.2"/>
    <row r="1090" s="69" customFormat="1" ht="15" customHeight="1" x14ac:dyDescent="0.2"/>
    <row r="1091" s="69" customFormat="1" ht="15" customHeight="1" x14ac:dyDescent="0.2"/>
    <row r="1092" s="69" customFormat="1" ht="15" customHeight="1" x14ac:dyDescent="0.2"/>
    <row r="1093" s="69" customFormat="1" ht="15" customHeight="1" x14ac:dyDescent="0.2"/>
    <row r="1094" s="69" customFormat="1" ht="15" customHeight="1" x14ac:dyDescent="0.2"/>
    <row r="1095" s="69" customFormat="1" ht="15" customHeight="1" x14ac:dyDescent="0.2"/>
    <row r="1096" s="69" customFormat="1" ht="15" customHeight="1" x14ac:dyDescent="0.2"/>
    <row r="1097" s="69" customFormat="1" ht="15" customHeight="1" x14ac:dyDescent="0.2"/>
    <row r="1098" s="69" customFormat="1" ht="15" customHeight="1" x14ac:dyDescent="0.2"/>
    <row r="1099" s="69" customFormat="1" ht="15" customHeight="1" x14ac:dyDescent="0.2"/>
    <row r="1100" s="69" customFormat="1" ht="15" customHeight="1" x14ac:dyDescent="0.2"/>
    <row r="1101" s="69" customFormat="1" ht="15" customHeight="1" x14ac:dyDescent="0.2"/>
    <row r="1102" s="69" customFormat="1" ht="15" customHeight="1" x14ac:dyDescent="0.2"/>
    <row r="1103" s="69" customFormat="1" ht="15" customHeight="1" x14ac:dyDescent="0.2"/>
    <row r="1104" s="69" customFormat="1" ht="15" customHeight="1" x14ac:dyDescent="0.2"/>
    <row r="1105" s="69" customFormat="1" ht="15" customHeight="1" x14ac:dyDescent="0.2"/>
    <row r="1106" s="69" customFormat="1" ht="15" customHeight="1" x14ac:dyDescent="0.2"/>
    <row r="1107" s="69" customFormat="1" ht="15" customHeight="1" x14ac:dyDescent="0.2"/>
    <row r="1108" s="69" customFormat="1" ht="15" customHeight="1" x14ac:dyDescent="0.2"/>
    <row r="1109" s="69" customFormat="1" ht="15" customHeight="1" x14ac:dyDescent="0.2"/>
    <row r="1110" s="69" customFormat="1" ht="15" customHeight="1" x14ac:dyDescent="0.2"/>
    <row r="1111" s="69" customFormat="1" ht="15" customHeight="1" x14ac:dyDescent="0.2"/>
    <row r="1112" s="69" customFormat="1" ht="15" customHeight="1" x14ac:dyDescent="0.2"/>
    <row r="1113" s="69" customFormat="1" ht="15" customHeight="1" x14ac:dyDescent="0.2"/>
    <row r="1114" s="69" customFormat="1" ht="15" customHeight="1" x14ac:dyDescent="0.2"/>
    <row r="1115" s="69" customFormat="1" ht="15" customHeight="1" x14ac:dyDescent="0.2"/>
    <row r="1116" s="69" customFormat="1" ht="15" customHeight="1" x14ac:dyDescent="0.2"/>
    <row r="1117" s="69" customFormat="1" ht="15" customHeight="1" x14ac:dyDescent="0.2"/>
    <row r="1118" s="69" customFormat="1" ht="15" customHeight="1" x14ac:dyDescent="0.2"/>
    <row r="1119" s="69" customFormat="1" ht="15" customHeight="1" x14ac:dyDescent="0.2"/>
    <row r="1120" s="69" customFormat="1" ht="15" customHeight="1" x14ac:dyDescent="0.2"/>
    <row r="1121" s="69" customFormat="1" ht="15" customHeight="1" x14ac:dyDescent="0.2"/>
    <row r="1122" s="69" customFormat="1" ht="15" customHeight="1" x14ac:dyDescent="0.2"/>
    <row r="1123" s="69" customFormat="1" ht="15" customHeight="1" x14ac:dyDescent="0.2"/>
    <row r="1124" s="69" customFormat="1" ht="15" customHeight="1" x14ac:dyDescent="0.2"/>
    <row r="1125" s="69" customFormat="1" ht="15" customHeight="1" x14ac:dyDescent="0.2"/>
    <row r="1126" s="69" customFormat="1" ht="15" customHeight="1" x14ac:dyDescent="0.2"/>
    <row r="1127" s="69" customFormat="1" ht="15" customHeight="1" x14ac:dyDescent="0.2"/>
    <row r="1128" s="69" customFormat="1" ht="15" customHeight="1" x14ac:dyDescent="0.2"/>
    <row r="1129" s="69" customFormat="1" ht="15" customHeight="1" x14ac:dyDescent="0.2"/>
    <row r="1130" s="69" customFormat="1" ht="15" customHeight="1" x14ac:dyDescent="0.2"/>
    <row r="1131" s="69" customFormat="1" ht="15" customHeight="1" x14ac:dyDescent="0.2"/>
    <row r="1132" s="69" customFormat="1" ht="15" customHeight="1" x14ac:dyDescent="0.2"/>
    <row r="1133" s="69" customFormat="1" ht="15" customHeight="1" x14ac:dyDescent="0.2"/>
    <row r="1134" s="69" customFormat="1" ht="15" customHeight="1" x14ac:dyDescent="0.2"/>
    <row r="1135" s="69" customFormat="1" ht="15" customHeight="1" x14ac:dyDescent="0.2"/>
    <row r="1136" s="69" customFormat="1" ht="15" customHeight="1" x14ac:dyDescent="0.2"/>
    <row r="1137" s="69" customFormat="1" ht="15" customHeight="1" x14ac:dyDescent="0.2"/>
    <row r="1138" s="69" customFormat="1" ht="15" customHeight="1" x14ac:dyDescent="0.2"/>
    <row r="1139" s="69" customFormat="1" ht="15" customHeight="1" x14ac:dyDescent="0.2"/>
    <row r="1140" s="69" customFormat="1" ht="15" customHeight="1" x14ac:dyDescent="0.2"/>
    <row r="1141" s="69" customFormat="1" ht="15" customHeight="1" x14ac:dyDescent="0.2"/>
    <row r="1142" s="69" customFormat="1" ht="15" customHeight="1" x14ac:dyDescent="0.2"/>
    <row r="1143" s="69" customFormat="1" ht="15" customHeight="1" x14ac:dyDescent="0.2"/>
    <row r="1144" s="69" customFormat="1" ht="15" customHeight="1" x14ac:dyDescent="0.2"/>
    <row r="1145" s="69" customFormat="1" ht="15" customHeight="1" x14ac:dyDescent="0.2"/>
    <row r="1146" s="69" customFormat="1" ht="15" customHeight="1" x14ac:dyDescent="0.2"/>
    <row r="1147" s="69" customFormat="1" ht="15" customHeight="1" x14ac:dyDescent="0.2"/>
    <row r="1148" s="69" customFormat="1" ht="15" customHeight="1" x14ac:dyDescent="0.2"/>
    <row r="1149" s="69" customFormat="1" ht="15" customHeight="1" x14ac:dyDescent="0.2"/>
    <row r="1150" s="69" customFormat="1" ht="15" customHeight="1" x14ac:dyDescent="0.2"/>
    <row r="1151" s="69" customFormat="1" ht="15" customHeight="1" x14ac:dyDescent="0.2"/>
    <row r="1152" s="69" customFormat="1" ht="15" customHeight="1" x14ac:dyDescent="0.2"/>
    <row r="1153" s="69" customFormat="1" ht="15" customHeight="1" x14ac:dyDescent="0.2"/>
    <row r="1154" s="69" customFormat="1" ht="15" customHeight="1" x14ac:dyDescent="0.2"/>
    <row r="1155" s="69" customFormat="1" ht="15" customHeight="1" x14ac:dyDescent="0.2"/>
    <row r="1156" s="69" customFormat="1" ht="15" customHeight="1" x14ac:dyDescent="0.2"/>
    <row r="1157" s="69" customFormat="1" ht="15" customHeight="1" x14ac:dyDescent="0.2"/>
    <row r="1158" s="69" customFormat="1" ht="15" customHeight="1" x14ac:dyDescent="0.2"/>
    <row r="1159" s="69" customFormat="1" ht="15" customHeight="1" x14ac:dyDescent="0.2"/>
    <row r="1160" s="69" customFormat="1" ht="15" customHeight="1" x14ac:dyDescent="0.2"/>
    <row r="1161" s="69" customFormat="1" ht="15" customHeight="1" x14ac:dyDescent="0.2"/>
    <row r="1162" s="69" customFormat="1" ht="15" customHeight="1" x14ac:dyDescent="0.2"/>
    <row r="1163" s="69" customFormat="1" ht="15" customHeight="1" x14ac:dyDescent="0.2"/>
    <row r="1164" s="69" customFormat="1" ht="15" customHeight="1" x14ac:dyDescent="0.2"/>
    <row r="1165" s="69" customFormat="1" ht="15" customHeight="1" x14ac:dyDescent="0.2"/>
    <row r="1166" s="69" customFormat="1" ht="15" customHeight="1" x14ac:dyDescent="0.2"/>
    <row r="1167" s="69" customFormat="1" ht="15" customHeight="1" x14ac:dyDescent="0.2"/>
    <row r="1168" s="69" customFormat="1" ht="15" customHeight="1" x14ac:dyDescent="0.2"/>
    <row r="1169" s="69" customFormat="1" ht="15" customHeight="1" x14ac:dyDescent="0.2"/>
    <row r="1170" s="69" customFormat="1" ht="15" customHeight="1" x14ac:dyDescent="0.2"/>
    <row r="1171" s="69" customFormat="1" ht="15" customHeight="1" x14ac:dyDescent="0.2"/>
    <row r="1172" s="69" customFormat="1" ht="15" customHeight="1" x14ac:dyDescent="0.2"/>
    <row r="1173" s="69" customFormat="1" ht="15" customHeight="1" x14ac:dyDescent="0.2"/>
  </sheetData>
  <mergeCells count="3">
    <mergeCell ref="A1:I1"/>
    <mergeCell ref="J1:V1"/>
    <mergeCell ref="W1:X1"/>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1116"/>
  <sheetViews>
    <sheetView workbookViewId="0">
      <selection sqref="A1:I1"/>
    </sheetView>
  </sheetViews>
  <sheetFormatPr baseColWidth="10" defaultRowHeight="15" x14ac:dyDescent="0.25"/>
  <cols>
    <col min="1" max="2" width="9.7109375" customWidth="1"/>
    <col min="3" max="3" width="28.7109375" customWidth="1"/>
    <col min="4" max="4" width="20.7109375" customWidth="1"/>
    <col min="5" max="5" width="34.85546875" customWidth="1"/>
    <col min="6" max="6" width="4.28515625" customWidth="1"/>
    <col min="7" max="7" width="11.7109375" customWidth="1"/>
    <col min="8" max="8" width="10.7109375" customWidth="1"/>
    <col min="9" max="9" width="10.5703125" customWidth="1"/>
    <col min="10" max="22" width="7.7109375" customWidth="1"/>
    <col min="23" max="23" width="13.42578125" customWidth="1"/>
    <col min="24" max="24" width="12.140625" customWidth="1"/>
  </cols>
  <sheetData>
    <row r="1" spans="1:24" ht="19.5" customHeight="1" thickBot="1" x14ac:dyDescent="0.3">
      <c r="A1" s="180" t="s">
        <v>0</v>
      </c>
      <c r="B1" s="181"/>
      <c r="C1" s="181"/>
      <c r="D1" s="181"/>
      <c r="E1" s="181"/>
      <c r="F1" s="181"/>
      <c r="G1" s="181"/>
      <c r="H1" s="181"/>
      <c r="I1" s="182"/>
      <c r="J1" s="183" t="s">
        <v>1701</v>
      </c>
      <c r="K1" s="184"/>
      <c r="L1" s="184"/>
      <c r="M1" s="184"/>
      <c r="N1" s="184"/>
      <c r="O1" s="184"/>
      <c r="P1" s="184"/>
      <c r="Q1" s="184"/>
      <c r="R1" s="184"/>
      <c r="S1" s="184"/>
      <c r="T1" s="184"/>
      <c r="U1" s="184"/>
      <c r="V1" s="185"/>
      <c r="W1" s="178" t="s">
        <v>1393</v>
      </c>
      <c r="X1" s="179"/>
    </row>
    <row r="2" spans="1:24" ht="34.5" customHeight="1" x14ac:dyDescent="0.25">
      <c r="A2" s="12" t="s">
        <v>1</v>
      </c>
      <c r="B2" s="13" t="s">
        <v>2</v>
      </c>
      <c r="C2" s="13" t="s">
        <v>1386</v>
      </c>
      <c r="D2" s="13" t="s">
        <v>3</v>
      </c>
      <c r="E2" s="13" t="s">
        <v>4</v>
      </c>
      <c r="F2" s="14" t="s">
        <v>5</v>
      </c>
      <c r="G2" s="13" t="s">
        <v>1537</v>
      </c>
      <c r="H2" s="86" t="s">
        <v>6</v>
      </c>
      <c r="I2" s="87" t="s">
        <v>7</v>
      </c>
      <c r="J2" s="55" t="s">
        <v>8</v>
      </c>
      <c r="K2" s="51" t="s">
        <v>9</v>
      </c>
      <c r="L2" s="51" t="s">
        <v>10</v>
      </c>
      <c r="M2" s="51" t="s">
        <v>11</v>
      </c>
      <c r="N2" s="51" t="s">
        <v>12</v>
      </c>
      <c r="O2" s="51" t="s">
        <v>13</v>
      </c>
      <c r="P2" s="51" t="s">
        <v>14</v>
      </c>
      <c r="Q2" s="51" t="s">
        <v>15</v>
      </c>
      <c r="R2" s="51" t="s">
        <v>16</v>
      </c>
      <c r="S2" s="51" t="s">
        <v>17</v>
      </c>
      <c r="T2" s="51" t="s">
        <v>18</v>
      </c>
      <c r="U2" s="51" t="s">
        <v>19</v>
      </c>
      <c r="V2" s="56" t="s">
        <v>20</v>
      </c>
      <c r="W2" s="57" t="s">
        <v>21</v>
      </c>
      <c r="X2" s="58" t="s">
        <v>22</v>
      </c>
    </row>
    <row r="3" spans="1:24" s="108" customFormat="1" x14ac:dyDescent="0.25">
      <c r="A3" s="88">
        <v>44187030</v>
      </c>
      <c r="B3" s="89" t="s">
        <v>23</v>
      </c>
      <c r="C3" s="89" t="s">
        <v>26</v>
      </c>
      <c r="D3" s="89" t="s">
        <v>27</v>
      </c>
      <c r="E3" s="89" t="s">
        <v>24</v>
      </c>
      <c r="F3" s="89">
        <v>4</v>
      </c>
      <c r="G3" s="89">
        <v>101</v>
      </c>
      <c r="H3" s="90">
        <v>-69.47</v>
      </c>
      <c r="I3" s="62">
        <v>-1.23</v>
      </c>
      <c r="J3" s="63">
        <v>19.741666666666667</v>
      </c>
      <c r="K3" s="106">
        <v>17.404017857142861</v>
      </c>
      <c r="L3" s="106">
        <v>18.438620689655171</v>
      </c>
      <c r="M3" s="106">
        <v>19.875</v>
      </c>
      <c r="N3" s="106">
        <v>21.708333333333329</v>
      </c>
      <c r="O3" s="106">
        <v>21.24</v>
      </c>
      <c r="P3" s="106">
        <v>19.64</v>
      </c>
      <c r="Q3" s="106">
        <v>16.982666666666663</v>
      </c>
      <c r="R3" s="106">
        <v>15.520000000000003</v>
      </c>
      <c r="S3" s="106">
        <v>15.658666666666669</v>
      </c>
      <c r="T3" s="106">
        <v>15.942528735632184</v>
      </c>
      <c r="U3" s="106">
        <v>17.940804597701149</v>
      </c>
      <c r="V3" s="104">
        <v>220.0923052134647</v>
      </c>
      <c r="W3" s="107">
        <v>294</v>
      </c>
      <c r="X3" s="105">
        <v>0.81666666666666665</v>
      </c>
    </row>
    <row r="4" spans="1:24" s="108" customFormat="1" x14ac:dyDescent="0.25">
      <c r="A4" s="88">
        <v>44157040</v>
      </c>
      <c r="B4" s="89" t="s">
        <v>23</v>
      </c>
      <c r="C4" s="89" t="s">
        <v>28</v>
      </c>
      <c r="D4" s="89" t="s">
        <v>27</v>
      </c>
      <c r="E4" s="89" t="s">
        <v>24</v>
      </c>
      <c r="F4" s="89">
        <v>4</v>
      </c>
      <c r="G4" s="89">
        <v>109</v>
      </c>
      <c r="H4" s="90">
        <v>-70.180000000000007</v>
      </c>
      <c r="I4" s="62">
        <v>-1.53</v>
      </c>
      <c r="J4" s="63">
        <v>18.192307692307693</v>
      </c>
      <c r="K4" s="106">
        <v>16.667392951875705</v>
      </c>
      <c r="L4" s="106">
        <v>18.80769230769231</v>
      </c>
      <c r="M4" s="106">
        <v>18.719999999999995</v>
      </c>
      <c r="N4" s="106">
        <v>20.855291005291001</v>
      </c>
      <c r="O4" s="106">
        <v>20.185185185185183</v>
      </c>
      <c r="P4" s="106">
        <v>19.119999999999997</v>
      </c>
      <c r="Q4" s="106">
        <v>16.53846153846154</v>
      </c>
      <c r="R4" s="106">
        <v>14.222222222222221</v>
      </c>
      <c r="S4" s="106">
        <v>16.026666666666671</v>
      </c>
      <c r="T4" s="106">
        <v>16.653846153846153</v>
      </c>
      <c r="U4" s="106">
        <v>17.518518518518519</v>
      </c>
      <c r="V4" s="104">
        <v>213.50758424206703</v>
      </c>
      <c r="W4" s="107">
        <v>313</v>
      </c>
      <c r="X4" s="105">
        <v>0.86944444444444446</v>
      </c>
    </row>
    <row r="5" spans="1:24" s="108" customFormat="1" x14ac:dyDescent="0.25">
      <c r="A5" s="88">
        <v>48015050</v>
      </c>
      <c r="B5" s="89" t="s">
        <v>29</v>
      </c>
      <c r="C5" s="89" t="s">
        <v>30</v>
      </c>
      <c r="D5" s="89" t="s">
        <v>31</v>
      </c>
      <c r="E5" s="89" t="s">
        <v>24</v>
      </c>
      <c r="F5" s="89">
        <v>11</v>
      </c>
      <c r="G5" s="89">
        <v>84</v>
      </c>
      <c r="H5" s="90">
        <v>-69.940916669999993</v>
      </c>
      <c r="I5" s="62">
        <v>-4.1938611100000003</v>
      </c>
      <c r="J5" s="63">
        <v>21.38666666666666</v>
      </c>
      <c r="K5" s="106">
        <v>19.10006157635468</v>
      </c>
      <c r="L5" s="106">
        <v>19.5</v>
      </c>
      <c r="M5" s="106">
        <v>19.599999999999998</v>
      </c>
      <c r="N5" s="106">
        <v>18.827586206896552</v>
      </c>
      <c r="O5" s="106">
        <v>14.799999999999999</v>
      </c>
      <c r="P5" s="106">
        <v>12.366666666666665</v>
      </c>
      <c r="Q5" s="106">
        <v>12.588888888888887</v>
      </c>
      <c r="R5" s="106">
        <v>13.544827586206896</v>
      </c>
      <c r="S5" s="106">
        <v>15.884444444444444</v>
      </c>
      <c r="T5" s="106">
        <v>17.233333333333331</v>
      </c>
      <c r="U5" s="106">
        <v>20.326666666666672</v>
      </c>
      <c r="V5" s="104">
        <v>205.15914203612479</v>
      </c>
      <c r="W5" s="107">
        <v>358</v>
      </c>
      <c r="X5" s="105">
        <v>0.99444444444444446</v>
      </c>
    </row>
    <row r="6" spans="1:24" s="108" customFormat="1" x14ac:dyDescent="0.25">
      <c r="A6" s="88">
        <v>44157030</v>
      </c>
      <c r="B6" s="89" t="s">
        <v>23</v>
      </c>
      <c r="C6" s="89" t="s">
        <v>32</v>
      </c>
      <c r="D6" s="89" t="s">
        <v>1538</v>
      </c>
      <c r="E6" s="89" t="s">
        <v>24</v>
      </c>
      <c r="F6" s="89">
        <v>4</v>
      </c>
      <c r="G6" s="89">
        <v>114</v>
      </c>
      <c r="H6" s="90">
        <v>-70.61</v>
      </c>
      <c r="I6" s="62">
        <v>-1.42</v>
      </c>
      <c r="J6" s="63">
        <v>16.866666666666667</v>
      </c>
      <c r="K6" s="106">
        <v>16.993778222495898</v>
      </c>
      <c r="L6" s="106">
        <v>18.080000000000005</v>
      </c>
      <c r="M6" s="106">
        <v>19.560000000000002</v>
      </c>
      <c r="N6" s="106">
        <v>19.333333333333332</v>
      </c>
      <c r="O6" s="106">
        <v>19.37037037037037</v>
      </c>
      <c r="P6" s="106">
        <v>17.296296296296294</v>
      </c>
      <c r="Q6" s="106">
        <v>14.674358974358972</v>
      </c>
      <c r="R6" s="106">
        <v>13.949602122015918</v>
      </c>
      <c r="S6" s="106">
        <v>12.995555555555557</v>
      </c>
      <c r="T6" s="106">
        <v>15.269230769230772</v>
      </c>
      <c r="U6" s="106">
        <v>17.346153846153847</v>
      </c>
      <c r="V6" s="104">
        <v>201.73534615647765</v>
      </c>
      <c r="W6" s="107">
        <v>309</v>
      </c>
      <c r="X6" s="105">
        <v>0.85833333333333328</v>
      </c>
    </row>
    <row r="7" spans="1:24" s="108" customFormat="1" x14ac:dyDescent="0.25">
      <c r="A7" s="88">
        <v>26180160</v>
      </c>
      <c r="B7" s="89" t="s">
        <v>25</v>
      </c>
      <c r="C7" s="89" t="s">
        <v>37</v>
      </c>
      <c r="D7" s="89" t="s">
        <v>37</v>
      </c>
      <c r="E7" s="89" t="s">
        <v>38</v>
      </c>
      <c r="F7" s="89">
        <v>1</v>
      </c>
      <c r="G7" s="89">
        <v>2450</v>
      </c>
      <c r="H7" s="90">
        <v>-75.43041667</v>
      </c>
      <c r="I7" s="62">
        <v>5.7859722199999997</v>
      </c>
      <c r="J7" s="63">
        <v>10.211494252873564</v>
      </c>
      <c r="K7" s="106">
        <v>10.029357880420072</v>
      </c>
      <c r="L7" s="106">
        <v>15.690667761357417</v>
      </c>
      <c r="M7" s="106">
        <v>16.376847290640395</v>
      </c>
      <c r="N7" s="106">
        <v>17.107142857142858</v>
      </c>
      <c r="O7" s="106">
        <v>13.045566502463053</v>
      </c>
      <c r="P7" s="106">
        <v>11.285714285714281</v>
      </c>
      <c r="Q7" s="106">
        <v>13.034482758620689</v>
      </c>
      <c r="R7" s="106">
        <v>16.793103448275865</v>
      </c>
      <c r="S7" s="106">
        <v>19.854141894569956</v>
      </c>
      <c r="T7" s="106">
        <v>19.559113300492609</v>
      </c>
      <c r="U7" s="106">
        <v>13.414192903548223</v>
      </c>
      <c r="V7" s="104">
        <v>176.40182513611896</v>
      </c>
      <c r="W7" s="107">
        <v>341</v>
      </c>
      <c r="X7" s="105">
        <v>0.94722222222222219</v>
      </c>
    </row>
    <row r="8" spans="1:24" s="108" customFormat="1" x14ac:dyDescent="0.25">
      <c r="A8" s="88">
        <v>11110020</v>
      </c>
      <c r="B8" s="89" t="s">
        <v>39</v>
      </c>
      <c r="C8" s="89" t="s">
        <v>40</v>
      </c>
      <c r="D8" s="89" t="s">
        <v>40</v>
      </c>
      <c r="E8" s="89" t="s">
        <v>38</v>
      </c>
      <c r="F8" s="89">
        <v>1</v>
      </c>
      <c r="G8" s="89">
        <v>1920</v>
      </c>
      <c r="H8" s="90">
        <v>-76.075000000000003</v>
      </c>
      <c r="I8" s="62">
        <v>6.6425000000000001</v>
      </c>
      <c r="J8" s="63">
        <v>9.8999999999999986</v>
      </c>
      <c r="K8" s="106">
        <v>10.920782019704431</v>
      </c>
      <c r="L8" s="106">
        <v>14.733333333333331</v>
      </c>
      <c r="M8" s="106">
        <v>20.434924845269673</v>
      </c>
      <c r="N8" s="106">
        <v>21.189999999999994</v>
      </c>
      <c r="O8" s="106">
        <v>15.949507389162561</v>
      </c>
      <c r="P8" s="106">
        <v>14.241379310344826</v>
      </c>
      <c r="Q8" s="106">
        <v>15.066666666666666</v>
      </c>
      <c r="R8" s="106">
        <v>19.100000000000001</v>
      </c>
      <c r="S8" s="106">
        <v>22.899999999999995</v>
      </c>
      <c r="T8" s="106">
        <v>20.533333333333331</v>
      </c>
      <c r="U8" s="106">
        <v>13.801190476190477</v>
      </c>
      <c r="V8" s="104">
        <v>198.77111737400529</v>
      </c>
      <c r="W8" s="107">
        <v>355</v>
      </c>
      <c r="X8" s="105">
        <v>0.98611111111111116</v>
      </c>
    </row>
    <row r="9" spans="1:24" s="108" customFormat="1" x14ac:dyDescent="0.25">
      <c r="A9" s="88">
        <v>27010850</v>
      </c>
      <c r="B9" s="89" t="s">
        <v>25</v>
      </c>
      <c r="C9" s="89" t="s">
        <v>43</v>
      </c>
      <c r="D9" s="89" t="s">
        <v>43</v>
      </c>
      <c r="E9" s="89" t="s">
        <v>38</v>
      </c>
      <c r="F9" s="89">
        <v>1</v>
      </c>
      <c r="G9" s="89">
        <v>1530</v>
      </c>
      <c r="H9" s="90">
        <v>-75.07722222000001</v>
      </c>
      <c r="I9" s="62">
        <v>6.9055555599999998</v>
      </c>
      <c r="J9" s="63">
        <v>7.6666666666666634</v>
      </c>
      <c r="K9" s="106">
        <v>10.257440476190476</v>
      </c>
      <c r="L9" s="106">
        <v>13.03333333333333</v>
      </c>
      <c r="M9" s="106">
        <v>19.533333333333328</v>
      </c>
      <c r="N9" s="106">
        <v>21.246666666666663</v>
      </c>
      <c r="O9" s="106">
        <v>16.019109903176492</v>
      </c>
      <c r="P9" s="106">
        <v>17.350617283950619</v>
      </c>
      <c r="Q9" s="106">
        <v>18.017857142857142</v>
      </c>
      <c r="R9" s="106">
        <v>19.821428571428569</v>
      </c>
      <c r="S9" s="106">
        <v>21.241379310344822</v>
      </c>
      <c r="T9" s="106">
        <v>18.068965517241377</v>
      </c>
      <c r="U9" s="106">
        <v>10.899999999999997</v>
      </c>
      <c r="V9" s="104">
        <v>193.15679820518949</v>
      </c>
      <c r="W9" s="107">
        <v>350</v>
      </c>
      <c r="X9" s="105">
        <v>0.97222222222222221</v>
      </c>
    </row>
    <row r="10" spans="1:24" s="108" customFormat="1" x14ac:dyDescent="0.25">
      <c r="A10" s="88">
        <v>27010960</v>
      </c>
      <c r="B10" s="89" t="s">
        <v>25</v>
      </c>
      <c r="C10" s="89" t="s">
        <v>44</v>
      </c>
      <c r="D10" s="89" t="s">
        <v>43</v>
      </c>
      <c r="E10" s="89" t="s">
        <v>38</v>
      </c>
      <c r="F10" s="89">
        <v>1</v>
      </c>
      <c r="G10" s="89">
        <v>1100</v>
      </c>
      <c r="H10" s="90">
        <v>-74.902138890000003</v>
      </c>
      <c r="I10" s="62">
        <v>6.89861111</v>
      </c>
      <c r="J10" s="63">
        <v>5.8076923076923057</v>
      </c>
      <c r="K10" s="106">
        <v>8.3867745042314006</v>
      </c>
      <c r="L10" s="106">
        <v>10.45333333333333</v>
      </c>
      <c r="M10" s="106">
        <v>17.354111405835539</v>
      </c>
      <c r="N10" s="106">
        <v>19.423076923076923</v>
      </c>
      <c r="O10" s="106">
        <v>16.322281167108748</v>
      </c>
      <c r="P10" s="106">
        <v>16.401282051282049</v>
      </c>
      <c r="Q10" s="106">
        <v>17.80769230769231</v>
      </c>
      <c r="R10" s="106">
        <v>18.999999999999993</v>
      </c>
      <c r="S10" s="106">
        <v>19.84615384615384</v>
      </c>
      <c r="T10" s="106">
        <v>14.603448275862069</v>
      </c>
      <c r="U10" s="106">
        <v>8.3846153846153815</v>
      </c>
      <c r="V10" s="104">
        <v>173.7904615068839</v>
      </c>
      <c r="W10" s="107">
        <v>311</v>
      </c>
      <c r="X10" s="105">
        <v>0.86388888888888893</v>
      </c>
    </row>
    <row r="11" spans="1:24" s="108" customFormat="1" x14ac:dyDescent="0.25">
      <c r="A11" s="88">
        <v>26195020</v>
      </c>
      <c r="B11" s="89" t="s">
        <v>25</v>
      </c>
      <c r="C11" s="89" t="s">
        <v>45</v>
      </c>
      <c r="D11" s="89" t="s">
        <v>46</v>
      </c>
      <c r="E11" s="89" t="s">
        <v>38</v>
      </c>
      <c r="F11" s="89">
        <v>1</v>
      </c>
      <c r="G11" s="89">
        <v>1180</v>
      </c>
      <c r="H11" s="90">
        <v>-75.880222220000007</v>
      </c>
      <c r="I11" s="62">
        <v>5.6909999999999998</v>
      </c>
      <c r="J11" s="63">
        <v>10.413793103448274</v>
      </c>
      <c r="K11" s="106">
        <v>11.076352019096275</v>
      </c>
      <c r="L11" s="106">
        <v>15.296190476190477</v>
      </c>
      <c r="M11" s="106">
        <v>19.699999999999996</v>
      </c>
      <c r="N11" s="106">
        <v>21.03448275862069</v>
      </c>
      <c r="O11" s="106">
        <v>18.195073891625615</v>
      </c>
      <c r="P11" s="106">
        <v>16.31666666666667</v>
      </c>
      <c r="Q11" s="106">
        <v>16.551570881226052</v>
      </c>
      <c r="R11" s="106">
        <v>19.978596908442331</v>
      </c>
      <c r="S11" s="106">
        <v>20.766666666666662</v>
      </c>
      <c r="T11" s="106">
        <v>17.895618430101187</v>
      </c>
      <c r="U11" s="106">
        <v>13.161877394636015</v>
      </c>
      <c r="V11" s="104">
        <v>200.38688919672023</v>
      </c>
      <c r="W11" s="107">
        <v>357</v>
      </c>
      <c r="X11" s="105">
        <v>0.9916666666666667</v>
      </c>
    </row>
    <row r="12" spans="1:24" s="108" customFormat="1" x14ac:dyDescent="0.25">
      <c r="A12" s="88">
        <v>26190100</v>
      </c>
      <c r="B12" s="89" t="s">
        <v>25</v>
      </c>
      <c r="C12" s="89" t="s">
        <v>47</v>
      </c>
      <c r="D12" s="89" t="s">
        <v>46</v>
      </c>
      <c r="E12" s="89" t="s">
        <v>38</v>
      </c>
      <c r="F12" s="89">
        <v>1</v>
      </c>
      <c r="G12" s="89">
        <v>1250</v>
      </c>
      <c r="H12" s="90">
        <v>-75.900083330000001</v>
      </c>
      <c r="I12" s="62">
        <v>5.5639722200000001</v>
      </c>
      <c r="J12" s="70">
        <v>12.379310344827587</v>
      </c>
      <c r="K12" s="106">
        <v>11.894933280486191</v>
      </c>
      <c r="L12" s="106">
        <v>17.19885057471264</v>
      </c>
      <c r="M12" s="106">
        <v>20.815695600475621</v>
      </c>
      <c r="N12" s="106">
        <v>22.793103448275861</v>
      </c>
      <c r="O12" s="106">
        <v>20.000000000000004</v>
      </c>
      <c r="P12" s="106">
        <v>18.448275862068964</v>
      </c>
      <c r="Q12" s="106">
        <v>18.844827586206893</v>
      </c>
      <c r="R12" s="106">
        <v>21.178571428571431</v>
      </c>
      <c r="S12" s="106">
        <v>22.999999999999996</v>
      </c>
      <c r="T12" s="106">
        <v>19.896551724137929</v>
      </c>
      <c r="U12" s="106">
        <v>15.620689655172418</v>
      </c>
      <c r="V12" s="104">
        <v>222.07080950493554</v>
      </c>
      <c r="W12" s="107">
        <v>347</v>
      </c>
      <c r="X12" s="105">
        <v>0.96388888888888891</v>
      </c>
    </row>
    <row r="13" spans="1:24" s="108" customFormat="1" x14ac:dyDescent="0.25">
      <c r="A13" s="88">
        <v>27020210</v>
      </c>
      <c r="B13" s="89" t="s">
        <v>25</v>
      </c>
      <c r="C13" s="89" t="s">
        <v>48</v>
      </c>
      <c r="D13" s="89" t="s">
        <v>48</v>
      </c>
      <c r="E13" s="89" t="s">
        <v>38</v>
      </c>
      <c r="F13" s="89">
        <v>1</v>
      </c>
      <c r="G13" s="89">
        <v>1650</v>
      </c>
      <c r="H13" s="90">
        <v>-75.332472220000014</v>
      </c>
      <c r="I13" s="62">
        <v>6.8830555599999999</v>
      </c>
      <c r="J13" s="63">
        <v>4.8333333333333304</v>
      </c>
      <c r="K13" s="106">
        <v>7.0729371921182249</v>
      </c>
      <c r="L13" s="106">
        <v>8.4666666666666632</v>
      </c>
      <c r="M13" s="106">
        <v>14.933333333333337</v>
      </c>
      <c r="N13" s="106">
        <v>20.633333333333329</v>
      </c>
      <c r="O13" s="106">
        <v>17.333333333333332</v>
      </c>
      <c r="P13" s="106">
        <v>16.566666666666666</v>
      </c>
      <c r="Q13" s="106">
        <v>16.833333333333336</v>
      </c>
      <c r="R13" s="106">
        <v>17.068965517241381</v>
      </c>
      <c r="S13" s="106">
        <v>18.033333333333335</v>
      </c>
      <c r="T13" s="106">
        <v>13.733333333333333</v>
      </c>
      <c r="U13" s="106">
        <v>7.8077777777777744</v>
      </c>
      <c r="V13" s="104">
        <v>163.31634715380403</v>
      </c>
      <c r="W13" s="107">
        <v>359</v>
      </c>
      <c r="X13" s="105">
        <v>0.99722222222222223</v>
      </c>
    </row>
    <row r="14" spans="1:24" s="108" customFormat="1" x14ac:dyDescent="0.25">
      <c r="A14" s="88">
        <v>27025030</v>
      </c>
      <c r="B14" s="89" t="s">
        <v>41</v>
      </c>
      <c r="C14" s="89" t="s">
        <v>49</v>
      </c>
      <c r="D14" s="89" t="s">
        <v>49</v>
      </c>
      <c r="E14" s="89" t="s">
        <v>38</v>
      </c>
      <c r="F14" s="89">
        <v>1</v>
      </c>
      <c r="G14" s="89">
        <v>1601</v>
      </c>
      <c r="H14" s="90">
        <v>-75.15052777999999</v>
      </c>
      <c r="I14" s="62">
        <v>7.0719166700000002</v>
      </c>
      <c r="J14" s="70">
        <v>7.6346384689428666</v>
      </c>
      <c r="K14" s="106">
        <v>9.7109481808872413</v>
      </c>
      <c r="L14" s="106">
        <v>12.986273971767433</v>
      </c>
      <c r="M14" s="106">
        <v>19.137166638355698</v>
      </c>
      <c r="N14" s="106">
        <v>22.208888888888879</v>
      </c>
      <c r="O14" s="106">
        <v>20.147290640394086</v>
      </c>
      <c r="P14" s="106">
        <v>21.284214559386971</v>
      </c>
      <c r="Q14" s="106">
        <v>20.833215654077723</v>
      </c>
      <c r="R14" s="106">
        <v>21.782455200970944</v>
      </c>
      <c r="S14" s="106">
        <v>22.668045977011491</v>
      </c>
      <c r="T14" s="106">
        <v>18.342581582771832</v>
      </c>
      <c r="U14" s="106">
        <v>12.303846153846152</v>
      </c>
      <c r="V14" s="104">
        <v>209.03956591730133</v>
      </c>
      <c r="W14" s="107">
        <v>351</v>
      </c>
      <c r="X14" s="105">
        <v>0.97499999999999998</v>
      </c>
    </row>
    <row r="15" spans="1:24" s="108" customFormat="1" x14ac:dyDescent="0.25">
      <c r="A15" s="88">
        <v>26210090</v>
      </c>
      <c r="B15" s="89" t="s">
        <v>25</v>
      </c>
      <c r="C15" s="89" t="s">
        <v>50</v>
      </c>
      <c r="D15" s="89" t="s">
        <v>51</v>
      </c>
      <c r="E15" s="89" t="s">
        <v>38</v>
      </c>
      <c r="F15" s="89">
        <v>1</v>
      </c>
      <c r="G15" s="89">
        <v>550</v>
      </c>
      <c r="H15" s="90">
        <v>-75.859250000000003</v>
      </c>
      <c r="I15" s="62">
        <v>6.3031388899999996</v>
      </c>
      <c r="J15" s="63">
        <v>3.7666666666666648</v>
      </c>
      <c r="K15" s="106">
        <v>5.3519601806239727</v>
      </c>
      <c r="L15" s="106">
        <v>7.242375478927201</v>
      </c>
      <c r="M15" s="106">
        <v>11.466666666666667</v>
      </c>
      <c r="N15" s="106">
        <v>13.733333333333334</v>
      </c>
      <c r="O15" s="106">
        <v>12.599999999999998</v>
      </c>
      <c r="P15" s="106">
        <v>11.333333333333332</v>
      </c>
      <c r="Q15" s="106">
        <v>11.721724137931032</v>
      </c>
      <c r="R15" s="106">
        <v>13.91609195402299</v>
      </c>
      <c r="S15" s="106">
        <v>14.822619047619044</v>
      </c>
      <c r="T15" s="106">
        <v>12.033333333333335</v>
      </c>
      <c r="U15" s="106">
        <v>6.3099999999999978</v>
      </c>
      <c r="V15" s="104">
        <v>124.29810413245757</v>
      </c>
      <c r="W15" s="107">
        <v>360</v>
      </c>
      <c r="X15" s="105">
        <v>1</v>
      </c>
    </row>
    <row r="16" spans="1:24" s="108" customFormat="1" x14ac:dyDescent="0.25">
      <c r="A16" s="88">
        <v>12010070</v>
      </c>
      <c r="B16" s="89" t="s">
        <v>25</v>
      </c>
      <c r="C16" s="89" t="s">
        <v>52</v>
      </c>
      <c r="D16" s="89" t="s">
        <v>53</v>
      </c>
      <c r="E16" s="89" t="s">
        <v>38</v>
      </c>
      <c r="F16" s="89">
        <v>1</v>
      </c>
      <c r="G16" s="89">
        <v>18</v>
      </c>
      <c r="H16" s="90">
        <v>-76.647777779999998</v>
      </c>
      <c r="I16" s="62">
        <v>7.8844444400000002</v>
      </c>
      <c r="J16" s="63">
        <v>5.6333333333333311</v>
      </c>
      <c r="K16" s="106">
        <v>4.591204844006568</v>
      </c>
      <c r="L16" s="106">
        <v>5.0471264367816095</v>
      </c>
      <c r="M16" s="106">
        <v>10.863793103448277</v>
      </c>
      <c r="N16" s="106">
        <v>14.264013928996091</v>
      </c>
      <c r="O16" s="106">
        <v>13.917241379310344</v>
      </c>
      <c r="P16" s="106">
        <v>14.099365834324217</v>
      </c>
      <c r="Q16" s="106">
        <v>13.94404761904762</v>
      </c>
      <c r="R16" s="106">
        <v>12.387931034482762</v>
      </c>
      <c r="S16" s="106">
        <v>12.92592592592592</v>
      </c>
      <c r="T16" s="106">
        <v>11.509852216748767</v>
      </c>
      <c r="U16" s="106">
        <v>10.142857142857141</v>
      </c>
      <c r="V16" s="104">
        <v>129.32669279926267</v>
      </c>
      <c r="W16" s="107">
        <v>347</v>
      </c>
      <c r="X16" s="105">
        <v>0.96388888888888891</v>
      </c>
    </row>
    <row r="17" spans="1:24" s="108" customFormat="1" x14ac:dyDescent="0.25">
      <c r="A17" s="88">
        <v>12010060</v>
      </c>
      <c r="B17" s="89" t="s">
        <v>25</v>
      </c>
      <c r="C17" s="89" t="s">
        <v>54</v>
      </c>
      <c r="D17" s="89" t="s">
        <v>53</v>
      </c>
      <c r="E17" s="89" t="s">
        <v>38</v>
      </c>
      <c r="F17" s="89">
        <v>1</v>
      </c>
      <c r="G17" s="89">
        <v>10</v>
      </c>
      <c r="H17" s="90">
        <v>-76.689166669999992</v>
      </c>
      <c r="I17" s="62">
        <v>7.8630555599999994</v>
      </c>
      <c r="J17" s="63">
        <v>4.4023809523809518</v>
      </c>
      <c r="K17" s="106">
        <v>4.0568371745249818</v>
      </c>
      <c r="L17" s="106">
        <v>4.8022222222222215</v>
      </c>
      <c r="M17" s="106">
        <v>9.6718192627824013</v>
      </c>
      <c r="N17" s="106">
        <v>11.195555555555556</v>
      </c>
      <c r="O17" s="106">
        <v>11.270935960591135</v>
      </c>
      <c r="P17" s="106">
        <v>11.10574712643678</v>
      </c>
      <c r="Q17" s="106">
        <v>11.336143039591313</v>
      </c>
      <c r="R17" s="106">
        <v>10.287493158182816</v>
      </c>
      <c r="S17" s="106">
        <v>10.908333333333335</v>
      </c>
      <c r="T17" s="106">
        <v>11.061302681992339</v>
      </c>
      <c r="U17" s="106">
        <v>8.1999999999999975</v>
      </c>
      <c r="V17" s="104">
        <v>108.29877046759384</v>
      </c>
      <c r="W17" s="107">
        <v>346</v>
      </c>
      <c r="X17" s="105">
        <v>0.96111111111111114</v>
      </c>
    </row>
    <row r="18" spans="1:24" s="108" customFormat="1" x14ac:dyDescent="0.25">
      <c r="A18" s="88">
        <v>12015020</v>
      </c>
      <c r="B18" s="89" t="s">
        <v>55</v>
      </c>
      <c r="C18" s="89" t="s">
        <v>56</v>
      </c>
      <c r="D18" s="89" t="s">
        <v>53</v>
      </c>
      <c r="E18" s="89" t="s">
        <v>38</v>
      </c>
      <c r="F18" s="89">
        <v>1</v>
      </c>
      <c r="G18" s="89">
        <v>43</v>
      </c>
      <c r="H18" s="90">
        <v>-76.65133333</v>
      </c>
      <c r="I18" s="62">
        <v>7.8259166699999998</v>
      </c>
      <c r="J18" s="63">
        <v>5.7920361247947438</v>
      </c>
      <c r="K18" s="106">
        <v>5.4557798694190334</v>
      </c>
      <c r="L18" s="106">
        <v>6.7011111111111097</v>
      </c>
      <c r="M18" s="106">
        <v>13.68956720619282</v>
      </c>
      <c r="N18" s="106">
        <v>17.955049261083747</v>
      </c>
      <c r="O18" s="106">
        <v>18.42017879948914</v>
      </c>
      <c r="P18" s="106">
        <v>18.09241379310345</v>
      </c>
      <c r="Q18" s="106">
        <v>18.30777777777778</v>
      </c>
      <c r="R18" s="106">
        <v>17.192627824019024</v>
      </c>
      <c r="S18" s="106">
        <v>16.460547976927284</v>
      </c>
      <c r="T18" s="106">
        <v>14.554661558109833</v>
      </c>
      <c r="U18" s="106">
        <v>12.112717569786533</v>
      </c>
      <c r="V18" s="104">
        <v>164.7344688718145</v>
      </c>
      <c r="W18" s="107">
        <v>349</v>
      </c>
      <c r="X18" s="105">
        <v>0.96944444444444444</v>
      </c>
    </row>
    <row r="19" spans="1:24" s="108" customFormat="1" x14ac:dyDescent="0.25">
      <c r="A19" s="88">
        <v>27010800</v>
      </c>
      <c r="B19" s="89" t="s">
        <v>25</v>
      </c>
      <c r="C19" s="89" t="s">
        <v>57</v>
      </c>
      <c r="D19" s="89" t="s">
        <v>58</v>
      </c>
      <c r="E19" s="89" t="s">
        <v>38</v>
      </c>
      <c r="F19" s="89">
        <v>1</v>
      </c>
      <c r="G19" s="89">
        <v>2600</v>
      </c>
      <c r="H19" s="90">
        <v>-75.607222220000011</v>
      </c>
      <c r="I19" s="62">
        <v>6.3997222200000001</v>
      </c>
      <c r="J19" s="63">
        <v>5.9310344827586201</v>
      </c>
      <c r="K19" s="106">
        <v>6.3954794462374718</v>
      </c>
      <c r="L19" s="106">
        <v>10.379310344827584</v>
      </c>
      <c r="M19" s="106">
        <v>14.53745541022592</v>
      </c>
      <c r="N19" s="106">
        <v>16.879310344827587</v>
      </c>
      <c r="O19" s="106">
        <v>13.505291005291005</v>
      </c>
      <c r="P19" s="106">
        <v>13.137931034482762</v>
      </c>
      <c r="Q19" s="106">
        <v>13.275862068965518</v>
      </c>
      <c r="R19" s="106">
        <v>16.344827586206897</v>
      </c>
      <c r="S19" s="106">
        <v>19.645977011494249</v>
      </c>
      <c r="T19" s="106">
        <v>16.300766283524901</v>
      </c>
      <c r="U19" s="106">
        <v>10.482758620689655</v>
      </c>
      <c r="V19" s="104">
        <v>156.81600363953214</v>
      </c>
      <c r="W19" s="107">
        <v>347</v>
      </c>
      <c r="X19" s="105">
        <v>0.96388888888888891</v>
      </c>
    </row>
    <row r="20" spans="1:24" s="108" customFormat="1" x14ac:dyDescent="0.25">
      <c r="A20" s="88">
        <v>27015090</v>
      </c>
      <c r="B20" s="89" t="s">
        <v>41</v>
      </c>
      <c r="C20" s="89" t="s">
        <v>1394</v>
      </c>
      <c r="D20" s="89" t="s">
        <v>58</v>
      </c>
      <c r="E20" s="89" t="s">
        <v>38</v>
      </c>
      <c r="F20" s="89">
        <v>1</v>
      </c>
      <c r="G20" s="89">
        <v>1453</v>
      </c>
      <c r="H20" s="90">
        <v>-75.553250000000006</v>
      </c>
      <c r="I20" s="62">
        <v>6.3196944400000001</v>
      </c>
      <c r="J20" s="63">
        <v>5.6296296296296289</v>
      </c>
      <c r="K20" s="106">
        <v>5.9815907932733152</v>
      </c>
      <c r="L20" s="106">
        <v>10.714444444444444</v>
      </c>
      <c r="M20" s="106">
        <v>15.821839080459769</v>
      </c>
      <c r="N20" s="106">
        <v>17.746666666666663</v>
      </c>
      <c r="O20" s="106">
        <v>13.965927750410509</v>
      </c>
      <c r="P20" s="106">
        <v>13.372413793103449</v>
      </c>
      <c r="Q20" s="106">
        <v>13.793103448275859</v>
      </c>
      <c r="R20" s="106">
        <v>17.256837098692031</v>
      </c>
      <c r="S20" s="106">
        <v>18.733333333333334</v>
      </c>
      <c r="T20" s="106">
        <v>13.700000000000003</v>
      </c>
      <c r="U20" s="106">
        <v>8.1279999999999966</v>
      </c>
      <c r="V20" s="104">
        <v>154.84378603828901</v>
      </c>
      <c r="W20" s="107">
        <v>349</v>
      </c>
      <c r="X20" s="105">
        <v>0.96944444444444444</v>
      </c>
    </row>
    <row r="21" spans="1:24" s="108" customFormat="1" x14ac:dyDescent="0.25">
      <c r="A21" s="88">
        <v>27010870</v>
      </c>
      <c r="B21" s="89" t="s">
        <v>25</v>
      </c>
      <c r="C21" s="89" t="s">
        <v>59</v>
      </c>
      <c r="D21" s="89" t="s">
        <v>59</v>
      </c>
      <c r="E21" s="89" t="s">
        <v>38</v>
      </c>
      <c r="F21" s="89">
        <v>1</v>
      </c>
      <c r="G21" s="89">
        <v>2540</v>
      </c>
      <c r="H21" s="90">
        <v>-75.668333329999996</v>
      </c>
      <c r="I21" s="62">
        <v>6.6091666699999996</v>
      </c>
      <c r="J21" s="63">
        <v>8.8666666666666654</v>
      </c>
      <c r="K21" s="106">
        <v>9.9576826004986927</v>
      </c>
      <c r="L21" s="106">
        <v>14.733333333333333</v>
      </c>
      <c r="M21" s="106">
        <v>18.020689655172411</v>
      </c>
      <c r="N21" s="106">
        <v>19.133333333333333</v>
      </c>
      <c r="O21" s="106">
        <v>15.103448275862066</v>
      </c>
      <c r="P21" s="106">
        <v>14.896551724137931</v>
      </c>
      <c r="Q21" s="106">
        <v>14.5</v>
      </c>
      <c r="R21" s="106">
        <v>17.607142857142854</v>
      </c>
      <c r="S21" s="106">
        <v>19.720238095238095</v>
      </c>
      <c r="T21" s="106">
        <v>18.703703703703706</v>
      </c>
      <c r="U21" s="106">
        <v>12.954022988505747</v>
      </c>
      <c r="V21" s="104">
        <v>184.19681323359484</v>
      </c>
      <c r="W21" s="107">
        <v>348</v>
      </c>
      <c r="X21" s="105">
        <v>0.96666666666666667</v>
      </c>
    </row>
    <row r="22" spans="1:24" s="108" customFormat="1" x14ac:dyDescent="0.25">
      <c r="A22" s="88">
        <v>26230220</v>
      </c>
      <c r="B22" s="89" t="s">
        <v>25</v>
      </c>
      <c r="C22" s="89" t="s">
        <v>60</v>
      </c>
      <c r="D22" s="89" t="s">
        <v>59</v>
      </c>
      <c r="E22" s="89" t="s">
        <v>38</v>
      </c>
      <c r="F22" s="89">
        <v>1</v>
      </c>
      <c r="G22" s="89">
        <v>2300</v>
      </c>
      <c r="H22" s="90">
        <v>-75.638583329999989</v>
      </c>
      <c r="I22" s="62">
        <v>6.7793888899999999</v>
      </c>
      <c r="J22" s="63">
        <v>10.629487179487176</v>
      </c>
      <c r="K22" s="106">
        <v>11.413657182397811</v>
      </c>
      <c r="L22" s="106">
        <v>16.399999999999999</v>
      </c>
      <c r="M22" s="106">
        <v>20.326259946949605</v>
      </c>
      <c r="N22" s="106">
        <v>22.178571428571431</v>
      </c>
      <c r="O22" s="106">
        <v>18.28607918263091</v>
      </c>
      <c r="P22" s="106">
        <v>17.900000000000006</v>
      </c>
      <c r="Q22" s="106">
        <v>17.865009990009991</v>
      </c>
      <c r="R22" s="106">
        <v>20.191928760894278</v>
      </c>
      <c r="S22" s="106">
        <v>24.307995452823036</v>
      </c>
      <c r="T22" s="106">
        <v>21.438058748403577</v>
      </c>
      <c r="U22" s="106">
        <v>14.895881895881894</v>
      </c>
      <c r="V22" s="104">
        <v>215.83292976804975</v>
      </c>
      <c r="W22" s="107">
        <v>319</v>
      </c>
      <c r="X22" s="105">
        <v>0.88611111111111107</v>
      </c>
    </row>
    <row r="23" spans="1:24" s="108" customFormat="1" x14ac:dyDescent="0.25">
      <c r="A23" s="88">
        <v>26190090</v>
      </c>
      <c r="B23" s="89" t="s">
        <v>25</v>
      </c>
      <c r="C23" s="89" t="s">
        <v>61</v>
      </c>
      <c r="D23" s="89" t="s">
        <v>62</v>
      </c>
      <c r="E23" s="89" t="s">
        <v>38</v>
      </c>
      <c r="F23" s="89">
        <v>1</v>
      </c>
      <c r="G23" s="89">
        <v>1600</v>
      </c>
      <c r="H23" s="90">
        <v>-75.975527779999993</v>
      </c>
      <c r="I23" s="62">
        <v>5.7549999999999999</v>
      </c>
      <c r="J23" s="63">
        <v>12.099999999999998</v>
      </c>
      <c r="K23" s="106">
        <v>12.588413382594416</v>
      </c>
      <c r="L23" s="106">
        <v>16.199999999999996</v>
      </c>
      <c r="M23" s="106">
        <v>20.103448275862061</v>
      </c>
      <c r="N23" s="106">
        <v>22.733333333333324</v>
      </c>
      <c r="O23" s="106">
        <v>18.404761904761905</v>
      </c>
      <c r="P23" s="106">
        <v>17.678888888888888</v>
      </c>
      <c r="Q23" s="106">
        <v>17.833333333333336</v>
      </c>
      <c r="R23" s="106">
        <v>20.127586206896552</v>
      </c>
      <c r="S23" s="106">
        <v>22.633333333333329</v>
      </c>
      <c r="T23" s="106">
        <v>19.433333333333326</v>
      </c>
      <c r="U23" s="106">
        <v>15.266666666666666</v>
      </c>
      <c r="V23" s="104">
        <v>215.10309865900382</v>
      </c>
      <c r="W23" s="107">
        <v>359</v>
      </c>
      <c r="X23" s="105">
        <v>0.99722222222222223</v>
      </c>
    </row>
    <row r="24" spans="1:24" s="108" customFormat="1" x14ac:dyDescent="0.25">
      <c r="A24" s="88">
        <v>26210140</v>
      </c>
      <c r="B24" s="89" t="s">
        <v>25</v>
      </c>
      <c r="C24" s="89" t="s">
        <v>63</v>
      </c>
      <c r="D24" s="89" t="s">
        <v>64</v>
      </c>
      <c r="E24" s="89" t="s">
        <v>38</v>
      </c>
      <c r="F24" s="89">
        <v>1</v>
      </c>
      <c r="G24" s="89">
        <v>232</v>
      </c>
      <c r="H24" s="90">
        <v>-75.945499999999996</v>
      </c>
      <c r="I24" s="62">
        <v>6.2185277799999996</v>
      </c>
      <c r="J24" s="63">
        <v>6.5188888888888865</v>
      </c>
      <c r="K24" s="106">
        <v>7.8939963054187183</v>
      </c>
      <c r="L24" s="106">
        <v>9.6298850574712613</v>
      </c>
      <c r="M24" s="106">
        <v>14.066666666666666</v>
      </c>
      <c r="N24" s="106">
        <v>15.851111111111114</v>
      </c>
      <c r="O24" s="106">
        <v>12.666666666666668</v>
      </c>
      <c r="P24" s="106">
        <v>12.553333333333333</v>
      </c>
      <c r="Q24" s="106">
        <v>12.074444444444442</v>
      </c>
      <c r="R24" s="106">
        <v>15.566666666666665</v>
      </c>
      <c r="S24" s="106">
        <v>15.964285714285712</v>
      </c>
      <c r="T24" s="106">
        <v>14.651350433157807</v>
      </c>
      <c r="U24" s="106">
        <v>8.8866666666666632</v>
      </c>
      <c r="V24" s="104">
        <v>146.32396195477793</v>
      </c>
      <c r="W24" s="107">
        <v>356</v>
      </c>
      <c r="X24" s="105">
        <v>0.98888888888888893</v>
      </c>
    </row>
    <row r="25" spans="1:24" s="108" customFormat="1" x14ac:dyDescent="0.25">
      <c r="A25" s="88">
        <v>26225040</v>
      </c>
      <c r="B25" s="89" t="s">
        <v>41</v>
      </c>
      <c r="C25" s="89" t="s">
        <v>1425</v>
      </c>
      <c r="D25" s="89" t="s">
        <v>1426</v>
      </c>
      <c r="E25" s="89" t="s">
        <v>38</v>
      </c>
      <c r="F25" s="89">
        <v>1</v>
      </c>
      <c r="G25" s="89">
        <v>1650</v>
      </c>
      <c r="H25" s="90">
        <v>-75.91297222</v>
      </c>
      <c r="I25" s="62">
        <v>6.7294999999999998</v>
      </c>
      <c r="J25" s="63">
        <v>5.3728395061728378</v>
      </c>
      <c r="K25" s="106">
        <v>6.1824256522532393</v>
      </c>
      <c r="L25" s="106">
        <v>8.678571428571427</v>
      </c>
      <c r="M25" s="106">
        <v>14.357142857142858</v>
      </c>
      <c r="N25" s="106">
        <v>17.892857142857139</v>
      </c>
      <c r="O25" s="106">
        <v>14.263546798029555</v>
      </c>
      <c r="P25" s="106">
        <v>14.218518518518522</v>
      </c>
      <c r="Q25" s="106">
        <v>13.899999999999997</v>
      </c>
      <c r="R25" s="106">
        <v>17.363984674329501</v>
      </c>
      <c r="S25" s="106">
        <v>19.595238095238102</v>
      </c>
      <c r="T25" s="106">
        <v>15.122473246135549</v>
      </c>
      <c r="U25" s="106">
        <v>8.327380952380949</v>
      </c>
      <c r="V25" s="104">
        <v>155.27497887162968</v>
      </c>
      <c r="W25" s="107">
        <v>331</v>
      </c>
      <c r="X25" s="105">
        <v>0.9194444444444444</v>
      </c>
    </row>
    <row r="26" spans="1:24" s="108" customFormat="1" x14ac:dyDescent="0.25">
      <c r="A26" s="88">
        <v>26250030</v>
      </c>
      <c r="B26" s="89" t="s">
        <v>25</v>
      </c>
      <c r="C26" s="89" t="s">
        <v>65</v>
      </c>
      <c r="D26" s="89" t="s">
        <v>65</v>
      </c>
      <c r="E26" s="89" t="s">
        <v>38</v>
      </c>
      <c r="F26" s="89">
        <v>1</v>
      </c>
      <c r="G26" s="89">
        <v>95</v>
      </c>
      <c r="H26" s="90">
        <v>-75.34783333</v>
      </c>
      <c r="I26" s="62">
        <v>7.5790555599999996</v>
      </c>
      <c r="J26" s="63">
        <v>4.0999999999999988</v>
      </c>
      <c r="K26" s="106">
        <v>4.4520022931883805</v>
      </c>
      <c r="L26" s="106">
        <v>6.0344827586206886</v>
      </c>
      <c r="M26" s="106">
        <v>13.142857142857144</v>
      </c>
      <c r="N26" s="106">
        <v>16.767857142857142</v>
      </c>
      <c r="O26" s="106">
        <v>16.588669950738915</v>
      </c>
      <c r="P26" s="106">
        <v>16.296296296296298</v>
      </c>
      <c r="Q26" s="106">
        <v>17.095443349753694</v>
      </c>
      <c r="R26" s="106">
        <v>16.126436781609193</v>
      </c>
      <c r="S26" s="106">
        <v>16.623067776456597</v>
      </c>
      <c r="T26" s="106">
        <v>13.178571428571427</v>
      </c>
      <c r="U26" s="106">
        <v>8.6309523809523778</v>
      </c>
      <c r="V26" s="104">
        <v>149.03663730190186</v>
      </c>
      <c r="W26" s="107">
        <v>342</v>
      </c>
      <c r="X26" s="105">
        <v>0.95</v>
      </c>
    </row>
    <row r="27" spans="1:24" s="108" customFormat="1" x14ac:dyDescent="0.25">
      <c r="A27" s="88">
        <v>26240100</v>
      </c>
      <c r="B27" s="89" t="s">
        <v>25</v>
      </c>
      <c r="C27" s="89" t="s">
        <v>66</v>
      </c>
      <c r="D27" s="89" t="s">
        <v>65</v>
      </c>
      <c r="E27" s="89" t="s">
        <v>38</v>
      </c>
      <c r="F27" s="89">
        <v>1</v>
      </c>
      <c r="G27" s="89">
        <v>70</v>
      </c>
      <c r="H27" s="90">
        <v>-75.214916669999994</v>
      </c>
      <c r="I27" s="62">
        <v>7.8629166699999997</v>
      </c>
      <c r="J27" s="63">
        <v>3.1488095238095228</v>
      </c>
      <c r="K27" s="106">
        <v>3.5827898486980998</v>
      </c>
      <c r="L27" s="106">
        <v>5.0370370370370363</v>
      </c>
      <c r="M27" s="106">
        <v>11.305236270753513</v>
      </c>
      <c r="N27" s="106">
        <v>15.5</v>
      </c>
      <c r="O27" s="106">
        <v>16.321428571428569</v>
      </c>
      <c r="P27" s="106">
        <v>16.022619047619042</v>
      </c>
      <c r="Q27" s="106">
        <v>16.793103448275858</v>
      </c>
      <c r="R27" s="106">
        <v>15.724137931034477</v>
      </c>
      <c r="S27" s="106">
        <v>16.197530864197532</v>
      </c>
      <c r="T27" s="106">
        <v>13.46153846153846</v>
      </c>
      <c r="U27" s="106">
        <v>7.1977862920391651</v>
      </c>
      <c r="V27" s="104">
        <v>140.29201729643125</v>
      </c>
      <c r="W27" s="107">
        <v>332</v>
      </c>
      <c r="X27" s="105">
        <v>0.92222222222222228</v>
      </c>
    </row>
    <row r="28" spans="1:24" s="108" customFormat="1" x14ac:dyDescent="0.25">
      <c r="A28" s="88">
        <v>26210070</v>
      </c>
      <c r="B28" s="89" t="s">
        <v>25</v>
      </c>
      <c r="C28" s="89" t="s">
        <v>67</v>
      </c>
      <c r="D28" s="89" t="s">
        <v>67</v>
      </c>
      <c r="E28" s="89" t="s">
        <v>38</v>
      </c>
      <c r="F28" s="89">
        <v>1</v>
      </c>
      <c r="G28" s="89">
        <v>550</v>
      </c>
      <c r="H28" s="90">
        <v>-75.981277779999999</v>
      </c>
      <c r="I28" s="62">
        <v>6.4059722199999998</v>
      </c>
      <c r="J28" s="63">
        <v>7.1379310344827553</v>
      </c>
      <c r="K28" s="106">
        <v>7.6456320108965761</v>
      </c>
      <c r="L28" s="106">
        <v>10.999999999999995</v>
      </c>
      <c r="M28" s="106">
        <v>15.161712247324616</v>
      </c>
      <c r="N28" s="106">
        <v>17.606896551724137</v>
      </c>
      <c r="O28" s="106">
        <v>13.517241379310345</v>
      </c>
      <c r="P28" s="106">
        <v>12.218787158145062</v>
      </c>
      <c r="Q28" s="106">
        <v>12.460837438423644</v>
      </c>
      <c r="R28" s="106">
        <v>16.020214030915579</v>
      </c>
      <c r="S28" s="106">
        <v>18.372413793103448</v>
      </c>
      <c r="T28" s="106">
        <v>14.817733990147788</v>
      </c>
      <c r="U28" s="106">
        <v>9.4160919540229866</v>
      </c>
      <c r="V28" s="104">
        <v>155.37549158849694</v>
      </c>
      <c r="W28" s="107">
        <v>346</v>
      </c>
      <c r="X28" s="105">
        <v>0.96111111111111114</v>
      </c>
    </row>
    <row r="29" spans="1:24" s="108" customFormat="1" x14ac:dyDescent="0.25">
      <c r="A29" s="88">
        <v>27015260</v>
      </c>
      <c r="B29" s="89" t="s">
        <v>55</v>
      </c>
      <c r="C29" s="89" t="s">
        <v>68</v>
      </c>
      <c r="D29" s="89" t="s">
        <v>69</v>
      </c>
      <c r="E29" s="89" t="s">
        <v>38</v>
      </c>
      <c r="F29" s="89">
        <v>1</v>
      </c>
      <c r="G29" s="89">
        <v>1923</v>
      </c>
      <c r="H29" s="90">
        <v>-75.624666669999996</v>
      </c>
      <c r="I29" s="62">
        <v>6.0483611100000001</v>
      </c>
      <c r="J29" s="63">
        <v>11.333333333333332</v>
      </c>
      <c r="K29" s="106">
        <v>11.606395520188624</v>
      </c>
      <c r="L29" s="106">
        <v>17.024933687002655</v>
      </c>
      <c r="M29" s="106">
        <v>20.423076923076927</v>
      </c>
      <c r="N29" s="106">
        <v>21.171794871794873</v>
      </c>
      <c r="O29" s="106">
        <v>17.810344827586203</v>
      </c>
      <c r="P29" s="106">
        <v>15.8525641025641</v>
      </c>
      <c r="Q29" s="106">
        <v>17.210256410256417</v>
      </c>
      <c r="R29" s="106">
        <v>20.653895274584926</v>
      </c>
      <c r="S29" s="106">
        <v>23.541333333333327</v>
      </c>
      <c r="T29" s="106">
        <v>22.402857142857144</v>
      </c>
      <c r="U29" s="106">
        <v>15.466666666666667</v>
      </c>
      <c r="V29" s="104">
        <v>214.49745209324524</v>
      </c>
      <c r="W29" s="107">
        <v>311</v>
      </c>
      <c r="X29" s="105">
        <v>0.86388888888888893</v>
      </c>
    </row>
    <row r="30" spans="1:24" s="108" customFormat="1" x14ac:dyDescent="0.25">
      <c r="A30" s="88">
        <v>11115020</v>
      </c>
      <c r="B30" s="89" t="s">
        <v>41</v>
      </c>
      <c r="C30" s="89" t="s">
        <v>70</v>
      </c>
      <c r="D30" s="89" t="s">
        <v>71</v>
      </c>
      <c r="E30" s="89" t="s">
        <v>38</v>
      </c>
      <c r="F30" s="89">
        <v>1</v>
      </c>
      <c r="G30" s="89">
        <v>1294</v>
      </c>
      <c r="H30" s="90">
        <v>-76.029666669999997</v>
      </c>
      <c r="I30" s="62">
        <v>6.7580277799999999</v>
      </c>
      <c r="J30" s="63">
        <v>9.2266666666666666</v>
      </c>
      <c r="K30" s="106">
        <v>8.3388835522714828</v>
      </c>
      <c r="L30" s="106">
        <v>11.88026159334126</v>
      </c>
      <c r="M30" s="106">
        <v>17.427339901477829</v>
      </c>
      <c r="N30" s="106">
        <v>19.866071428571431</v>
      </c>
      <c r="O30" s="106">
        <v>15.832512315270931</v>
      </c>
      <c r="P30" s="106">
        <v>14.819753086419754</v>
      </c>
      <c r="Q30" s="106">
        <v>14.296296296296296</v>
      </c>
      <c r="R30" s="106">
        <v>18.915687760515347</v>
      </c>
      <c r="S30" s="106">
        <v>21.719753086419754</v>
      </c>
      <c r="T30" s="106">
        <v>19.300832342449464</v>
      </c>
      <c r="U30" s="106">
        <v>12.970963023779117</v>
      </c>
      <c r="V30" s="104">
        <v>184.59502105347934</v>
      </c>
      <c r="W30" s="107">
        <v>339</v>
      </c>
      <c r="X30" s="105">
        <v>0.94166666666666665</v>
      </c>
    </row>
    <row r="31" spans="1:24" s="108" customFormat="1" x14ac:dyDescent="0.25">
      <c r="A31" s="88">
        <v>26170180</v>
      </c>
      <c r="B31" s="89" t="s">
        <v>25</v>
      </c>
      <c r="C31" s="89" t="s">
        <v>72</v>
      </c>
      <c r="D31" s="89" t="s">
        <v>72</v>
      </c>
      <c r="E31" s="89" t="s">
        <v>38</v>
      </c>
      <c r="F31" s="89">
        <v>1</v>
      </c>
      <c r="G31" s="89">
        <v>850</v>
      </c>
      <c r="H31" s="90">
        <v>-75.641305560000006</v>
      </c>
      <c r="I31" s="62">
        <v>5.5478333300000005</v>
      </c>
      <c r="J31" s="63">
        <v>9.1538461538461515</v>
      </c>
      <c r="K31" s="106">
        <v>10.4586017430845</v>
      </c>
      <c r="L31" s="106">
        <v>13.784615384615387</v>
      </c>
      <c r="M31" s="106">
        <v>16.615384615384613</v>
      </c>
      <c r="N31" s="106">
        <v>16.823076923076918</v>
      </c>
      <c r="O31" s="106">
        <v>12.576923076923075</v>
      </c>
      <c r="P31" s="106">
        <v>11.653846153846153</v>
      </c>
      <c r="Q31" s="106">
        <v>11.815999999999997</v>
      </c>
      <c r="R31" s="106">
        <v>15.307692307692307</v>
      </c>
      <c r="S31" s="106">
        <v>18.388000000000002</v>
      </c>
      <c r="T31" s="106">
        <v>18.733026819923374</v>
      </c>
      <c r="U31" s="106">
        <v>12.40583554376658</v>
      </c>
      <c r="V31" s="104">
        <v>167.71684872215906</v>
      </c>
      <c r="W31" s="107">
        <v>309</v>
      </c>
      <c r="X31" s="105">
        <v>0.85833333333333328</v>
      </c>
    </row>
    <row r="32" spans="1:24" s="108" customFormat="1" x14ac:dyDescent="0.25">
      <c r="A32" s="88">
        <v>12015070</v>
      </c>
      <c r="B32" s="89" t="s">
        <v>29</v>
      </c>
      <c r="C32" s="89" t="s">
        <v>73</v>
      </c>
      <c r="D32" s="89" t="s">
        <v>74</v>
      </c>
      <c r="E32" s="89" t="s">
        <v>38</v>
      </c>
      <c r="F32" s="89">
        <v>1</v>
      </c>
      <c r="G32" s="89">
        <v>41</v>
      </c>
      <c r="H32" s="90">
        <v>-76.717888889999998</v>
      </c>
      <c r="I32" s="62">
        <v>7.8163888899999998</v>
      </c>
      <c r="J32" s="63">
        <v>6.5592592592592593</v>
      </c>
      <c r="K32" s="106">
        <v>5.9189903505037602</v>
      </c>
      <c r="L32" s="106">
        <v>8.5259259259259235</v>
      </c>
      <c r="M32" s="106">
        <v>14.060025542784164</v>
      </c>
      <c r="N32" s="106">
        <v>17.265432098765434</v>
      </c>
      <c r="O32" s="106">
        <v>18.233716475095783</v>
      </c>
      <c r="P32" s="106">
        <v>18.839463601532568</v>
      </c>
      <c r="Q32" s="106">
        <v>18.357692307692304</v>
      </c>
      <c r="R32" s="106">
        <v>17.259259259259256</v>
      </c>
      <c r="S32" s="106">
        <v>16.428395061728395</v>
      </c>
      <c r="T32" s="106">
        <v>15.050492610837436</v>
      </c>
      <c r="U32" s="106">
        <v>12.551190476190476</v>
      </c>
      <c r="V32" s="104">
        <v>169.04984296957477</v>
      </c>
      <c r="W32" s="107">
        <v>325</v>
      </c>
      <c r="X32" s="105">
        <v>0.90277777777777779</v>
      </c>
    </row>
    <row r="33" spans="1:24" s="108" customFormat="1" x14ac:dyDescent="0.25">
      <c r="A33" s="88">
        <v>12010050</v>
      </c>
      <c r="B33" s="89" t="s">
        <v>25</v>
      </c>
      <c r="C33" s="89" t="s">
        <v>75</v>
      </c>
      <c r="D33" s="89" t="s">
        <v>74</v>
      </c>
      <c r="E33" s="89" t="s">
        <v>38</v>
      </c>
      <c r="F33" s="89">
        <v>1</v>
      </c>
      <c r="G33" s="89">
        <v>15</v>
      </c>
      <c r="H33" s="90">
        <v>-76.70305556000001</v>
      </c>
      <c r="I33" s="62">
        <v>7.8080555599999997</v>
      </c>
      <c r="J33" s="63">
        <v>4.7651009886003486</v>
      </c>
      <c r="K33" s="106">
        <v>4.0189747939466818</v>
      </c>
      <c r="L33" s="106">
        <v>6.1391343672747594</v>
      </c>
      <c r="M33" s="106">
        <v>10.0884236453202</v>
      </c>
      <c r="N33" s="106">
        <v>13.785439326531282</v>
      </c>
      <c r="O33" s="106">
        <v>14.131397905344269</v>
      </c>
      <c r="P33" s="106">
        <v>13.058565533741412</v>
      </c>
      <c r="Q33" s="106">
        <v>14.007935636558825</v>
      </c>
      <c r="R33" s="106">
        <v>14.553174675288622</v>
      </c>
      <c r="S33" s="106">
        <v>13.998097764075119</v>
      </c>
      <c r="T33" s="106">
        <v>11.514804646738682</v>
      </c>
      <c r="U33" s="106">
        <v>9.8023448097379884</v>
      </c>
      <c r="V33" s="104">
        <v>129.86339409315818</v>
      </c>
      <c r="W33" s="107">
        <v>326</v>
      </c>
      <c r="X33" s="105">
        <v>0.90555555555555556</v>
      </c>
    </row>
    <row r="34" spans="1:24" s="108" customFormat="1" x14ac:dyDescent="0.25">
      <c r="A34" s="88">
        <v>12010090</v>
      </c>
      <c r="B34" s="89" t="s">
        <v>25</v>
      </c>
      <c r="C34" s="89" t="s">
        <v>76</v>
      </c>
      <c r="D34" s="89" t="s">
        <v>74</v>
      </c>
      <c r="E34" s="89" t="s">
        <v>38</v>
      </c>
      <c r="F34" s="89">
        <v>1</v>
      </c>
      <c r="G34" s="89">
        <v>21</v>
      </c>
      <c r="H34" s="90">
        <v>-76.711888889999997</v>
      </c>
      <c r="I34" s="62">
        <v>7.7476666700000001</v>
      </c>
      <c r="J34" s="63">
        <v>4.7241379310344822</v>
      </c>
      <c r="K34" s="106">
        <v>3.7756509163316538</v>
      </c>
      <c r="L34" s="106">
        <v>5.8518518518518503</v>
      </c>
      <c r="M34" s="106">
        <v>10.371921182266007</v>
      </c>
      <c r="N34" s="106">
        <v>13.083908045977015</v>
      </c>
      <c r="O34" s="106">
        <v>14.689655172413792</v>
      </c>
      <c r="P34" s="106">
        <v>14.843678160919541</v>
      </c>
      <c r="Q34" s="106">
        <v>14.733333333333333</v>
      </c>
      <c r="R34" s="106">
        <v>13.417241379310346</v>
      </c>
      <c r="S34" s="106">
        <v>12.786666666666667</v>
      </c>
      <c r="T34" s="106">
        <v>11.604971018764124</v>
      </c>
      <c r="U34" s="106">
        <v>9.6206896551724128</v>
      </c>
      <c r="V34" s="104">
        <v>129.50370531404121</v>
      </c>
      <c r="W34" s="107">
        <v>349</v>
      </c>
      <c r="X34" s="105">
        <v>0.96944444444444444</v>
      </c>
    </row>
    <row r="35" spans="1:24" s="108" customFormat="1" x14ac:dyDescent="0.25">
      <c r="A35" s="88">
        <v>12015060</v>
      </c>
      <c r="B35" s="89" t="s">
        <v>41</v>
      </c>
      <c r="C35" s="89" t="s">
        <v>1539</v>
      </c>
      <c r="D35" s="89" t="s">
        <v>74</v>
      </c>
      <c r="E35" s="89" t="s">
        <v>38</v>
      </c>
      <c r="F35" s="89">
        <v>1</v>
      </c>
      <c r="G35" s="89">
        <v>39</v>
      </c>
      <c r="H35" s="90">
        <v>-76.67</v>
      </c>
      <c r="I35" s="62">
        <v>7.77</v>
      </c>
      <c r="J35" s="63">
        <v>6.5048642062188842</v>
      </c>
      <c r="K35" s="106">
        <v>5.0896497967002894</v>
      </c>
      <c r="L35" s="106">
        <v>5.9703293194672504</v>
      </c>
      <c r="M35" s="106">
        <v>12.95128626163109</v>
      </c>
      <c r="N35" s="106">
        <v>17.4288240495137</v>
      </c>
      <c r="O35" s="106">
        <v>19.310769230769228</v>
      </c>
      <c r="P35" s="106">
        <v>18.47948914431673</v>
      </c>
      <c r="Q35" s="106">
        <v>18.897754985754982</v>
      </c>
      <c r="R35" s="106">
        <v>17.799632728014686</v>
      </c>
      <c r="S35" s="106">
        <v>17.589161258373078</v>
      </c>
      <c r="T35" s="106">
        <v>15.185888823819857</v>
      </c>
      <c r="U35" s="106">
        <v>12.166669585841996</v>
      </c>
      <c r="V35" s="104">
        <v>167.37431939042176</v>
      </c>
      <c r="W35" s="107">
        <v>317</v>
      </c>
      <c r="X35" s="105">
        <v>0.88055555555555554</v>
      </c>
    </row>
    <row r="36" spans="1:24" s="108" customFormat="1" x14ac:dyDescent="0.25">
      <c r="A36" s="88">
        <v>23080650</v>
      </c>
      <c r="B36" s="89" t="s">
        <v>25</v>
      </c>
      <c r="C36" s="89" t="s">
        <v>77</v>
      </c>
      <c r="D36" s="89" t="s">
        <v>1540</v>
      </c>
      <c r="E36" s="89" t="s">
        <v>38</v>
      </c>
      <c r="F36" s="89">
        <v>1</v>
      </c>
      <c r="G36" s="89">
        <v>1850</v>
      </c>
      <c r="H36" s="90">
        <v>-75.335611110000002</v>
      </c>
      <c r="I36" s="62">
        <v>6.0737777799999995</v>
      </c>
      <c r="J36" s="63">
        <v>11.366666666666665</v>
      </c>
      <c r="K36" s="106">
        <v>12.952555418719212</v>
      </c>
      <c r="L36" s="106">
        <v>15.344827586206897</v>
      </c>
      <c r="M36" s="106">
        <v>20.091557669441144</v>
      </c>
      <c r="N36" s="106">
        <v>20.999999999999996</v>
      </c>
      <c r="O36" s="106">
        <v>17.310344827586203</v>
      </c>
      <c r="P36" s="106">
        <v>16.517241379310342</v>
      </c>
      <c r="Q36" s="106">
        <v>16.586206896551726</v>
      </c>
      <c r="R36" s="106">
        <v>20.618518518518517</v>
      </c>
      <c r="S36" s="106">
        <v>21.2</v>
      </c>
      <c r="T36" s="106">
        <v>17.066666666666666</v>
      </c>
      <c r="U36" s="106">
        <v>14.033333333333335</v>
      </c>
      <c r="V36" s="104">
        <v>204.0879189630007</v>
      </c>
      <c r="W36" s="107">
        <v>354</v>
      </c>
      <c r="X36" s="105">
        <v>0.98333333333333328</v>
      </c>
    </row>
    <row r="37" spans="1:24" s="108" customFormat="1" x14ac:dyDescent="0.25">
      <c r="A37" s="88">
        <v>26240160</v>
      </c>
      <c r="B37" s="89" t="s">
        <v>25</v>
      </c>
      <c r="C37" s="89" t="s">
        <v>80</v>
      </c>
      <c r="D37" s="89" t="s">
        <v>79</v>
      </c>
      <c r="E37" s="89" t="s">
        <v>38</v>
      </c>
      <c r="F37" s="89">
        <v>1</v>
      </c>
      <c r="G37" s="89">
        <v>49</v>
      </c>
      <c r="H37" s="90">
        <v>-75.2</v>
      </c>
      <c r="I37" s="62">
        <v>7.96</v>
      </c>
      <c r="J37" s="63">
        <v>2.0431034482758612</v>
      </c>
      <c r="K37" s="106">
        <v>3.0329983286418019</v>
      </c>
      <c r="L37" s="106">
        <v>4.5338441890166017</v>
      </c>
      <c r="M37" s="106">
        <v>9.3928571428571406</v>
      </c>
      <c r="N37" s="106">
        <v>14.227777777777778</v>
      </c>
      <c r="O37" s="106">
        <v>13.909195402298851</v>
      </c>
      <c r="P37" s="106">
        <v>15.927777777777777</v>
      </c>
      <c r="Q37" s="106">
        <v>16.413793103448281</v>
      </c>
      <c r="R37" s="106">
        <v>14.869203329369796</v>
      </c>
      <c r="S37" s="106">
        <v>15.482142857142858</v>
      </c>
      <c r="T37" s="106">
        <v>11.521997621878715</v>
      </c>
      <c r="U37" s="106">
        <v>5.2413793103448265</v>
      </c>
      <c r="V37" s="104">
        <v>126.59607028883029</v>
      </c>
      <c r="W37" s="107">
        <v>345</v>
      </c>
      <c r="X37" s="105">
        <v>0.95833333333333337</v>
      </c>
    </row>
    <row r="38" spans="1:24" s="108" customFormat="1" x14ac:dyDescent="0.25">
      <c r="A38" s="88">
        <v>25020530</v>
      </c>
      <c r="B38" s="89" t="s">
        <v>25</v>
      </c>
      <c r="C38" s="89" t="s">
        <v>81</v>
      </c>
      <c r="D38" s="89" t="s">
        <v>79</v>
      </c>
      <c r="E38" s="89" t="s">
        <v>38</v>
      </c>
      <c r="F38" s="89">
        <v>1</v>
      </c>
      <c r="G38" s="89">
        <v>500</v>
      </c>
      <c r="H38" s="90">
        <v>-75.089749999999995</v>
      </c>
      <c r="I38" s="62">
        <v>8.0254999999999992</v>
      </c>
      <c r="J38" s="63">
        <v>1.7777777777777775</v>
      </c>
      <c r="K38" s="106">
        <v>2.1454228243021349</v>
      </c>
      <c r="L38" s="106">
        <v>4.2857142857142865</v>
      </c>
      <c r="M38" s="106">
        <v>9.6945812807881779</v>
      </c>
      <c r="N38" s="106">
        <v>13.654556650246301</v>
      </c>
      <c r="O38" s="106">
        <v>13.821428571428573</v>
      </c>
      <c r="P38" s="106">
        <v>15.317857142857143</v>
      </c>
      <c r="Q38" s="106">
        <v>16.07662835249042</v>
      </c>
      <c r="R38" s="106">
        <v>13.535714285714286</v>
      </c>
      <c r="S38" s="106">
        <v>15.862068965517242</v>
      </c>
      <c r="T38" s="106">
        <v>12.517241379310347</v>
      </c>
      <c r="U38" s="106">
        <v>5.3571428571428559</v>
      </c>
      <c r="V38" s="104">
        <v>124.04613437328956</v>
      </c>
      <c r="W38" s="107">
        <v>337</v>
      </c>
      <c r="X38" s="105">
        <v>0.93611111111111112</v>
      </c>
    </row>
    <row r="39" spans="1:24" s="108" customFormat="1" x14ac:dyDescent="0.25">
      <c r="A39" s="88">
        <v>26240060</v>
      </c>
      <c r="B39" s="89" t="s">
        <v>25</v>
      </c>
      <c r="C39" s="89" t="s">
        <v>82</v>
      </c>
      <c r="D39" s="89" t="s">
        <v>79</v>
      </c>
      <c r="E39" s="89" t="s">
        <v>38</v>
      </c>
      <c r="F39" s="89">
        <v>1</v>
      </c>
      <c r="G39" s="89">
        <v>91</v>
      </c>
      <c r="H39" s="90">
        <v>-74.860352779999999</v>
      </c>
      <c r="I39" s="62">
        <v>7.7520499999999997</v>
      </c>
      <c r="J39" s="63">
        <v>2.0666666666666664</v>
      </c>
      <c r="K39" s="106">
        <v>3.1334770114942518</v>
      </c>
      <c r="L39" s="106">
        <v>4.1133333333333324</v>
      </c>
      <c r="M39" s="106">
        <v>8.5666666666666664</v>
      </c>
      <c r="N39" s="106">
        <v>13.884444444444441</v>
      </c>
      <c r="O39" s="106">
        <v>14.1</v>
      </c>
      <c r="P39" s="106">
        <v>14.333333333333332</v>
      </c>
      <c r="Q39" s="106">
        <v>14.617777777777773</v>
      </c>
      <c r="R39" s="106">
        <v>13.6</v>
      </c>
      <c r="S39" s="106">
        <v>13.879999999999999</v>
      </c>
      <c r="T39" s="106">
        <v>10.237931034482761</v>
      </c>
      <c r="U39" s="106">
        <v>5.466666666666665</v>
      </c>
      <c r="V39" s="104">
        <v>118.00029693486587</v>
      </c>
      <c r="W39" s="107">
        <v>360</v>
      </c>
      <c r="X39" s="105">
        <v>1</v>
      </c>
    </row>
    <row r="40" spans="1:24" s="108" customFormat="1" x14ac:dyDescent="0.25">
      <c r="A40" s="88">
        <v>12010030</v>
      </c>
      <c r="B40" s="89" t="s">
        <v>25</v>
      </c>
      <c r="C40" s="89" t="s">
        <v>83</v>
      </c>
      <c r="D40" s="89" t="s">
        <v>84</v>
      </c>
      <c r="E40" s="89" t="s">
        <v>38</v>
      </c>
      <c r="F40" s="89">
        <v>1</v>
      </c>
      <c r="G40" s="89">
        <v>18</v>
      </c>
      <c r="H40" s="90">
        <v>-76.7</v>
      </c>
      <c r="I40" s="62">
        <v>7.57</v>
      </c>
      <c r="J40" s="63">
        <v>5.1785714285714288</v>
      </c>
      <c r="K40" s="106">
        <v>3.213815233770533</v>
      </c>
      <c r="L40" s="106">
        <v>5.3571428571428559</v>
      </c>
      <c r="M40" s="106">
        <v>9.6991676575505394</v>
      </c>
      <c r="N40" s="106">
        <v>16.166666666666664</v>
      </c>
      <c r="O40" s="106">
        <v>17.750574712643676</v>
      </c>
      <c r="P40" s="106">
        <v>18.158620689655169</v>
      </c>
      <c r="Q40" s="106">
        <v>18.162068965517239</v>
      </c>
      <c r="R40" s="106">
        <v>16.111111111111111</v>
      </c>
      <c r="S40" s="106">
        <v>15.504597701149422</v>
      </c>
      <c r="T40" s="106">
        <v>14.586206896551722</v>
      </c>
      <c r="U40" s="106">
        <v>11.103448275862069</v>
      </c>
      <c r="V40" s="104">
        <v>150.99199219619243</v>
      </c>
      <c r="W40" s="107">
        <v>344</v>
      </c>
      <c r="X40" s="105">
        <v>0.9555555555555556</v>
      </c>
    </row>
    <row r="41" spans="1:24" s="108" customFormat="1" x14ac:dyDescent="0.25">
      <c r="A41" s="88">
        <v>23080750</v>
      </c>
      <c r="B41" s="89" t="s">
        <v>25</v>
      </c>
      <c r="C41" s="89" t="s">
        <v>86</v>
      </c>
      <c r="D41" s="89" t="s">
        <v>87</v>
      </c>
      <c r="E41" s="89" t="s">
        <v>38</v>
      </c>
      <c r="F41" s="89">
        <v>1</v>
      </c>
      <c r="G41" s="89">
        <v>1280</v>
      </c>
      <c r="H41" s="90">
        <v>-75.182611109999996</v>
      </c>
      <c r="I41" s="62">
        <v>6.0533333300000001</v>
      </c>
      <c r="J41" s="63">
        <v>16.137931034482758</v>
      </c>
      <c r="K41" s="106">
        <v>14.849605062001022</v>
      </c>
      <c r="L41" s="106">
        <v>19.517241379310342</v>
      </c>
      <c r="M41" s="106">
        <v>22.551724137931039</v>
      </c>
      <c r="N41" s="106">
        <v>21.620689655172413</v>
      </c>
      <c r="O41" s="106">
        <v>17</v>
      </c>
      <c r="P41" s="106">
        <v>15.9</v>
      </c>
      <c r="Q41" s="106">
        <v>16.743333333333339</v>
      </c>
      <c r="R41" s="106">
        <v>22.172413793103452</v>
      </c>
      <c r="S41" s="106">
        <v>24.566666666666659</v>
      </c>
      <c r="T41" s="106">
        <v>23.379310344827587</v>
      </c>
      <c r="U41" s="106">
        <v>19.566666666666666</v>
      </c>
      <c r="V41" s="104">
        <v>234.0055820734953</v>
      </c>
      <c r="W41" s="107">
        <v>353</v>
      </c>
      <c r="X41" s="105">
        <v>0.98055555555555551</v>
      </c>
    </row>
    <row r="42" spans="1:24" s="108" customFormat="1" x14ac:dyDescent="0.25">
      <c r="A42" s="88">
        <v>23080740</v>
      </c>
      <c r="B42" s="89" t="s">
        <v>25</v>
      </c>
      <c r="C42" s="89" t="s">
        <v>88</v>
      </c>
      <c r="D42" s="89" t="s">
        <v>89</v>
      </c>
      <c r="E42" s="89" t="s">
        <v>38</v>
      </c>
      <c r="F42" s="89">
        <v>1</v>
      </c>
      <c r="G42" s="89">
        <v>1280</v>
      </c>
      <c r="H42" s="90">
        <v>-75.259166669999999</v>
      </c>
      <c r="I42" s="62">
        <v>6.3969444400000004</v>
      </c>
      <c r="J42" s="63">
        <v>10.456599286563613</v>
      </c>
      <c r="K42" s="106">
        <v>12.80063628899836</v>
      </c>
      <c r="L42" s="106">
        <v>15.78444444444445</v>
      </c>
      <c r="M42" s="106">
        <v>21.233333333333327</v>
      </c>
      <c r="N42" s="106">
        <v>22.266666666666666</v>
      </c>
      <c r="O42" s="106">
        <v>17.600000000000001</v>
      </c>
      <c r="P42" s="106">
        <v>17.8</v>
      </c>
      <c r="Q42" s="106">
        <v>18.500000000000004</v>
      </c>
      <c r="R42" s="106">
        <v>21.488505747126435</v>
      </c>
      <c r="S42" s="106">
        <v>23.066666666666666</v>
      </c>
      <c r="T42" s="106">
        <v>19.889655172413786</v>
      </c>
      <c r="U42" s="106">
        <v>13.243333333333332</v>
      </c>
      <c r="V42" s="104">
        <v>214.12984093954665</v>
      </c>
      <c r="W42" s="107">
        <v>359</v>
      </c>
      <c r="X42" s="105">
        <v>0.99722222222222223</v>
      </c>
    </row>
    <row r="43" spans="1:24" s="108" customFormat="1" x14ac:dyDescent="0.25">
      <c r="A43" s="88">
        <v>11110030</v>
      </c>
      <c r="B43" s="89" t="s">
        <v>25</v>
      </c>
      <c r="C43" s="89" t="s">
        <v>92</v>
      </c>
      <c r="D43" s="89" t="s">
        <v>93</v>
      </c>
      <c r="E43" s="89" t="s">
        <v>38</v>
      </c>
      <c r="F43" s="89">
        <v>1</v>
      </c>
      <c r="G43" s="89">
        <v>1046</v>
      </c>
      <c r="H43" s="90">
        <v>-76.252319440000008</v>
      </c>
      <c r="I43" s="62">
        <v>6.8578900000000003</v>
      </c>
      <c r="J43" s="63">
        <v>5.1206896551724137</v>
      </c>
      <c r="K43" s="106">
        <v>3.7070027178528964</v>
      </c>
      <c r="L43" s="106">
        <v>6.3928571428571406</v>
      </c>
      <c r="M43" s="106">
        <v>10.397190293742021</v>
      </c>
      <c r="N43" s="106">
        <v>14.999999999999998</v>
      </c>
      <c r="O43" s="106">
        <v>14.000000000000004</v>
      </c>
      <c r="P43" s="106">
        <v>12.463218390804601</v>
      </c>
      <c r="Q43" s="106">
        <v>12.366543209876543</v>
      </c>
      <c r="R43" s="106">
        <v>13.581450653983353</v>
      </c>
      <c r="S43" s="106">
        <v>15.975841269841265</v>
      </c>
      <c r="T43" s="106">
        <v>14.517241379310343</v>
      </c>
      <c r="U43" s="106">
        <v>7.2857142857142847</v>
      </c>
      <c r="V43" s="104">
        <v>130.80774899915488</v>
      </c>
      <c r="W43" s="107">
        <v>346</v>
      </c>
      <c r="X43" s="105">
        <v>0.96111111111111114</v>
      </c>
    </row>
    <row r="44" spans="1:24" s="108" customFormat="1" x14ac:dyDescent="0.25">
      <c r="A44" s="88">
        <v>27015150</v>
      </c>
      <c r="B44" s="89" t="s">
        <v>41</v>
      </c>
      <c r="C44" s="89" t="s">
        <v>1541</v>
      </c>
      <c r="D44" s="89" t="s">
        <v>1542</v>
      </c>
      <c r="E44" s="89" t="s">
        <v>38</v>
      </c>
      <c r="F44" s="89">
        <v>1</v>
      </c>
      <c r="G44" s="89">
        <v>1345</v>
      </c>
      <c r="H44" s="90">
        <v>-75.39716666999999</v>
      </c>
      <c r="I44" s="62">
        <v>6.4474722199999999</v>
      </c>
      <c r="J44" s="63">
        <v>7.0833333333333321</v>
      </c>
      <c r="K44" s="106">
        <v>8.7007703728868986</v>
      </c>
      <c r="L44" s="106">
        <v>12.229885057471263</v>
      </c>
      <c r="M44" s="106">
        <v>18.212841854934599</v>
      </c>
      <c r="N44" s="106">
        <v>19.46206896551724</v>
      </c>
      <c r="O44" s="106">
        <v>16.083234244946489</v>
      </c>
      <c r="P44" s="106">
        <v>17.2367816091954</v>
      </c>
      <c r="Q44" s="106">
        <v>16.702298850574714</v>
      </c>
      <c r="R44" s="106">
        <v>19.03978779840849</v>
      </c>
      <c r="S44" s="106">
        <v>20.346988505747124</v>
      </c>
      <c r="T44" s="106">
        <v>15.798212005108553</v>
      </c>
      <c r="U44" s="106">
        <v>10.023931623931622</v>
      </c>
      <c r="V44" s="104">
        <v>180.92013422205574</v>
      </c>
      <c r="W44" s="107">
        <v>335</v>
      </c>
      <c r="X44" s="105">
        <v>0.93055555555555558</v>
      </c>
    </row>
    <row r="45" spans="1:24" s="108" customFormat="1" x14ac:dyDescent="0.25">
      <c r="A45" s="88">
        <v>27010830</v>
      </c>
      <c r="B45" s="89" t="s">
        <v>25</v>
      </c>
      <c r="C45" s="89" t="s">
        <v>94</v>
      </c>
      <c r="D45" s="89" t="s">
        <v>95</v>
      </c>
      <c r="E45" s="89" t="s">
        <v>38</v>
      </c>
      <c r="F45" s="89">
        <v>1</v>
      </c>
      <c r="G45" s="89">
        <v>2320</v>
      </c>
      <c r="H45" s="90">
        <v>-75.515749999999997</v>
      </c>
      <c r="I45" s="62">
        <v>6.5632222200000001</v>
      </c>
      <c r="J45" s="63">
        <v>7.2066666666666643</v>
      </c>
      <c r="K45" s="106">
        <v>8.4564449917898195</v>
      </c>
      <c r="L45" s="106">
        <v>13.266666666666667</v>
      </c>
      <c r="M45" s="106">
        <v>17.066666666666666</v>
      </c>
      <c r="N45" s="106">
        <v>20.6551724137931</v>
      </c>
      <c r="O45" s="106">
        <v>18.142857142857139</v>
      </c>
      <c r="P45" s="106">
        <v>18.310344827586206</v>
      </c>
      <c r="Q45" s="106">
        <v>17.241379310344826</v>
      </c>
      <c r="R45" s="106">
        <v>19.717003567181923</v>
      </c>
      <c r="S45" s="106">
        <v>20.511494252873568</v>
      </c>
      <c r="T45" s="106">
        <v>16.586206896551722</v>
      </c>
      <c r="U45" s="106">
        <v>10.636015325670497</v>
      </c>
      <c r="V45" s="104">
        <v>187.79691872864879</v>
      </c>
      <c r="W45" s="107">
        <v>351</v>
      </c>
      <c r="X45" s="105">
        <v>0.97499999999999998</v>
      </c>
    </row>
    <row r="46" spans="1:24" s="108" customFormat="1" x14ac:dyDescent="0.25">
      <c r="A46" s="88">
        <v>26200150</v>
      </c>
      <c r="B46" s="89" t="s">
        <v>25</v>
      </c>
      <c r="C46" s="89" t="s">
        <v>96</v>
      </c>
      <c r="D46" s="89" t="s">
        <v>96</v>
      </c>
      <c r="E46" s="89" t="s">
        <v>38</v>
      </c>
      <c r="F46" s="89">
        <v>1</v>
      </c>
      <c r="G46" s="89">
        <v>1650</v>
      </c>
      <c r="H46" s="90">
        <v>-75.685111110000008</v>
      </c>
      <c r="I46" s="62">
        <v>5.93675</v>
      </c>
      <c r="J46" s="63">
        <v>10.448275862068963</v>
      </c>
      <c r="K46" s="106">
        <v>10.963894865648729</v>
      </c>
      <c r="L46" s="106">
        <v>13.93703703703704</v>
      </c>
      <c r="M46" s="106">
        <v>18.571428571428566</v>
      </c>
      <c r="N46" s="106">
        <v>18.15747126436781</v>
      </c>
      <c r="O46" s="106">
        <v>13.793103448275861</v>
      </c>
      <c r="P46" s="106">
        <v>13.170590566785574</v>
      </c>
      <c r="Q46" s="106">
        <v>13.801149425287356</v>
      </c>
      <c r="R46" s="106">
        <v>17.004756242568369</v>
      </c>
      <c r="S46" s="106">
        <v>19.36666666666666</v>
      </c>
      <c r="T46" s="106">
        <v>18.606157635467984</v>
      </c>
      <c r="U46" s="106">
        <v>13.899999999999997</v>
      </c>
      <c r="V46" s="104">
        <v>181.72053158560291</v>
      </c>
      <c r="W46" s="107">
        <v>347</v>
      </c>
      <c r="X46" s="105">
        <v>0.96388888888888891</v>
      </c>
    </row>
    <row r="47" spans="1:24" s="108" customFormat="1" x14ac:dyDescent="0.25">
      <c r="A47" s="88">
        <v>11115040</v>
      </c>
      <c r="B47" s="89" t="s">
        <v>41</v>
      </c>
      <c r="C47" s="89" t="s">
        <v>97</v>
      </c>
      <c r="D47" s="89" t="s">
        <v>98</v>
      </c>
      <c r="E47" s="89" t="s">
        <v>38</v>
      </c>
      <c r="F47" s="89">
        <v>1</v>
      </c>
      <c r="G47" s="89">
        <v>1396</v>
      </c>
      <c r="H47" s="90">
        <v>-76.203333329999992</v>
      </c>
      <c r="I47" s="62">
        <v>6.7779722199999997</v>
      </c>
      <c r="J47" s="63">
        <v>10.967407407407405</v>
      </c>
      <c r="K47" s="106">
        <v>10.866276683087028</v>
      </c>
      <c r="L47" s="106">
        <v>12.9967816091954</v>
      </c>
      <c r="M47" s="106">
        <v>20.886108374384239</v>
      </c>
      <c r="N47" s="106">
        <v>23.856944444444437</v>
      </c>
      <c r="O47" s="106">
        <v>21.502484915614886</v>
      </c>
      <c r="P47" s="106">
        <v>20.276923076923076</v>
      </c>
      <c r="Q47" s="106">
        <v>20.601282051282052</v>
      </c>
      <c r="R47" s="106">
        <v>22.020893857100756</v>
      </c>
      <c r="S47" s="106">
        <v>24.476923076923072</v>
      </c>
      <c r="T47" s="106">
        <v>22.082024076719037</v>
      </c>
      <c r="U47" s="106">
        <v>17.145494663382596</v>
      </c>
      <c r="V47" s="104">
        <v>227.67954423646401</v>
      </c>
      <c r="W47" s="107">
        <v>304</v>
      </c>
      <c r="X47" s="105">
        <v>0.84444444444444444</v>
      </c>
    </row>
    <row r="48" spans="1:24" s="108" customFormat="1" x14ac:dyDescent="0.25">
      <c r="A48" s="88">
        <v>11110010</v>
      </c>
      <c r="B48" s="89" t="s">
        <v>25</v>
      </c>
      <c r="C48" s="89" t="s">
        <v>99</v>
      </c>
      <c r="D48" s="89" t="s">
        <v>98</v>
      </c>
      <c r="E48" s="89" t="s">
        <v>38</v>
      </c>
      <c r="F48" s="89">
        <v>1</v>
      </c>
      <c r="G48" s="89">
        <v>1370</v>
      </c>
      <c r="H48" s="90">
        <v>-76.133611110000004</v>
      </c>
      <c r="I48" s="62">
        <v>6.76333333</v>
      </c>
      <c r="J48" s="63">
        <v>8.4333333333333336</v>
      </c>
      <c r="K48" s="106">
        <v>9.1151477832512295</v>
      </c>
      <c r="L48" s="106">
        <v>10.222988505747129</v>
      </c>
      <c r="M48" s="106">
        <v>18.100000000000005</v>
      </c>
      <c r="N48" s="106">
        <v>19.568888888888889</v>
      </c>
      <c r="O48" s="106">
        <v>16.26516052318668</v>
      </c>
      <c r="P48" s="106">
        <v>14.45422116527943</v>
      </c>
      <c r="Q48" s="106">
        <v>15.724137931034484</v>
      </c>
      <c r="R48" s="106">
        <v>18.291319857312722</v>
      </c>
      <c r="S48" s="106">
        <v>21.535632183908042</v>
      </c>
      <c r="T48" s="106">
        <v>19.039833531510101</v>
      </c>
      <c r="U48" s="106">
        <v>11.324691358024692</v>
      </c>
      <c r="V48" s="104">
        <v>182.07535506147673</v>
      </c>
      <c r="W48" s="107">
        <v>349</v>
      </c>
      <c r="X48" s="105">
        <v>0.96944444444444444</v>
      </c>
    </row>
    <row r="49" spans="1:24" s="108" customFormat="1" x14ac:dyDescent="0.25">
      <c r="A49" s="88">
        <v>26220090</v>
      </c>
      <c r="B49" s="89" t="s">
        <v>25</v>
      </c>
      <c r="C49" s="89" t="s">
        <v>100</v>
      </c>
      <c r="D49" s="89" t="s">
        <v>100</v>
      </c>
      <c r="E49" s="89" t="s">
        <v>38</v>
      </c>
      <c r="F49" s="89">
        <v>1</v>
      </c>
      <c r="G49" s="89">
        <v>10</v>
      </c>
      <c r="H49" s="90">
        <v>-75.957222220000006</v>
      </c>
      <c r="I49" s="62">
        <v>6.6880555599999996</v>
      </c>
      <c r="J49" s="63">
        <v>4.9733333333333318</v>
      </c>
      <c r="K49" s="106">
        <v>5.6569581280788181</v>
      </c>
      <c r="L49" s="106">
        <v>8.594444444444445</v>
      </c>
      <c r="M49" s="106">
        <v>13.566666666666668</v>
      </c>
      <c r="N49" s="106">
        <v>15.387777777777774</v>
      </c>
      <c r="O49" s="106">
        <v>12.4</v>
      </c>
      <c r="P49" s="106">
        <v>11.448148148148148</v>
      </c>
      <c r="Q49" s="106">
        <v>11.283333333333333</v>
      </c>
      <c r="R49" s="106">
        <v>14.494871794871793</v>
      </c>
      <c r="S49" s="106">
        <v>17.722222222222221</v>
      </c>
      <c r="T49" s="106">
        <v>13.133333333333335</v>
      </c>
      <c r="U49" s="106">
        <v>8.0916666666666632</v>
      </c>
      <c r="V49" s="104">
        <v>136.75275584887652</v>
      </c>
      <c r="W49" s="107">
        <v>360</v>
      </c>
      <c r="X49" s="105">
        <v>1</v>
      </c>
    </row>
    <row r="50" spans="1:24" s="108" customFormat="1" x14ac:dyDescent="0.25">
      <c r="A50" s="88">
        <v>27010820</v>
      </c>
      <c r="B50" s="89" t="s">
        <v>25</v>
      </c>
      <c r="C50" s="89" t="s">
        <v>101</v>
      </c>
      <c r="D50" s="89" t="s">
        <v>102</v>
      </c>
      <c r="E50" s="89" t="s">
        <v>38</v>
      </c>
      <c r="F50" s="89">
        <v>1</v>
      </c>
      <c r="G50" s="89">
        <v>1600</v>
      </c>
      <c r="H50" s="90">
        <v>-75.453611109999997</v>
      </c>
      <c r="I50" s="62">
        <v>6.3683333299999996</v>
      </c>
      <c r="J50" s="63">
        <v>6.0392857142857119</v>
      </c>
      <c r="K50" s="106">
        <v>7.5843596059113318</v>
      </c>
      <c r="L50" s="106">
        <v>11.525555555555554</v>
      </c>
      <c r="M50" s="106">
        <v>16.969047619047618</v>
      </c>
      <c r="N50" s="106">
        <v>19.133333333333333</v>
      </c>
      <c r="O50" s="106">
        <v>14.552873563218389</v>
      </c>
      <c r="P50" s="106">
        <v>14.793103448275863</v>
      </c>
      <c r="Q50" s="106">
        <v>15.713333333333335</v>
      </c>
      <c r="R50" s="106">
        <v>18.391954022988507</v>
      </c>
      <c r="S50" s="106">
        <v>21.094444444444441</v>
      </c>
      <c r="T50" s="106">
        <v>15.266666666666666</v>
      </c>
      <c r="U50" s="106">
        <v>9.8000000000000007</v>
      </c>
      <c r="V50" s="104">
        <v>170.86395730706073</v>
      </c>
      <c r="W50" s="107">
        <v>359</v>
      </c>
      <c r="X50" s="105">
        <v>0.99722222222222223</v>
      </c>
    </row>
    <row r="51" spans="1:24" s="108" customFormat="1" x14ac:dyDescent="0.25">
      <c r="A51" s="88">
        <v>27010900</v>
      </c>
      <c r="B51" s="89" t="s">
        <v>25</v>
      </c>
      <c r="C51" s="89" t="s">
        <v>103</v>
      </c>
      <c r="D51" s="89" t="s">
        <v>103</v>
      </c>
      <c r="E51" s="89" t="s">
        <v>38</v>
      </c>
      <c r="F51" s="89">
        <v>1</v>
      </c>
      <c r="G51" s="89">
        <v>1850</v>
      </c>
      <c r="H51" s="90">
        <v>-75.219805560000012</v>
      </c>
      <c r="I51" s="62">
        <v>6.6778055600000004</v>
      </c>
      <c r="J51" s="63">
        <v>7.2999999999999989</v>
      </c>
      <c r="K51" s="106">
        <v>9.2028116067627561</v>
      </c>
      <c r="L51" s="106">
        <v>12.448888888888884</v>
      </c>
      <c r="M51" s="106">
        <v>18.72413793103448</v>
      </c>
      <c r="N51" s="106">
        <v>20.466666666666669</v>
      </c>
      <c r="O51" s="106">
        <v>16.233333333333334</v>
      </c>
      <c r="P51" s="106">
        <v>16.189999999999998</v>
      </c>
      <c r="Q51" s="106">
        <v>17.533333333333335</v>
      </c>
      <c r="R51" s="106">
        <v>20.241379310344826</v>
      </c>
      <c r="S51" s="106">
        <v>20.211904761904762</v>
      </c>
      <c r="T51" s="106">
        <v>16.212643678160916</v>
      </c>
      <c r="U51" s="106">
        <v>10.766666666666666</v>
      </c>
      <c r="V51" s="104">
        <v>185.53176617709659</v>
      </c>
      <c r="W51" s="107">
        <v>357</v>
      </c>
      <c r="X51" s="105">
        <v>0.9916666666666667</v>
      </c>
    </row>
    <row r="52" spans="1:24" s="108" customFormat="1" x14ac:dyDescent="0.25">
      <c r="A52" s="88">
        <v>27010770</v>
      </c>
      <c r="B52" s="89" t="s">
        <v>25</v>
      </c>
      <c r="C52" s="89" t="s">
        <v>104</v>
      </c>
      <c r="D52" s="89" t="s">
        <v>105</v>
      </c>
      <c r="E52" s="89" t="s">
        <v>38</v>
      </c>
      <c r="F52" s="89">
        <v>1</v>
      </c>
      <c r="G52" s="89">
        <v>255</v>
      </c>
      <c r="H52" s="90">
        <v>-75.705083329999994</v>
      </c>
      <c r="I52" s="62">
        <v>6.1783333300000001</v>
      </c>
      <c r="J52" s="63">
        <v>10.425555555555555</v>
      </c>
      <c r="K52" s="106">
        <v>11.813741789819376</v>
      </c>
      <c r="L52" s="106">
        <v>15.379310344827582</v>
      </c>
      <c r="M52" s="106">
        <v>20.325287356321841</v>
      </c>
      <c r="N52" s="106">
        <v>20.390000000000004</v>
      </c>
      <c r="O52" s="106">
        <v>15.517241379310342</v>
      </c>
      <c r="P52" s="106">
        <v>14.078160919540228</v>
      </c>
      <c r="Q52" s="106">
        <v>15.700000000000001</v>
      </c>
      <c r="R52" s="106">
        <v>19.283908045977011</v>
      </c>
      <c r="S52" s="106">
        <v>22.482758620689651</v>
      </c>
      <c r="T52" s="106">
        <v>19.68965517241379</v>
      </c>
      <c r="U52" s="106">
        <v>13.766666666666671</v>
      </c>
      <c r="V52" s="104">
        <v>198.85228585112202</v>
      </c>
      <c r="W52" s="107">
        <v>355</v>
      </c>
      <c r="X52" s="105">
        <v>0.98611111111111116</v>
      </c>
    </row>
    <row r="53" spans="1:24" s="108" customFormat="1" x14ac:dyDescent="0.25">
      <c r="A53" s="88">
        <v>26220100</v>
      </c>
      <c r="B53" s="89" t="s">
        <v>25</v>
      </c>
      <c r="C53" s="89" t="s">
        <v>106</v>
      </c>
      <c r="D53" s="89" t="s">
        <v>107</v>
      </c>
      <c r="E53" s="89" t="s">
        <v>38</v>
      </c>
      <c r="F53" s="89">
        <v>1</v>
      </c>
      <c r="G53" s="89">
        <v>1950</v>
      </c>
      <c r="H53" s="90">
        <v>-75.73408332999999</v>
      </c>
      <c r="I53" s="62">
        <v>7.2496388899999999</v>
      </c>
      <c r="J53" s="63">
        <v>4.2252873563218376</v>
      </c>
      <c r="K53" s="106">
        <v>6.2971059113300489</v>
      </c>
      <c r="L53" s="106">
        <v>6.9511111111111079</v>
      </c>
      <c r="M53" s="106">
        <v>14.083908045977012</v>
      </c>
      <c r="N53" s="106">
        <v>20.5</v>
      </c>
      <c r="O53" s="106">
        <v>18.822988505747119</v>
      </c>
      <c r="P53" s="106">
        <v>19.88</v>
      </c>
      <c r="Q53" s="106">
        <v>18.87</v>
      </c>
      <c r="R53" s="106">
        <v>18.735897435897442</v>
      </c>
      <c r="S53" s="106">
        <v>21.155555555555555</v>
      </c>
      <c r="T53" s="106">
        <v>15.716180371352781</v>
      </c>
      <c r="U53" s="106">
        <v>8.6871008939974423</v>
      </c>
      <c r="V53" s="104">
        <v>173.92513518729035</v>
      </c>
      <c r="W53" s="107">
        <v>358</v>
      </c>
      <c r="X53" s="105">
        <v>0.99444444444444446</v>
      </c>
    </row>
    <row r="54" spans="1:24" s="108" customFormat="1" x14ac:dyDescent="0.25">
      <c r="A54" s="88">
        <v>26220110</v>
      </c>
      <c r="B54" s="89" t="s">
        <v>25</v>
      </c>
      <c r="C54" s="89" t="s">
        <v>108</v>
      </c>
      <c r="D54" s="89" t="s">
        <v>107</v>
      </c>
      <c r="E54" s="89" t="s">
        <v>38</v>
      </c>
      <c r="F54" s="89">
        <v>1</v>
      </c>
      <c r="G54" s="89">
        <v>2039</v>
      </c>
      <c r="H54" s="90">
        <v>-75.616861110000002</v>
      </c>
      <c r="I54" s="62">
        <v>7.3237499999999995</v>
      </c>
      <c r="J54" s="63">
        <v>5.6268472906403941</v>
      </c>
      <c r="K54" s="106">
        <v>8.1211294862772707</v>
      </c>
      <c r="L54" s="106">
        <v>9.3464285714285698</v>
      </c>
      <c r="M54" s="106">
        <v>17.724137931034477</v>
      </c>
      <c r="N54" s="106">
        <v>21.163095238095238</v>
      </c>
      <c r="O54" s="106">
        <v>20.427691766361718</v>
      </c>
      <c r="P54" s="106">
        <v>20.163095238095238</v>
      </c>
      <c r="Q54" s="106">
        <v>20.203571428571429</v>
      </c>
      <c r="R54" s="106">
        <v>19.321428571428569</v>
      </c>
      <c r="S54" s="106">
        <v>23.124384236453199</v>
      </c>
      <c r="T54" s="106">
        <v>20.58297944623747</v>
      </c>
      <c r="U54" s="106">
        <v>12.655172413793103</v>
      </c>
      <c r="V54" s="104">
        <v>198.45996161841668</v>
      </c>
      <c r="W54" s="107">
        <v>339</v>
      </c>
      <c r="X54" s="105">
        <v>0.94166666666666665</v>
      </c>
    </row>
    <row r="55" spans="1:24" s="108" customFormat="1" x14ac:dyDescent="0.25">
      <c r="A55" s="88">
        <v>26170190</v>
      </c>
      <c r="B55" s="89" t="s">
        <v>25</v>
      </c>
      <c r="C55" s="89" t="s">
        <v>109</v>
      </c>
      <c r="D55" s="89" t="s">
        <v>110</v>
      </c>
      <c r="E55" s="89" t="s">
        <v>38</v>
      </c>
      <c r="F55" s="89">
        <v>1</v>
      </c>
      <c r="G55" s="89">
        <v>1140</v>
      </c>
      <c r="H55" s="90">
        <v>-75.723611110000007</v>
      </c>
      <c r="I55" s="62">
        <v>5.8038611099999997</v>
      </c>
      <c r="J55" s="63">
        <v>6.3666666666666645</v>
      </c>
      <c r="K55" s="106">
        <v>7.3872126436781622</v>
      </c>
      <c r="L55" s="106">
        <v>10.86206896551724</v>
      </c>
      <c r="M55" s="106">
        <v>14.699999999999998</v>
      </c>
      <c r="N55" s="106">
        <v>15.766666666666666</v>
      </c>
      <c r="O55" s="106">
        <v>11.700000000000001</v>
      </c>
      <c r="P55" s="106">
        <v>10.844444444444443</v>
      </c>
      <c r="Q55" s="106">
        <v>12.466666666666667</v>
      </c>
      <c r="R55" s="106">
        <v>15.166666666666666</v>
      </c>
      <c r="S55" s="106">
        <v>17.2</v>
      </c>
      <c r="T55" s="106">
        <v>15.172413793103447</v>
      </c>
      <c r="U55" s="106">
        <v>10.103448275862066</v>
      </c>
      <c r="V55" s="104">
        <v>147.73625478927204</v>
      </c>
      <c r="W55" s="107">
        <v>357</v>
      </c>
      <c r="X55" s="105">
        <v>0.9916666666666667</v>
      </c>
    </row>
    <row r="56" spans="1:24" s="108" customFormat="1" x14ac:dyDescent="0.25">
      <c r="A56" s="88">
        <v>26180220</v>
      </c>
      <c r="B56" s="89" t="s">
        <v>25</v>
      </c>
      <c r="C56" s="89" t="s">
        <v>111</v>
      </c>
      <c r="D56" s="89" t="s">
        <v>111</v>
      </c>
      <c r="E56" s="89" t="s">
        <v>38</v>
      </c>
      <c r="F56" s="89">
        <v>1</v>
      </c>
      <c r="G56" s="89">
        <v>608</v>
      </c>
      <c r="H56" s="90">
        <v>-75.599997220000006</v>
      </c>
      <c r="I56" s="62">
        <v>5.73</v>
      </c>
      <c r="J56" s="63">
        <v>7.444047619047617</v>
      </c>
      <c r="K56" s="106">
        <v>7.5110507565094995</v>
      </c>
      <c r="L56" s="106">
        <v>10.142857142857141</v>
      </c>
      <c r="M56" s="106">
        <v>14.186133723589128</v>
      </c>
      <c r="N56" s="106">
        <v>16.034482758620687</v>
      </c>
      <c r="O56" s="106">
        <v>11.841133004926107</v>
      </c>
      <c r="P56" s="106">
        <v>11.379310344827582</v>
      </c>
      <c r="Q56" s="106">
        <v>12.248275862068963</v>
      </c>
      <c r="R56" s="106">
        <v>16.3448275862069</v>
      </c>
      <c r="S56" s="106">
        <v>17.137931034482758</v>
      </c>
      <c r="T56" s="106">
        <v>15.678571428571429</v>
      </c>
      <c r="U56" s="106">
        <v>11.509523809523808</v>
      </c>
      <c r="V56" s="104">
        <v>151.45814507123163</v>
      </c>
      <c r="W56" s="107">
        <v>342</v>
      </c>
      <c r="X56" s="105">
        <v>0.95</v>
      </c>
    </row>
    <row r="57" spans="1:24" s="108" customFormat="1" x14ac:dyDescent="0.25">
      <c r="A57" s="88">
        <v>26180170</v>
      </c>
      <c r="B57" s="89" t="s">
        <v>25</v>
      </c>
      <c r="C57" s="89" t="s">
        <v>112</v>
      </c>
      <c r="D57" s="89" t="s">
        <v>113</v>
      </c>
      <c r="E57" s="89" t="s">
        <v>38</v>
      </c>
      <c r="F57" s="89">
        <v>1</v>
      </c>
      <c r="G57" s="89">
        <v>2530</v>
      </c>
      <c r="H57" s="90">
        <v>-75.381388889999997</v>
      </c>
      <c r="I57" s="62">
        <v>5.9983333300000004</v>
      </c>
      <c r="J57" s="63">
        <v>10.771264367816089</v>
      </c>
      <c r="K57" s="106">
        <v>12.48264183794802</v>
      </c>
      <c r="L57" s="106">
        <v>14.450574712643675</v>
      </c>
      <c r="M57" s="106">
        <v>19.25</v>
      </c>
      <c r="N57" s="106">
        <v>22.391954022988507</v>
      </c>
      <c r="O57" s="106">
        <v>17.235221674876843</v>
      </c>
      <c r="P57" s="106">
        <v>16.626190476190477</v>
      </c>
      <c r="Q57" s="106">
        <v>16.723901098901099</v>
      </c>
      <c r="R57" s="106">
        <v>19.297044334975368</v>
      </c>
      <c r="S57" s="106">
        <v>21.000000000000004</v>
      </c>
      <c r="T57" s="106">
        <v>18.068965517241374</v>
      </c>
      <c r="U57" s="106">
        <v>12.799999999999999</v>
      </c>
      <c r="V57" s="104">
        <v>201.09775804358145</v>
      </c>
      <c r="W57" s="107">
        <v>343</v>
      </c>
      <c r="X57" s="105">
        <v>0.95277777777777772</v>
      </c>
    </row>
    <row r="58" spans="1:24" s="108" customFormat="1" x14ac:dyDescent="0.25">
      <c r="A58" s="88">
        <v>26185020</v>
      </c>
      <c r="B58" s="89" t="s">
        <v>41</v>
      </c>
      <c r="C58" s="89" t="s">
        <v>114</v>
      </c>
      <c r="D58" s="89" t="s">
        <v>113</v>
      </c>
      <c r="E58" s="89" t="s">
        <v>38</v>
      </c>
      <c r="F58" s="89">
        <v>1</v>
      </c>
      <c r="G58" s="89">
        <v>2408</v>
      </c>
      <c r="H58" s="90">
        <v>-75.318638890000003</v>
      </c>
      <c r="I58" s="62">
        <v>5.8863611100000002</v>
      </c>
      <c r="J58" s="63">
        <v>17.43333333333333</v>
      </c>
      <c r="K58" s="106">
        <v>17.497640362511049</v>
      </c>
      <c r="L58" s="106">
        <v>20.833333333333332</v>
      </c>
      <c r="M58" s="106">
        <v>23.05185185185185</v>
      </c>
      <c r="N58" s="106">
        <v>23.913793103448274</v>
      </c>
      <c r="O58" s="106">
        <v>20.642092746730086</v>
      </c>
      <c r="P58" s="106">
        <v>18.814942528735624</v>
      </c>
      <c r="Q58" s="106">
        <v>18.921111111111109</v>
      </c>
      <c r="R58" s="106">
        <v>23.448275862068964</v>
      </c>
      <c r="S58" s="106">
        <v>24.408045977011486</v>
      </c>
      <c r="T58" s="106">
        <v>22.071428571428569</v>
      </c>
      <c r="U58" s="106">
        <v>19.356486042692936</v>
      </c>
      <c r="V58" s="104">
        <v>250.39233482425664</v>
      </c>
      <c r="W58" s="107">
        <v>351</v>
      </c>
      <c r="X58" s="105">
        <v>0.97499999999999998</v>
      </c>
    </row>
    <row r="59" spans="1:24" s="108" customFormat="1" x14ac:dyDescent="0.25">
      <c r="A59" s="88">
        <v>26230140</v>
      </c>
      <c r="B59" s="89" t="s">
        <v>25</v>
      </c>
      <c r="C59" s="89" t="s">
        <v>115</v>
      </c>
      <c r="D59" s="89" t="s">
        <v>116</v>
      </c>
      <c r="E59" s="89" t="s">
        <v>38</v>
      </c>
      <c r="F59" s="89">
        <v>1</v>
      </c>
      <c r="G59" s="89">
        <v>1250</v>
      </c>
      <c r="H59" s="90">
        <v>-75.758055560000003</v>
      </c>
      <c r="I59" s="62">
        <v>6.7208888899999994</v>
      </c>
      <c r="J59" s="63">
        <v>7.3333333333333295</v>
      </c>
      <c r="K59" s="106">
        <v>9.5071223316912974</v>
      </c>
      <c r="L59" s="106">
        <v>12.466666666666667</v>
      </c>
      <c r="M59" s="106">
        <v>20.399999999999991</v>
      </c>
      <c r="N59" s="106">
        <v>21.099999999999994</v>
      </c>
      <c r="O59" s="106">
        <v>16.100000000000001</v>
      </c>
      <c r="P59" s="106">
        <v>15.466666666666665</v>
      </c>
      <c r="Q59" s="106">
        <v>15.22857142857143</v>
      </c>
      <c r="R59" s="106">
        <v>18.448275862068957</v>
      </c>
      <c r="S59" s="106">
        <v>20.402873563218385</v>
      </c>
      <c r="T59" s="106">
        <v>17.682758620689654</v>
      </c>
      <c r="U59" s="106">
        <v>10.766666666666666</v>
      </c>
      <c r="V59" s="104">
        <v>184.902935139573</v>
      </c>
      <c r="W59" s="107">
        <v>358</v>
      </c>
      <c r="X59" s="105">
        <v>0.99444444444444446</v>
      </c>
    </row>
    <row r="60" spans="1:24" s="108" customFormat="1" x14ac:dyDescent="0.25">
      <c r="A60" s="88">
        <v>23080640</v>
      </c>
      <c r="B60" s="89" t="s">
        <v>25</v>
      </c>
      <c r="C60" s="89" t="s">
        <v>117</v>
      </c>
      <c r="D60" s="89" t="s">
        <v>117</v>
      </c>
      <c r="E60" s="89" t="s">
        <v>38</v>
      </c>
      <c r="F60" s="89">
        <v>1</v>
      </c>
      <c r="G60" s="89">
        <v>2088</v>
      </c>
      <c r="H60" s="90">
        <v>-75.31728056</v>
      </c>
      <c r="I60" s="62">
        <v>6.1647688899999995</v>
      </c>
      <c r="J60" s="63">
        <v>9.4333333333333282</v>
      </c>
      <c r="K60" s="106">
        <v>11.41239642904328</v>
      </c>
      <c r="L60" s="106">
        <v>14.739080459770115</v>
      </c>
      <c r="M60" s="106">
        <v>19.793103448275861</v>
      </c>
      <c r="N60" s="106">
        <v>19.963754789272034</v>
      </c>
      <c r="O60" s="106">
        <v>16.225287356321836</v>
      </c>
      <c r="P60" s="106">
        <v>15.679999999999994</v>
      </c>
      <c r="Q60" s="106">
        <v>17.166666666666661</v>
      </c>
      <c r="R60" s="106">
        <v>20.399999999999999</v>
      </c>
      <c r="S60" s="106">
        <v>22.044827586206896</v>
      </c>
      <c r="T60" s="106">
        <v>17.533333333333328</v>
      </c>
      <c r="U60" s="106">
        <v>12.817777777777776</v>
      </c>
      <c r="V60" s="104">
        <v>197.20956118000109</v>
      </c>
      <c r="W60" s="107">
        <v>356</v>
      </c>
      <c r="X60" s="105">
        <v>0.98888888888888893</v>
      </c>
    </row>
    <row r="61" spans="1:24" s="108" customFormat="1" x14ac:dyDescent="0.25">
      <c r="A61" s="88">
        <v>27015330</v>
      </c>
      <c r="B61" s="89" t="s">
        <v>29</v>
      </c>
      <c r="C61" s="89" t="s">
        <v>121</v>
      </c>
      <c r="D61" s="89" t="s">
        <v>119</v>
      </c>
      <c r="E61" s="89" t="s">
        <v>38</v>
      </c>
      <c r="F61" s="89">
        <v>1</v>
      </c>
      <c r="G61" s="89">
        <v>1490</v>
      </c>
      <c r="H61" s="90">
        <v>-75.59</v>
      </c>
      <c r="I61" s="62">
        <v>6.22</v>
      </c>
      <c r="J61" s="63">
        <v>8.0344827586206868</v>
      </c>
      <c r="K61" s="106">
        <v>9.627276673650039</v>
      </c>
      <c r="L61" s="106">
        <v>13.344827586206895</v>
      </c>
      <c r="M61" s="106">
        <v>17.896551724137922</v>
      </c>
      <c r="N61" s="106">
        <v>18.827586206896548</v>
      </c>
      <c r="O61" s="106">
        <v>14.620689655172413</v>
      </c>
      <c r="P61" s="106">
        <v>14.066666666666666</v>
      </c>
      <c r="Q61" s="106">
        <v>14.799999999999999</v>
      </c>
      <c r="R61" s="106">
        <v>18.035714285714288</v>
      </c>
      <c r="S61" s="106">
        <v>20.866666666666664</v>
      </c>
      <c r="T61" s="106">
        <v>16.333333333333332</v>
      </c>
      <c r="U61" s="106">
        <v>11.607777777777779</v>
      </c>
      <c r="V61" s="104">
        <v>178.06157333484325</v>
      </c>
      <c r="W61" s="107">
        <v>354</v>
      </c>
      <c r="X61" s="105">
        <v>0.98333333333333328</v>
      </c>
    </row>
    <row r="62" spans="1:24" s="108" customFormat="1" x14ac:dyDescent="0.25">
      <c r="A62" s="88">
        <v>27010810</v>
      </c>
      <c r="B62" s="89" t="s">
        <v>41</v>
      </c>
      <c r="C62" s="89" t="s">
        <v>122</v>
      </c>
      <c r="D62" s="89" t="s">
        <v>119</v>
      </c>
      <c r="E62" s="89" t="s">
        <v>38</v>
      </c>
      <c r="F62" s="89">
        <v>1</v>
      </c>
      <c r="G62" s="89">
        <v>2550</v>
      </c>
      <c r="H62" s="90">
        <v>-75.516750000000002</v>
      </c>
      <c r="I62" s="62">
        <v>6.1968888899999994</v>
      </c>
      <c r="J62" s="63">
        <v>8.5714285714285712</v>
      </c>
      <c r="K62" s="106">
        <v>10.029644616467277</v>
      </c>
      <c r="L62" s="106">
        <v>13.633333333333335</v>
      </c>
      <c r="M62" s="106">
        <v>18.637336504161713</v>
      </c>
      <c r="N62" s="106">
        <v>18.694252873563215</v>
      </c>
      <c r="O62" s="106">
        <v>14.549261083743842</v>
      </c>
      <c r="P62" s="106">
        <v>13</v>
      </c>
      <c r="Q62" s="106">
        <v>14.377463054187196</v>
      </c>
      <c r="R62" s="106">
        <v>18.214285714285708</v>
      </c>
      <c r="S62" s="106">
        <v>21.412345679012347</v>
      </c>
      <c r="T62" s="106">
        <v>18.629629629629633</v>
      </c>
      <c r="U62" s="106">
        <v>11.749999999999995</v>
      </c>
      <c r="V62" s="104">
        <v>181.49898105981282</v>
      </c>
      <c r="W62" s="107">
        <v>337</v>
      </c>
      <c r="X62" s="105">
        <v>0.93611111111111112</v>
      </c>
    </row>
    <row r="63" spans="1:24" s="108" customFormat="1" x14ac:dyDescent="0.25">
      <c r="A63" s="88">
        <v>26180200</v>
      </c>
      <c r="B63" s="89" t="s">
        <v>25</v>
      </c>
      <c r="C63" s="89" t="s">
        <v>123</v>
      </c>
      <c r="D63" s="89" t="s">
        <v>123</v>
      </c>
      <c r="E63" s="89" t="s">
        <v>38</v>
      </c>
      <c r="F63" s="89">
        <v>1</v>
      </c>
      <c r="G63" s="89">
        <v>560</v>
      </c>
      <c r="H63" s="90">
        <v>-75.536833329999993</v>
      </c>
      <c r="I63" s="62">
        <v>5.95083333</v>
      </c>
      <c r="J63" s="63">
        <v>10.299999999999995</v>
      </c>
      <c r="K63" s="106">
        <v>11.297360710039069</v>
      </c>
      <c r="L63" s="106">
        <v>14.627777777777776</v>
      </c>
      <c r="M63" s="106">
        <v>17.781481481481478</v>
      </c>
      <c r="N63" s="106">
        <v>18.033333333333331</v>
      </c>
      <c r="O63" s="106">
        <v>13.90238095238095</v>
      </c>
      <c r="P63" s="106">
        <v>12.229885057471263</v>
      </c>
      <c r="Q63" s="106">
        <v>13.246666666666666</v>
      </c>
      <c r="R63" s="106">
        <v>17.601664684898932</v>
      </c>
      <c r="S63" s="106">
        <v>21.928735632183908</v>
      </c>
      <c r="T63" s="106">
        <v>20.517241379310345</v>
      </c>
      <c r="U63" s="106">
        <v>14.066666666666668</v>
      </c>
      <c r="V63" s="104">
        <v>185.53319434221038</v>
      </c>
      <c r="W63" s="107">
        <v>356</v>
      </c>
      <c r="X63" s="105">
        <v>0.98888888888888893</v>
      </c>
    </row>
    <row r="64" spans="1:24" s="108" customFormat="1" x14ac:dyDescent="0.25">
      <c r="A64" s="88">
        <v>27030040</v>
      </c>
      <c r="B64" s="89" t="s">
        <v>25</v>
      </c>
      <c r="C64" s="89" t="s">
        <v>124</v>
      </c>
      <c r="D64" s="89" t="s">
        <v>125</v>
      </c>
      <c r="E64" s="89" t="s">
        <v>38</v>
      </c>
      <c r="F64" s="89">
        <v>1</v>
      </c>
      <c r="G64" s="89">
        <v>40</v>
      </c>
      <c r="H64" s="90">
        <v>-74.813999999999993</v>
      </c>
      <c r="I64" s="62">
        <v>7.9044166699999998</v>
      </c>
      <c r="J64" s="63">
        <v>3.307692307692307</v>
      </c>
      <c r="K64" s="106">
        <v>3.7935714285714286</v>
      </c>
      <c r="L64" s="106">
        <v>4.6192307692307679</v>
      </c>
      <c r="M64" s="106">
        <v>8.9174420726144845</v>
      </c>
      <c r="N64" s="106">
        <v>14.162962962962963</v>
      </c>
      <c r="O64" s="106">
        <v>12.678637012854519</v>
      </c>
      <c r="P64" s="106">
        <v>13.120604512558536</v>
      </c>
      <c r="Q64" s="106">
        <v>14.183333333333332</v>
      </c>
      <c r="R64" s="106">
        <v>12.596153846153845</v>
      </c>
      <c r="S64" s="106">
        <v>13.980246913580242</v>
      </c>
      <c r="T64" s="106">
        <v>12.917487684729064</v>
      </c>
      <c r="U64" s="106">
        <v>7.2962962962962941</v>
      </c>
      <c r="V64" s="104">
        <v>121.57365914057777</v>
      </c>
      <c r="W64" s="107">
        <v>318</v>
      </c>
      <c r="X64" s="105">
        <v>0.8833333333333333</v>
      </c>
    </row>
    <row r="65" spans="1:24" s="108" customFormat="1" x14ac:dyDescent="0.25">
      <c r="A65" s="88">
        <v>25021480</v>
      </c>
      <c r="B65" s="89" t="s">
        <v>25</v>
      </c>
      <c r="C65" s="89" t="s">
        <v>126</v>
      </c>
      <c r="D65" s="89" t="s">
        <v>125</v>
      </c>
      <c r="E65" s="89" t="s">
        <v>38</v>
      </c>
      <c r="F65" s="89">
        <v>1</v>
      </c>
      <c r="G65" s="89">
        <v>31</v>
      </c>
      <c r="H65" s="90">
        <v>-74.790000000000006</v>
      </c>
      <c r="I65" s="62">
        <v>8.0299999999999994</v>
      </c>
      <c r="J65" s="63">
        <v>3.3666666666666667</v>
      </c>
      <c r="K65" s="106">
        <v>3.0673747947454846</v>
      </c>
      <c r="L65" s="106">
        <v>3.8999999999999986</v>
      </c>
      <c r="M65" s="106">
        <v>9.4137931034482776</v>
      </c>
      <c r="N65" s="106">
        <v>14.191438763376931</v>
      </c>
      <c r="O65" s="106">
        <v>12.931034482758623</v>
      </c>
      <c r="P65" s="106">
        <v>14.445555555555554</v>
      </c>
      <c r="Q65" s="106">
        <v>15.782222222222225</v>
      </c>
      <c r="R65" s="106">
        <v>13.533333333333335</v>
      </c>
      <c r="S65" s="106">
        <v>14.761111111111113</v>
      </c>
      <c r="T65" s="106">
        <v>13.700000000000005</v>
      </c>
      <c r="U65" s="106">
        <v>7.299999999999998</v>
      </c>
      <c r="V65" s="104">
        <v>126.39253003321821</v>
      </c>
      <c r="W65" s="107">
        <v>357</v>
      </c>
      <c r="X65" s="105">
        <v>0.9916666666666667</v>
      </c>
    </row>
    <row r="66" spans="1:24" s="108" customFormat="1" x14ac:dyDescent="0.25">
      <c r="A66" s="88">
        <v>26170150</v>
      </c>
      <c r="B66" s="89" t="s">
        <v>25</v>
      </c>
      <c r="C66" s="89" t="s">
        <v>129</v>
      </c>
      <c r="D66" s="89" t="s">
        <v>129</v>
      </c>
      <c r="E66" s="89" t="s">
        <v>38</v>
      </c>
      <c r="F66" s="89">
        <v>1</v>
      </c>
      <c r="G66" s="89">
        <v>2100</v>
      </c>
      <c r="H66" s="90">
        <v>-75.838805560000011</v>
      </c>
      <c r="I66" s="62">
        <v>5.7910555600000002</v>
      </c>
      <c r="J66" s="63">
        <v>8.5999999999999979</v>
      </c>
      <c r="K66" s="106">
        <v>8.298340859332237</v>
      </c>
      <c r="L66" s="106">
        <v>12.655172413793105</v>
      </c>
      <c r="M66" s="106">
        <v>16.488505747126439</v>
      </c>
      <c r="N66" s="106">
        <v>18.494444444444451</v>
      </c>
      <c r="O66" s="106">
        <v>15.500000000000002</v>
      </c>
      <c r="P66" s="106">
        <v>13.363333333333333</v>
      </c>
      <c r="Q66" s="106">
        <v>14.488505747126434</v>
      </c>
      <c r="R66" s="106">
        <v>17.980459770114937</v>
      </c>
      <c r="S66" s="106">
        <v>19.822260536398467</v>
      </c>
      <c r="T66" s="106">
        <v>17.464922711058261</v>
      </c>
      <c r="U66" s="106">
        <v>11.482758620689651</v>
      </c>
      <c r="V66" s="104">
        <v>174.6387041834173</v>
      </c>
      <c r="W66" s="107">
        <v>357</v>
      </c>
      <c r="X66" s="105">
        <v>0.9916666666666667</v>
      </c>
    </row>
    <row r="67" spans="1:24" s="108" customFormat="1" x14ac:dyDescent="0.25">
      <c r="A67" s="88">
        <v>23095010</v>
      </c>
      <c r="B67" s="89" t="s">
        <v>34</v>
      </c>
      <c r="C67" s="89" t="s">
        <v>1427</v>
      </c>
      <c r="D67" s="89" t="s">
        <v>131</v>
      </c>
      <c r="E67" s="89" t="s">
        <v>38</v>
      </c>
      <c r="F67" s="89">
        <v>8</v>
      </c>
      <c r="G67" s="89">
        <v>150</v>
      </c>
      <c r="H67" s="90">
        <v>-74.412222220000004</v>
      </c>
      <c r="I67" s="62">
        <v>6.4649999999999999</v>
      </c>
      <c r="J67" s="63">
        <v>4.4885057471264354</v>
      </c>
      <c r="K67" s="106">
        <v>7.1065681444991791</v>
      </c>
      <c r="L67" s="106">
        <v>9.724137931034484</v>
      </c>
      <c r="M67" s="106">
        <v>16.232758620689655</v>
      </c>
      <c r="N67" s="106">
        <v>17.559999999999999</v>
      </c>
      <c r="O67" s="106">
        <v>14.569286785178837</v>
      </c>
      <c r="P67" s="106">
        <v>14.122988505747127</v>
      </c>
      <c r="Q67" s="106">
        <v>15.75</v>
      </c>
      <c r="R67" s="106">
        <v>17.11724137931034</v>
      </c>
      <c r="S67" s="106">
        <v>17.137931034482758</v>
      </c>
      <c r="T67" s="106">
        <v>13.162835249042146</v>
      </c>
      <c r="U67" s="106">
        <v>7.8586206896551687</v>
      </c>
      <c r="V67" s="104">
        <v>154.8308740867661</v>
      </c>
      <c r="W67" s="107">
        <v>344</v>
      </c>
      <c r="X67" s="105">
        <v>0.9555555555555556</v>
      </c>
    </row>
    <row r="68" spans="1:24" s="108" customFormat="1" x14ac:dyDescent="0.25">
      <c r="A68" s="88">
        <v>23090110</v>
      </c>
      <c r="B68" s="89" t="s">
        <v>25</v>
      </c>
      <c r="C68" s="89" t="s">
        <v>130</v>
      </c>
      <c r="D68" s="89" t="s">
        <v>131</v>
      </c>
      <c r="E68" s="89" t="s">
        <v>38</v>
      </c>
      <c r="F68" s="89">
        <v>8</v>
      </c>
      <c r="G68" s="89">
        <v>130</v>
      </c>
      <c r="H68" s="90">
        <v>-74.395277780000001</v>
      </c>
      <c r="I68" s="62">
        <v>6.6030555599999996</v>
      </c>
      <c r="J68" s="63">
        <v>3.359999999999999</v>
      </c>
      <c r="K68" s="106">
        <v>5.0142010467980302</v>
      </c>
      <c r="L68" s="106">
        <v>8.2957559681697592</v>
      </c>
      <c r="M68" s="106">
        <v>13.24</v>
      </c>
      <c r="N68" s="106">
        <v>14.932098765432102</v>
      </c>
      <c r="O68" s="106">
        <v>11.791666666666666</v>
      </c>
      <c r="P68" s="106">
        <v>12.091139846743294</v>
      </c>
      <c r="Q68" s="106">
        <v>13.999999999999998</v>
      </c>
      <c r="R68" s="106">
        <v>15.461538461538463</v>
      </c>
      <c r="S68" s="106">
        <v>14.740740740740739</v>
      </c>
      <c r="T68" s="106">
        <v>11.797720797720796</v>
      </c>
      <c r="U68" s="106">
        <v>6.3076923076923048</v>
      </c>
      <c r="V68" s="104">
        <v>131.03255460150214</v>
      </c>
      <c r="W68" s="107">
        <v>303</v>
      </c>
      <c r="X68" s="105">
        <v>0.84166666666666667</v>
      </c>
    </row>
    <row r="69" spans="1:24" s="108" customFormat="1" x14ac:dyDescent="0.25">
      <c r="A69" s="88">
        <v>23175020</v>
      </c>
      <c r="B69" s="89" t="s">
        <v>41</v>
      </c>
      <c r="C69" s="89" t="s">
        <v>132</v>
      </c>
      <c r="D69" s="89" t="s">
        <v>133</v>
      </c>
      <c r="E69" s="89" t="s">
        <v>38</v>
      </c>
      <c r="F69" s="89">
        <v>1</v>
      </c>
      <c r="G69" s="89">
        <v>643</v>
      </c>
      <c r="H69" s="90">
        <v>-74.716305560000009</v>
      </c>
      <c r="I69" s="62">
        <v>7.0117500000000001</v>
      </c>
      <c r="J69" s="63">
        <v>5.4230769230769225</v>
      </c>
      <c r="K69" s="106">
        <v>6.764698065344616</v>
      </c>
      <c r="L69" s="106">
        <v>7.8493333333333313</v>
      </c>
      <c r="M69" s="106">
        <v>14.653846153846152</v>
      </c>
      <c r="N69" s="106">
        <v>16.745299145299146</v>
      </c>
      <c r="O69" s="106">
        <v>15.061586490705261</v>
      </c>
      <c r="P69" s="106">
        <v>15.872222222222225</v>
      </c>
      <c r="Q69" s="106">
        <v>17.013215559707827</v>
      </c>
      <c r="R69" s="106">
        <v>17.444444444444446</v>
      </c>
      <c r="S69" s="106">
        <v>18.37037037037037</v>
      </c>
      <c r="T69" s="106">
        <v>15.506539833531507</v>
      </c>
      <c r="U69" s="106">
        <v>8.9104637336504133</v>
      </c>
      <c r="V69" s="104">
        <v>159.61509627553221</v>
      </c>
      <c r="W69" s="107">
        <v>324</v>
      </c>
      <c r="X69" s="105">
        <v>0.9</v>
      </c>
    </row>
    <row r="70" spans="1:24" s="108" customFormat="1" x14ac:dyDescent="0.25">
      <c r="A70" s="88">
        <v>27030080</v>
      </c>
      <c r="B70" s="89" t="s">
        <v>25</v>
      </c>
      <c r="C70" s="89" t="s">
        <v>134</v>
      </c>
      <c r="D70" s="89" t="s">
        <v>133</v>
      </c>
      <c r="E70" s="89" t="s">
        <v>38</v>
      </c>
      <c r="F70" s="89">
        <v>1</v>
      </c>
      <c r="G70" s="89">
        <v>650</v>
      </c>
      <c r="H70" s="90">
        <v>-74.71505556000001</v>
      </c>
      <c r="I70" s="62">
        <v>7.0680555599999995</v>
      </c>
      <c r="J70" s="63">
        <v>5.466666666666665</v>
      </c>
      <c r="K70" s="106">
        <v>6.6426129607609994</v>
      </c>
      <c r="L70" s="106">
        <v>9.1034482758620676</v>
      </c>
      <c r="M70" s="106">
        <v>13.82758620689655</v>
      </c>
      <c r="N70" s="106">
        <v>15.337931034482756</v>
      </c>
      <c r="O70" s="106">
        <v>12.413793103448274</v>
      </c>
      <c r="P70" s="106">
        <v>12.482758620689655</v>
      </c>
      <c r="Q70" s="106">
        <v>13.34126040428062</v>
      </c>
      <c r="R70" s="106">
        <v>13.96551724137931</v>
      </c>
      <c r="S70" s="106">
        <v>15.69</v>
      </c>
      <c r="T70" s="106">
        <v>13.269256176509446</v>
      </c>
      <c r="U70" s="106">
        <v>8.6206896551724093</v>
      </c>
      <c r="V70" s="104">
        <v>140.16152034614876</v>
      </c>
      <c r="W70" s="107">
        <v>350</v>
      </c>
      <c r="X70" s="105">
        <v>0.97222222222222221</v>
      </c>
    </row>
    <row r="71" spans="1:24" s="108" customFormat="1" x14ac:dyDescent="0.25">
      <c r="A71" s="88">
        <v>23085270</v>
      </c>
      <c r="B71" s="89" t="s">
        <v>29</v>
      </c>
      <c r="C71" s="89" t="s">
        <v>135</v>
      </c>
      <c r="D71" s="89" t="s">
        <v>136</v>
      </c>
      <c r="E71" s="89" t="s">
        <v>38</v>
      </c>
      <c r="F71" s="89">
        <v>1</v>
      </c>
      <c r="G71" s="89">
        <v>2157</v>
      </c>
      <c r="H71" s="90">
        <v>-75.430000000000007</v>
      </c>
      <c r="I71" s="62">
        <v>6.17</v>
      </c>
      <c r="J71" s="63">
        <v>9.0443562610229264</v>
      </c>
      <c r="K71" s="106">
        <v>10.601051078551079</v>
      </c>
      <c r="L71" s="106">
        <v>14.279012345679009</v>
      </c>
      <c r="M71" s="106">
        <v>18.908965517241374</v>
      </c>
      <c r="N71" s="106">
        <v>19.636904761904759</v>
      </c>
      <c r="O71" s="106">
        <v>16.69230769230769</v>
      </c>
      <c r="P71" s="106">
        <v>15.538461538461537</v>
      </c>
      <c r="Q71" s="106">
        <v>17.003703703703703</v>
      </c>
      <c r="R71" s="106">
        <v>19.4376026272578</v>
      </c>
      <c r="S71" s="106">
        <v>20.964285714285715</v>
      </c>
      <c r="T71" s="106">
        <v>17.368226600985217</v>
      </c>
      <c r="U71" s="106">
        <v>11.620238095238095</v>
      </c>
      <c r="V71" s="104">
        <v>191.09511593663893</v>
      </c>
      <c r="W71" s="107">
        <v>323</v>
      </c>
      <c r="X71" s="105">
        <v>0.89722222222222225</v>
      </c>
    </row>
    <row r="72" spans="1:24" s="108" customFormat="1" x14ac:dyDescent="0.25">
      <c r="A72" s="88">
        <v>26230200</v>
      </c>
      <c r="B72" s="89" t="s">
        <v>39</v>
      </c>
      <c r="C72" s="89" t="s">
        <v>137</v>
      </c>
      <c r="D72" s="89" t="s">
        <v>138</v>
      </c>
      <c r="E72" s="89" t="s">
        <v>38</v>
      </c>
      <c r="F72" s="89">
        <v>1</v>
      </c>
      <c r="G72" s="89">
        <v>10</v>
      </c>
      <c r="H72" s="90">
        <v>-75.814805560000011</v>
      </c>
      <c r="I72" s="62">
        <v>6.8460000000000001</v>
      </c>
      <c r="J72" s="63">
        <v>5.0666666666666655</v>
      </c>
      <c r="K72" s="106">
        <v>5.7543719211822655</v>
      </c>
      <c r="L72" s="106">
        <v>8.8733333333333313</v>
      </c>
      <c r="M72" s="106">
        <v>15.600000000000001</v>
      </c>
      <c r="N72" s="106">
        <v>19.899999999999999</v>
      </c>
      <c r="O72" s="106">
        <v>17.248275862068965</v>
      </c>
      <c r="P72" s="106">
        <v>16.429999999999996</v>
      </c>
      <c r="Q72" s="106">
        <v>15.754444444444442</v>
      </c>
      <c r="R72" s="106">
        <v>19.1307966706302</v>
      </c>
      <c r="S72" s="106">
        <v>18.325287356321841</v>
      </c>
      <c r="T72" s="106">
        <v>14.413793103448274</v>
      </c>
      <c r="U72" s="106">
        <v>7.8666666666666636</v>
      </c>
      <c r="V72" s="104">
        <v>164.36363602476268</v>
      </c>
      <c r="W72" s="107">
        <v>358</v>
      </c>
      <c r="X72" s="105">
        <v>0.99444444444444446</v>
      </c>
    </row>
    <row r="73" spans="1:24" s="108" customFormat="1" x14ac:dyDescent="0.25">
      <c r="A73" s="88">
        <v>26210110</v>
      </c>
      <c r="B73" s="89" t="s">
        <v>25</v>
      </c>
      <c r="C73" s="89" t="s">
        <v>139</v>
      </c>
      <c r="D73" s="89" t="s">
        <v>140</v>
      </c>
      <c r="E73" s="89" t="s">
        <v>38</v>
      </c>
      <c r="F73" s="89">
        <v>1</v>
      </c>
      <c r="G73" s="89">
        <v>2100</v>
      </c>
      <c r="H73" s="90">
        <v>-75.861166669999989</v>
      </c>
      <c r="I73" s="62">
        <v>5.9349166699999998</v>
      </c>
      <c r="J73" s="63">
        <v>7.4999999999999982</v>
      </c>
      <c r="K73" s="106">
        <v>7.4423193000060817</v>
      </c>
      <c r="L73" s="106">
        <v>10.914444444444442</v>
      </c>
      <c r="M73" s="106">
        <v>14.886206896551723</v>
      </c>
      <c r="N73" s="106">
        <v>18.821111111111112</v>
      </c>
      <c r="O73" s="106">
        <v>15.633333333333333</v>
      </c>
      <c r="P73" s="106">
        <v>14.391111111111108</v>
      </c>
      <c r="Q73" s="106">
        <v>14.385823754789271</v>
      </c>
      <c r="R73" s="106">
        <v>16.91724137931034</v>
      </c>
      <c r="S73" s="106">
        <v>18.056666666666665</v>
      </c>
      <c r="T73" s="106">
        <v>15.319540229885062</v>
      </c>
      <c r="U73" s="106">
        <v>9.8666666666666636</v>
      </c>
      <c r="V73" s="104">
        <v>164.13446489387582</v>
      </c>
      <c r="W73" s="107">
        <v>359</v>
      </c>
      <c r="X73" s="105">
        <v>0.99722222222222223</v>
      </c>
    </row>
    <row r="74" spans="1:24" s="108" customFormat="1" x14ac:dyDescent="0.25">
      <c r="A74" s="88">
        <v>26230130</v>
      </c>
      <c r="B74" s="89" t="s">
        <v>25</v>
      </c>
      <c r="C74" s="89" t="s">
        <v>141</v>
      </c>
      <c r="D74" s="89" t="s">
        <v>142</v>
      </c>
      <c r="E74" s="89" t="s">
        <v>38</v>
      </c>
      <c r="F74" s="89">
        <v>1</v>
      </c>
      <c r="G74" s="89">
        <v>2805</v>
      </c>
      <c r="H74" s="90">
        <v>-75.620227779999993</v>
      </c>
      <c r="I74" s="62">
        <v>6.8906777799999999</v>
      </c>
      <c r="J74" s="63">
        <v>6.206896551724137</v>
      </c>
      <c r="K74" s="106">
        <v>8.7470245959395783</v>
      </c>
      <c r="L74" s="106">
        <v>10.785714285714281</v>
      </c>
      <c r="M74" s="106">
        <v>18.25</v>
      </c>
      <c r="N74" s="106">
        <v>21.16018062397373</v>
      </c>
      <c r="O74" s="106">
        <v>16.91625615763547</v>
      </c>
      <c r="P74" s="106">
        <v>16.785714285714288</v>
      </c>
      <c r="Q74" s="106">
        <v>15.36984126984127</v>
      </c>
      <c r="R74" s="106">
        <v>19.172413793103441</v>
      </c>
      <c r="S74" s="106">
        <v>22.810939357907255</v>
      </c>
      <c r="T74" s="106">
        <v>17.989573070607552</v>
      </c>
      <c r="U74" s="106">
        <v>9.1379310344827562</v>
      </c>
      <c r="V74" s="104">
        <v>183.33248502664375</v>
      </c>
      <c r="W74" s="107">
        <v>344</v>
      </c>
      <c r="X74" s="105">
        <v>0.9555555555555556</v>
      </c>
    </row>
    <row r="75" spans="1:24" s="108" customFormat="1" x14ac:dyDescent="0.25">
      <c r="A75" s="88">
        <v>26230110</v>
      </c>
      <c r="B75" s="89" t="s">
        <v>25</v>
      </c>
      <c r="C75" s="89" t="s">
        <v>143</v>
      </c>
      <c r="D75" s="89" t="s">
        <v>142</v>
      </c>
      <c r="E75" s="89" t="s">
        <v>38</v>
      </c>
      <c r="F75" s="89">
        <v>1</v>
      </c>
      <c r="G75" s="89">
        <v>1600</v>
      </c>
      <c r="H75" s="90">
        <v>-75.669861109999999</v>
      </c>
      <c r="I75" s="62">
        <v>6.9098333299999997</v>
      </c>
      <c r="J75" s="63">
        <v>5.5597701149425269</v>
      </c>
      <c r="K75" s="106">
        <v>6.3334857538162126</v>
      </c>
      <c r="L75" s="106">
        <v>9.6666666666666625</v>
      </c>
      <c r="M75" s="106">
        <v>17.557471264367816</v>
      </c>
      <c r="N75" s="106">
        <v>20.805555555555557</v>
      </c>
      <c r="O75" s="106">
        <v>16.274712643678161</v>
      </c>
      <c r="P75" s="106">
        <v>14.108888888888886</v>
      </c>
      <c r="Q75" s="106">
        <v>14.8</v>
      </c>
      <c r="R75" s="106">
        <v>17.367816091954023</v>
      </c>
      <c r="S75" s="106">
        <v>19.682222222222219</v>
      </c>
      <c r="T75" s="106">
        <v>15.574535809018567</v>
      </c>
      <c r="U75" s="106">
        <v>8.9264197530864156</v>
      </c>
      <c r="V75" s="104">
        <v>166.65754476419701</v>
      </c>
      <c r="W75" s="107">
        <v>359</v>
      </c>
      <c r="X75" s="105">
        <v>0.99722222222222223</v>
      </c>
    </row>
    <row r="76" spans="1:24" s="108" customFormat="1" x14ac:dyDescent="0.25">
      <c r="A76" s="88">
        <v>23080810</v>
      </c>
      <c r="B76" s="89" t="s">
        <v>39</v>
      </c>
      <c r="C76" s="89" t="s">
        <v>144</v>
      </c>
      <c r="D76" s="89" t="s">
        <v>145</v>
      </c>
      <c r="E76" s="89" t="s">
        <v>38</v>
      </c>
      <c r="F76" s="89">
        <v>1</v>
      </c>
      <c r="G76" s="89">
        <v>1950</v>
      </c>
      <c r="H76" s="90">
        <v>-74.828111110000009</v>
      </c>
      <c r="I76" s="62">
        <v>6.2495000000000003</v>
      </c>
      <c r="J76" s="63">
        <v>8.4820512820512786</v>
      </c>
      <c r="K76" s="106">
        <v>9.7993637110016447</v>
      </c>
      <c r="L76" s="106">
        <v>14.048148148148153</v>
      </c>
      <c r="M76" s="106">
        <v>18.814814814814817</v>
      </c>
      <c r="N76" s="106">
        <v>20.090476190476185</v>
      </c>
      <c r="O76" s="106">
        <v>17.507024265644958</v>
      </c>
      <c r="P76" s="106">
        <v>16.254761904761903</v>
      </c>
      <c r="Q76" s="106">
        <v>16.834523809523812</v>
      </c>
      <c r="R76" s="106">
        <v>20.33004926108374</v>
      </c>
      <c r="S76" s="106">
        <v>21.523456790123458</v>
      </c>
      <c r="T76" s="106">
        <v>17.964285714285715</v>
      </c>
      <c r="U76" s="106">
        <v>12.291666666666664</v>
      </c>
      <c r="V76" s="104">
        <v>193.94062255858233</v>
      </c>
      <c r="W76" s="107">
        <v>329</v>
      </c>
      <c r="X76" s="105">
        <v>0.91388888888888886</v>
      </c>
    </row>
    <row r="77" spans="1:24" s="108" customFormat="1" x14ac:dyDescent="0.25">
      <c r="A77" s="88">
        <v>12030010</v>
      </c>
      <c r="B77" s="89" t="s">
        <v>25</v>
      </c>
      <c r="C77" s="89" t="s">
        <v>148</v>
      </c>
      <c r="D77" s="89" t="s">
        <v>1543</v>
      </c>
      <c r="E77" s="89" t="s">
        <v>38</v>
      </c>
      <c r="F77" s="89">
        <v>2</v>
      </c>
      <c r="G77" s="89">
        <v>4</v>
      </c>
      <c r="H77" s="90">
        <v>-76.533055560000008</v>
      </c>
      <c r="I77" s="62">
        <v>8.7552222200000003</v>
      </c>
      <c r="J77" s="63">
        <v>1.4482758620689649</v>
      </c>
      <c r="K77" s="106">
        <v>1.5034526741731173</v>
      </c>
      <c r="L77" s="106">
        <v>2.7275862068965515</v>
      </c>
      <c r="M77" s="106">
        <v>6.1486325802615918</v>
      </c>
      <c r="N77" s="106">
        <v>9.9310344827586174</v>
      </c>
      <c r="O77" s="106">
        <v>8.694411414982163</v>
      </c>
      <c r="P77" s="106">
        <v>9.3399999999999981</v>
      </c>
      <c r="Q77" s="106">
        <v>9.8666666666666636</v>
      </c>
      <c r="R77" s="106">
        <v>9.2333333333333343</v>
      </c>
      <c r="S77" s="106">
        <v>9.6666666666666661</v>
      </c>
      <c r="T77" s="106">
        <v>8.3928571428571406</v>
      </c>
      <c r="U77" s="106">
        <v>4.8382716049382708</v>
      </c>
      <c r="V77" s="104">
        <v>81.791188635603078</v>
      </c>
      <c r="W77" s="107">
        <v>348</v>
      </c>
      <c r="X77" s="105">
        <v>0.96666666666666667</v>
      </c>
    </row>
    <row r="78" spans="1:24" s="108" customFormat="1" x14ac:dyDescent="0.25">
      <c r="A78" s="88">
        <v>23085210</v>
      </c>
      <c r="B78" s="89" t="s">
        <v>34</v>
      </c>
      <c r="C78" s="89" t="s">
        <v>1544</v>
      </c>
      <c r="D78" s="89" t="s">
        <v>822</v>
      </c>
      <c r="E78" s="89" t="s">
        <v>38</v>
      </c>
      <c r="F78" s="89">
        <v>1</v>
      </c>
      <c r="G78" s="89">
        <v>116</v>
      </c>
      <c r="H78" s="90">
        <v>-75.002777780000002</v>
      </c>
      <c r="I78" s="62">
        <v>6.3488888899999996</v>
      </c>
      <c r="J78" s="70">
        <v>10.314778325123154</v>
      </c>
      <c r="K78" s="106">
        <v>10.538441802450423</v>
      </c>
      <c r="L78" s="106">
        <v>14.953166832221751</v>
      </c>
      <c r="M78" s="106">
        <v>20.613277756726031</v>
      </c>
      <c r="N78" s="106">
        <v>20.67303271441202</v>
      </c>
      <c r="O78" s="106">
        <v>17.462780514504647</v>
      </c>
      <c r="P78" s="106">
        <v>16.513367390378885</v>
      </c>
      <c r="Q78" s="106">
        <v>18.548850574712642</v>
      </c>
      <c r="R78" s="106">
        <v>21.030632544795111</v>
      </c>
      <c r="S78" s="106">
        <v>23.054319467250497</v>
      </c>
      <c r="T78" s="106">
        <v>20.458492975734352</v>
      </c>
      <c r="U78" s="106">
        <v>15.276962841330658</v>
      </c>
      <c r="V78" s="104">
        <v>209.43810373964018</v>
      </c>
      <c r="W78" s="107">
        <v>324</v>
      </c>
      <c r="X78" s="105">
        <v>0.9</v>
      </c>
    </row>
    <row r="79" spans="1:24" s="108" customFormat="1" x14ac:dyDescent="0.25">
      <c r="A79" s="88">
        <v>23080760</v>
      </c>
      <c r="B79" s="89" t="s">
        <v>25</v>
      </c>
      <c r="C79" s="89" t="s">
        <v>149</v>
      </c>
      <c r="D79" s="89" t="s">
        <v>149</v>
      </c>
      <c r="E79" s="89" t="s">
        <v>38</v>
      </c>
      <c r="F79" s="89">
        <v>1</v>
      </c>
      <c r="G79" s="89">
        <v>1435</v>
      </c>
      <c r="H79" s="90">
        <v>-75.016999999999996</v>
      </c>
      <c r="I79" s="62">
        <v>6.4874999999999998</v>
      </c>
      <c r="J79" s="63">
        <v>8.8088888888888839</v>
      </c>
      <c r="K79" s="106">
        <v>10.373220291309371</v>
      </c>
      <c r="L79" s="106">
        <v>12.81885057471264</v>
      </c>
      <c r="M79" s="106">
        <v>19.448275862068968</v>
      </c>
      <c r="N79" s="106">
        <v>19.894444444444442</v>
      </c>
      <c r="O79" s="106">
        <v>15.806183115338882</v>
      </c>
      <c r="P79" s="106">
        <v>15.620689655172415</v>
      </c>
      <c r="Q79" s="106">
        <v>17.749999999999996</v>
      </c>
      <c r="R79" s="106">
        <v>20.107142857142854</v>
      </c>
      <c r="S79" s="106">
        <v>22.010714285714283</v>
      </c>
      <c r="T79" s="106">
        <v>18.363852556480374</v>
      </c>
      <c r="U79" s="106">
        <v>12.358620689655172</v>
      </c>
      <c r="V79" s="104">
        <v>193.36088322092826</v>
      </c>
      <c r="W79" s="107">
        <v>350</v>
      </c>
      <c r="X79" s="105">
        <v>0.97222222222222221</v>
      </c>
    </row>
    <row r="80" spans="1:24" s="108" customFormat="1" x14ac:dyDescent="0.25">
      <c r="A80" s="88">
        <v>23085160</v>
      </c>
      <c r="B80" s="89" t="s">
        <v>41</v>
      </c>
      <c r="C80" s="89" t="s">
        <v>150</v>
      </c>
      <c r="D80" s="89" t="s">
        <v>151</v>
      </c>
      <c r="E80" s="89" t="s">
        <v>38</v>
      </c>
      <c r="F80" s="89">
        <v>1</v>
      </c>
      <c r="G80" s="89">
        <v>1965</v>
      </c>
      <c r="H80" s="90">
        <v>-75.253555560000009</v>
      </c>
      <c r="I80" s="62">
        <v>6.3119444399999995</v>
      </c>
      <c r="J80" s="63">
        <v>11.194562029330161</v>
      </c>
      <c r="K80" s="106">
        <v>12.023318297063836</v>
      </c>
      <c r="L80" s="106">
        <v>15.425802615933412</v>
      </c>
      <c r="M80" s="106">
        <v>21.209359605911327</v>
      </c>
      <c r="N80" s="106">
        <v>21.102380952380948</v>
      </c>
      <c r="O80" s="106">
        <v>17.050668543279379</v>
      </c>
      <c r="P80" s="106">
        <v>16.796253724989356</v>
      </c>
      <c r="Q80" s="106">
        <v>17.851615344591085</v>
      </c>
      <c r="R80" s="106">
        <v>20.540777230432411</v>
      </c>
      <c r="S80" s="106">
        <v>22.010392956231247</v>
      </c>
      <c r="T80" s="106">
        <v>19.360318041055262</v>
      </c>
      <c r="U80" s="106">
        <v>14.601043731008058</v>
      </c>
      <c r="V80" s="104">
        <v>209.16649307220646</v>
      </c>
      <c r="W80" s="107">
        <v>339</v>
      </c>
      <c r="X80" s="105">
        <v>0.94166666666666665</v>
      </c>
    </row>
    <row r="81" spans="1:24" s="108" customFormat="1" x14ac:dyDescent="0.25">
      <c r="A81" s="88">
        <v>26225030</v>
      </c>
      <c r="B81" s="89" t="s">
        <v>55</v>
      </c>
      <c r="C81" s="89" t="s">
        <v>152</v>
      </c>
      <c r="D81" s="89" t="s">
        <v>1545</v>
      </c>
      <c r="E81" s="89" t="s">
        <v>38</v>
      </c>
      <c r="F81" s="89">
        <v>1</v>
      </c>
      <c r="G81" s="89">
        <v>534</v>
      </c>
      <c r="H81" s="90">
        <v>-75.827333329999988</v>
      </c>
      <c r="I81" s="62">
        <v>6.53391667</v>
      </c>
      <c r="J81" s="63">
        <v>3.2000954615676096</v>
      </c>
      <c r="K81" s="106">
        <v>3.8164980364126322</v>
      </c>
      <c r="L81" s="106">
        <v>5.5288828492157851</v>
      </c>
      <c r="M81" s="106">
        <v>9.976073187895846</v>
      </c>
      <c r="N81" s="106">
        <v>13.960996671888465</v>
      </c>
      <c r="O81" s="106">
        <v>11.670661235316411</v>
      </c>
      <c r="P81" s="106">
        <v>11.708863711001642</v>
      </c>
      <c r="Q81" s="106">
        <v>11.72447619047619</v>
      </c>
      <c r="R81" s="106">
        <v>13.471005917159761</v>
      </c>
      <c r="S81" s="106">
        <v>13.921593476765889</v>
      </c>
      <c r="T81" s="106">
        <v>9.9571702244116054</v>
      </c>
      <c r="U81" s="106">
        <v>4.8896141215106717</v>
      </c>
      <c r="V81" s="104">
        <v>113.82593108362252</v>
      </c>
      <c r="W81" s="107">
        <v>327</v>
      </c>
      <c r="X81" s="105">
        <v>0.90833333333333333</v>
      </c>
    </row>
    <row r="82" spans="1:24" s="108" customFormat="1" x14ac:dyDescent="0.25">
      <c r="A82" s="88">
        <v>27015110</v>
      </c>
      <c r="B82" s="89" t="s">
        <v>41</v>
      </c>
      <c r="C82" s="89" t="s">
        <v>153</v>
      </c>
      <c r="D82" s="89" t="s">
        <v>1546</v>
      </c>
      <c r="E82" s="89" t="s">
        <v>38</v>
      </c>
      <c r="F82" s="89">
        <v>1</v>
      </c>
      <c r="G82" s="89">
        <v>2652</v>
      </c>
      <c r="H82" s="90">
        <v>-75.555719170000003</v>
      </c>
      <c r="I82" s="62">
        <v>6.7800638900000001</v>
      </c>
      <c r="J82" s="63">
        <v>7.1160493827160476</v>
      </c>
      <c r="K82" s="106">
        <v>9.7107764322204009</v>
      </c>
      <c r="L82" s="106">
        <v>13.284710819193577</v>
      </c>
      <c r="M82" s="106">
        <v>17.605590695776371</v>
      </c>
      <c r="N82" s="106">
        <v>21.720197044334974</v>
      </c>
      <c r="O82" s="106">
        <v>17.692470091484871</v>
      </c>
      <c r="P82" s="106">
        <v>18.375</v>
      </c>
      <c r="Q82" s="106">
        <v>17.324137931034482</v>
      </c>
      <c r="R82" s="106">
        <v>19.285714285714288</v>
      </c>
      <c r="S82" s="106">
        <v>22.04601958280119</v>
      </c>
      <c r="T82" s="106">
        <v>17.736028537455407</v>
      </c>
      <c r="U82" s="106">
        <v>11.948196591359491</v>
      </c>
      <c r="V82" s="104">
        <v>193.84489139409112</v>
      </c>
      <c r="W82" s="107">
        <v>337</v>
      </c>
      <c r="X82" s="105">
        <v>0.93611111111111112</v>
      </c>
    </row>
    <row r="83" spans="1:24" s="108" customFormat="1" x14ac:dyDescent="0.25">
      <c r="A83" s="88">
        <v>27010880</v>
      </c>
      <c r="B83" s="89" t="s">
        <v>25</v>
      </c>
      <c r="C83" s="89" t="s">
        <v>155</v>
      </c>
      <c r="D83" s="89" t="s">
        <v>1546</v>
      </c>
      <c r="E83" s="89" t="s">
        <v>38</v>
      </c>
      <c r="F83" s="89">
        <v>1</v>
      </c>
      <c r="G83" s="89">
        <v>2630</v>
      </c>
      <c r="H83" s="90">
        <v>-75.392222220000008</v>
      </c>
      <c r="I83" s="62">
        <v>6.7028611099999997</v>
      </c>
      <c r="J83" s="63">
        <v>6.8388888888888859</v>
      </c>
      <c r="K83" s="106">
        <v>9.9269293924466346</v>
      </c>
      <c r="L83" s="106">
        <v>12.566666666666665</v>
      </c>
      <c r="M83" s="106">
        <v>19.599999999999998</v>
      </c>
      <c r="N83" s="106">
        <v>21.333333333333329</v>
      </c>
      <c r="O83" s="106">
        <v>17.566666666666666</v>
      </c>
      <c r="P83" s="106">
        <v>17.333333333333332</v>
      </c>
      <c r="Q83" s="106">
        <v>17.310344827586206</v>
      </c>
      <c r="R83" s="106">
        <v>20.103448275862057</v>
      </c>
      <c r="S83" s="106">
        <v>20.321839080459768</v>
      </c>
      <c r="T83" s="106">
        <v>16.862068965517242</v>
      </c>
      <c r="U83" s="106">
        <v>10.813333333333334</v>
      </c>
      <c r="V83" s="104">
        <v>190.5768527640941</v>
      </c>
      <c r="W83" s="107">
        <v>356</v>
      </c>
      <c r="X83" s="105">
        <v>0.98888888888888893</v>
      </c>
    </row>
    <row r="84" spans="1:24" s="108" customFormat="1" x14ac:dyDescent="0.25">
      <c r="A84" s="88">
        <v>27015190</v>
      </c>
      <c r="B84" s="89" t="s">
        <v>41</v>
      </c>
      <c r="C84" s="89" t="s">
        <v>157</v>
      </c>
      <c r="D84" s="89" t="s">
        <v>158</v>
      </c>
      <c r="E84" s="89" t="s">
        <v>38</v>
      </c>
      <c r="F84" s="89">
        <v>1</v>
      </c>
      <c r="G84" s="89">
        <v>1440</v>
      </c>
      <c r="H84" s="90">
        <v>-75.146749999999997</v>
      </c>
      <c r="I84" s="62">
        <v>6.54038889</v>
      </c>
      <c r="J84" s="63">
        <v>11.382222222222218</v>
      </c>
      <c r="K84" s="106">
        <v>12.884190521802591</v>
      </c>
      <c r="L84" s="106">
        <v>15.862068965517242</v>
      </c>
      <c r="M84" s="106">
        <v>21.578817733990146</v>
      </c>
      <c r="N84" s="106">
        <v>23.438095238095237</v>
      </c>
      <c r="O84" s="106">
        <v>18.689655172413786</v>
      </c>
      <c r="P84" s="106">
        <v>18.762222222222217</v>
      </c>
      <c r="Q84" s="106">
        <v>20.157777777777778</v>
      </c>
      <c r="R84" s="106">
        <v>22.77816091954023</v>
      </c>
      <c r="S84" s="106">
        <v>24.686666666666664</v>
      </c>
      <c r="T84" s="106">
        <v>21.333160007297938</v>
      </c>
      <c r="U84" s="106">
        <v>15.883871556285346</v>
      </c>
      <c r="V84" s="104">
        <v>227.4369090038314</v>
      </c>
      <c r="W84" s="107">
        <v>356</v>
      </c>
      <c r="X84" s="105">
        <v>0.98888888888888893</v>
      </c>
    </row>
    <row r="85" spans="1:24" s="108" customFormat="1" x14ac:dyDescent="0.25">
      <c r="A85" s="88">
        <v>23050100</v>
      </c>
      <c r="B85" s="89" t="s">
        <v>25</v>
      </c>
      <c r="C85" s="89" t="s">
        <v>161</v>
      </c>
      <c r="D85" s="89" t="s">
        <v>160</v>
      </c>
      <c r="E85" s="89" t="s">
        <v>38</v>
      </c>
      <c r="F85" s="89">
        <v>10</v>
      </c>
      <c r="G85" s="89">
        <v>1751</v>
      </c>
      <c r="H85" s="90">
        <v>-74.726083329999994</v>
      </c>
      <c r="I85" s="62">
        <v>5.7307499999999996</v>
      </c>
      <c r="J85" s="63">
        <v>6.8518518518518494</v>
      </c>
      <c r="K85" s="106">
        <v>8.5713829593139934</v>
      </c>
      <c r="L85" s="106">
        <v>12.214285714285714</v>
      </c>
      <c r="M85" s="106">
        <v>16.464285714285712</v>
      </c>
      <c r="N85" s="106">
        <v>15.571428571428569</v>
      </c>
      <c r="O85" s="106">
        <v>11.571428571428573</v>
      </c>
      <c r="P85" s="106">
        <v>10.285714285714285</v>
      </c>
      <c r="Q85" s="106">
        <v>11.285714285714281</v>
      </c>
      <c r="R85" s="106">
        <v>14.392857142857144</v>
      </c>
      <c r="S85" s="106">
        <v>18.285714285714285</v>
      </c>
      <c r="T85" s="106">
        <v>14.629629629629626</v>
      </c>
      <c r="U85" s="106">
        <v>9.9319999999999968</v>
      </c>
      <c r="V85" s="104">
        <v>150.05629301222399</v>
      </c>
      <c r="W85" s="107">
        <v>330</v>
      </c>
      <c r="X85" s="105">
        <v>0.91666666666666663</v>
      </c>
    </row>
    <row r="86" spans="1:24" s="108" customFormat="1" x14ac:dyDescent="0.25">
      <c r="A86" s="88">
        <v>26175030</v>
      </c>
      <c r="B86" s="89" t="s">
        <v>34</v>
      </c>
      <c r="C86" s="89" t="s">
        <v>162</v>
      </c>
      <c r="D86" s="89" t="s">
        <v>163</v>
      </c>
      <c r="E86" s="89" t="s">
        <v>38</v>
      </c>
      <c r="F86" s="89">
        <v>1</v>
      </c>
      <c r="G86" s="89">
        <v>1153</v>
      </c>
      <c r="H86" s="90">
        <v>-75.690916669999993</v>
      </c>
      <c r="I86" s="62">
        <v>5.7173333299999998</v>
      </c>
      <c r="J86" s="63">
        <v>8.3931034482758573</v>
      </c>
      <c r="K86" s="106">
        <v>9.6273211061409629</v>
      </c>
      <c r="L86" s="106">
        <v>12.61222222222222</v>
      </c>
      <c r="M86" s="106">
        <v>16.931034482758619</v>
      </c>
      <c r="N86" s="106">
        <v>18.280459770114945</v>
      </c>
      <c r="O86" s="106">
        <v>14.224732461355531</v>
      </c>
      <c r="P86" s="106">
        <v>12.6</v>
      </c>
      <c r="Q86" s="106">
        <v>13.068965517241375</v>
      </c>
      <c r="R86" s="106">
        <v>17.413793103448281</v>
      </c>
      <c r="S86" s="106">
        <v>19.827586206896555</v>
      </c>
      <c r="T86" s="106">
        <v>18.759809750297265</v>
      </c>
      <c r="U86" s="106">
        <v>12.549958949096879</v>
      </c>
      <c r="V86" s="104">
        <v>174.28898701784851</v>
      </c>
      <c r="W86" s="107">
        <v>348</v>
      </c>
      <c r="X86" s="105">
        <v>0.96666666666666667</v>
      </c>
    </row>
    <row r="87" spans="1:24" s="108" customFormat="1" x14ac:dyDescent="0.25">
      <c r="A87" s="88">
        <v>26250110</v>
      </c>
      <c r="B87" s="89" t="s">
        <v>25</v>
      </c>
      <c r="C87" s="89" t="s">
        <v>164</v>
      </c>
      <c r="D87" s="89" t="s">
        <v>165</v>
      </c>
      <c r="E87" s="89" t="s">
        <v>38</v>
      </c>
      <c r="F87" s="89">
        <v>1</v>
      </c>
      <c r="G87" s="89">
        <v>190</v>
      </c>
      <c r="H87" s="90">
        <v>-75.264388890000006</v>
      </c>
      <c r="I87" s="62">
        <v>7.4741111099999999</v>
      </c>
      <c r="J87" s="63">
        <v>5.3599999999999985</v>
      </c>
      <c r="K87" s="106">
        <v>5.5150123152709352</v>
      </c>
      <c r="L87" s="106">
        <v>7.4799999999999986</v>
      </c>
      <c r="M87" s="106">
        <v>14.884615384615385</v>
      </c>
      <c r="N87" s="106">
        <v>17.914902998236336</v>
      </c>
      <c r="O87" s="106">
        <v>16.64750957854406</v>
      </c>
      <c r="P87" s="106">
        <v>17.395061728395063</v>
      </c>
      <c r="Q87" s="106">
        <v>18.111111111111114</v>
      </c>
      <c r="R87" s="106">
        <v>17.163473818646228</v>
      </c>
      <c r="S87" s="106">
        <v>19.481481481481477</v>
      </c>
      <c r="T87" s="106">
        <v>17.555555555555554</v>
      </c>
      <c r="U87" s="106">
        <v>9.8518518518518494</v>
      </c>
      <c r="V87" s="104">
        <v>167.36057582370799</v>
      </c>
      <c r="W87" s="107">
        <v>317</v>
      </c>
      <c r="X87" s="105">
        <v>0.88055555555555554</v>
      </c>
    </row>
    <row r="88" spans="1:24" s="108" customFormat="1" x14ac:dyDescent="0.25">
      <c r="A88" s="88">
        <v>26240170</v>
      </c>
      <c r="B88" s="89" t="s">
        <v>25</v>
      </c>
      <c r="C88" s="89" t="s">
        <v>166</v>
      </c>
      <c r="D88" s="89" t="s">
        <v>165</v>
      </c>
      <c r="E88" s="89" t="s">
        <v>38</v>
      </c>
      <c r="F88" s="89">
        <v>1</v>
      </c>
      <c r="G88" s="89">
        <v>175</v>
      </c>
      <c r="H88" s="90">
        <v>-75.448555560000003</v>
      </c>
      <c r="I88" s="62">
        <v>7.5625555599999998</v>
      </c>
      <c r="J88" s="63">
        <v>6.7710344827586209</v>
      </c>
      <c r="K88" s="106">
        <v>6.0257389162561594</v>
      </c>
      <c r="L88" s="106">
        <v>7.7916666666666652</v>
      </c>
      <c r="M88" s="106">
        <v>14.965221674876844</v>
      </c>
      <c r="N88" s="106">
        <v>20.178205128205132</v>
      </c>
      <c r="O88" s="106">
        <v>17.872679045092834</v>
      </c>
      <c r="P88" s="106">
        <v>18.283333333333331</v>
      </c>
      <c r="Q88" s="106">
        <v>18.999999999999996</v>
      </c>
      <c r="R88" s="106">
        <v>18.19252873563218</v>
      </c>
      <c r="S88" s="106">
        <v>19.100229885057466</v>
      </c>
      <c r="T88" s="106">
        <v>15.645714285714284</v>
      </c>
      <c r="U88" s="106">
        <v>9.2877492877492855</v>
      </c>
      <c r="V88" s="104">
        <v>173.11410144134283</v>
      </c>
      <c r="W88" s="107">
        <v>303</v>
      </c>
      <c r="X88" s="105">
        <v>0.84166666666666667</v>
      </c>
    </row>
    <row r="89" spans="1:24" s="108" customFormat="1" x14ac:dyDescent="0.25">
      <c r="A89" s="88">
        <v>26200120</v>
      </c>
      <c r="B89" s="89" t="s">
        <v>25</v>
      </c>
      <c r="C89" s="89" t="s">
        <v>167</v>
      </c>
      <c r="D89" s="89" t="s">
        <v>168</v>
      </c>
      <c r="E89" s="89" t="s">
        <v>38</v>
      </c>
      <c r="F89" s="89">
        <v>1</v>
      </c>
      <c r="G89" s="89">
        <v>515</v>
      </c>
      <c r="H89" s="90">
        <v>-75.794583329999995</v>
      </c>
      <c r="I89" s="62">
        <v>6.0729444399999997</v>
      </c>
      <c r="J89" s="63">
        <v>6.9059523809523773</v>
      </c>
      <c r="K89" s="106">
        <v>7.7011874353828347</v>
      </c>
      <c r="L89" s="106">
        <v>10.633333333333331</v>
      </c>
      <c r="M89" s="106">
        <v>15.013079667063021</v>
      </c>
      <c r="N89" s="106">
        <v>17.217777777777776</v>
      </c>
      <c r="O89" s="106">
        <v>13.733333333333336</v>
      </c>
      <c r="P89" s="106">
        <v>12.376666666666672</v>
      </c>
      <c r="Q89" s="106">
        <v>13.937539682539683</v>
      </c>
      <c r="R89" s="106">
        <v>16.643281807372176</v>
      </c>
      <c r="S89" s="106">
        <v>17.571428571428569</v>
      </c>
      <c r="T89" s="106">
        <v>15.69458128078818</v>
      </c>
      <c r="U89" s="106">
        <v>8.8275862068965498</v>
      </c>
      <c r="V89" s="104">
        <v>156.2557481435345</v>
      </c>
      <c r="W89" s="107">
        <v>354</v>
      </c>
      <c r="X89" s="105">
        <v>0.98333333333333328</v>
      </c>
    </row>
    <row r="90" spans="1:24" s="108" customFormat="1" x14ac:dyDescent="0.25">
      <c r="A90" s="88">
        <v>12010010</v>
      </c>
      <c r="B90" s="89" t="s">
        <v>25</v>
      </c>
      <c r="C90" s="89" t="s">
        <v>169</v>
      </c>
      <c r="D90" s="89" t="s">
        <v>170</v>
      </c>
      <c r="E90" s="89" t="s">
        <v>38</v>
      </c>
      <c r="F90" s="89">
        <v>1</v>
      </c>
      <c r="G90" s="89">
        <v>20</v>
      </c>
      <c r="H90" s="90">
        <v>-76.855277779999994</v>
      </c>
      <c r="I90" s="62">
        <v>7.76638889</v>
      </c>
      <c r="J90" s="63">
        <v>9.2466666666666644</v>
      </c>
      <c r="K90" s="106">
        <v>8.8965680684789898</v>
      </c>
      <c r="L90" s="106">
        <v>9.1514176245210699</v>
      </c>
      <c r="M90" s="106">
        <v>15.272824302134643</v>
      </c>
      <c r="N90" s="106">
        <v>18.119540229885061</v>
      </c>
      <c r="O90" s="106">
        <v>17.75</v>
      </c>
      <c r="P90" s="106">
        <v>17.888505747126434</v>
      </c>
      <c r="Q90" s="106">
        <v>18.406896551724135</v>
      </c>
      <c r="R90" s="106">
        <v>17.344827586206897</v>
      </c>
      <c r="S90" s="106">
        <v>15.615555555555554</v>
      </c>
      <c r="T90" s="106">
        <v>15.422085385878491</v>
      </c>
      <c r="U90" s="106">
        <v>14.664197530864195</v>
      </c>
      <c r="V90" s="104">
        <v>177.77908524904211</v>
      </c>
      <c r="W90" s="107">
        <v>351</v>
      </c>
      <c r="X90" s="105">
        <v>0.97499999999999998</v>
      </c>
    </row>
    <row r="91" spans="1:24" s="108" customFormat="1" x14ac:dyDescent="0.25">
      <c r="A91" s="88">
        <v>12010100</v>
      </c>
      <c r="B91" s="89" t="s">
        <v>25</v>
      </c>
      <c r="C91" s="89" t="s">
        <v>171</v>
      </c>
      <c r="D91" s="89" t="s">
        <v>170</v>
      </c>
      <c r="E91" s="89" t="s">
        <v>38</v>
      </c>
      <c r="F91" s="89">
        <v>1</v>
      </c>
      <c r="G91" s="89">
        <v>10</v>
      </c>
      <c r="H91" s="90">
        <v>-76.617388890000001</v>
      </c>
      <c r="I91" s="62">
        <v>7.9455277799999999</v>
      </c>
      <c r="J91" s="63">
        <v>4.9259259259259247</v>
      </c>
      <c r="K91" s="106">
        <v>3.548645320197044</v>
      </c>
      <c r="L91" s="106">
        <v>4.2730769230769221</v>
      </c>
      <c r="M91" s="106">
        <v>9.481481481481481</v>
      </c>
      <c r="N91" s="106">
        <v>11.943209876543207</v>
      </c>
      <c r="O91" s="106">
        <v>10.962962962962962</v>
      </c>
      <c r="P91" s="106">
        <v>10.343209876543208</v>
      </c>
      <c r="Q91" s="106">
        <v>10.970436781609191</v>
      </c>
      <c r="R91" s="106">
        <v>10.258620689655171</v>
      </c>
      <c r="S91" s="106">
        <v>9.9597701149425255</v>
      </c>
      <c r="T91" s="106">
        <v>9.1233421750663126</v>
      </c>
      <c r="U91" s="106">
        <v>7.0740740740740717</v>
      </c>
      <c r="V91" s="104">
        <v>102.86475620207803</v>
      </c>
      <c r="W91" s="107">
        <v>318</v>
      </c>
      <c r="X91" s="105">
        <v>0.8833333333333333</v>
      </c>
    </row>
    <row r="92" spans="1:24" s="108" customFormat="1" x14ac:dyDescent="0.25">
      <c r="A92" s="88">
        <v>12010110</v>
      </c>
      <c r="B92" s="89" t="s">
        <v>25</v>
      </c>
      <c r="C92" s="89" t="s">
        <v>172</v>
      </c>
      <c r="D92" s="89" t="s">
        <v>170</v>
      </c>
      <c r="E92" s="89" t="s">
        <v>38</v>
      </c>
      <c r="F92" s="89">
        <v>1</v>
      </c>
      <c r="G92" s="89">
        <v>5</v>
      </c>
      <c r="H92" s="90">
        <v>-76.63852777999999</v>
      </c>
      <c r="I92" s="62">
        <v>7.98741667</v>
      </c>
      <c r="J92" s="63">
        <v>4.0366666666666662</v>
      </c>
      <c r="K92" s="106">
        <v>3.7620279146141229</v>
      </c>
      <c r="L92" s="106">
        <v>3.7011111111111101</v>
      </c>
      <c r="M92" s="106">
        <v>8.7324613555291322</v>
      </c>
      <c r="N92" s="106">
        <v>11.482380952380952</v>
      </c>
      <c r="O92" s="106">
        <v>10.969348659003833</v>
      </c>
      <c r="P92" s="106">
        <v>11.058620689655172</v>
      </c>
      <c r="Q92" s="106">
        <v>11.510559204524721</v>
      </c>
      <c r="R92" s="106">
        <v>10.411848072562357</v>
      </c>
      <c r="S92" s="106">
        <v>9.1677777777777738</v>
      </c>
      <c r="T92" s="106">
        <v>9.0169066565618312</v>
      </c>
      <c r="U92" s="106">
        <v>7.0068965517241351</v>
      </c>
      <c r="V92" s="104">
        <v>100.85660561211182</v>
      </c>
      <c r="W92" s="107">
        <v>352</v>
      </c>
      <c r="X92" s="105">
        <v>0.97777777777777775</v>
      </c>
    </row>
    <row r="93" spans="1:24" s="108" customFormat="1" x14ac:dyDescent="0.25">
      <c r="A93" s="88">
        <v>12020010</v>
      </c>
      <c r="B93" s="89" t="s">
        <v>25</v>
      </c>
      <c r="C93" s="89" t="s">
        <v>173</v>
      </c>
      <c r="D93" s="89" t="s">
        <v>170</v>
      </c>
      <c r="E93" s="89" t="s">
        <v>38</v>
      </c>
      <c r="F93" s="89">
        <v>1</v>
      </c>
      <c r="G93" s="89">
        <v>10</v>
      </c>
      <c r="H93" s="90">
        <v>-76.52</v>
      </c>
      <c r="I93" s="62">
        <v>8.1999972200000002</v>
      </c>
      <c r="J93" s="63">
        <v>3.8999999999999986</v>
      </c>
      <c r="K93" s="106">
        <v>3.3294642857142858</v>
      </c>
      <c r="L93" s="106">
        <v>3.61626984126984</v>
      </c>
      <c r="M93" s="106">
        <v>7.9000000000000012</v>
      </c>
      <c r="N93" s="106">
        <v>9.9788888888888856</v>
      </c>
      <c r="O93" s="106">
        <v>9.8666666666666671</v>
      </c>
      <c r="P93" s="106">
        <v>10.04222222222222</v>
      </c>
      <c r="Q93" s="106">
        <v>10.172222222222221</v>
      </c>
      <c r="R93" s="106">
        <v>9.2476190476190467</v>
      </c>
      <c r="S93" s="106">
        <v>9.1499999999999968</v>
      </c>
      <c r="T93" s="106">
        <v>8.1666666666666661</v>
      </c>
      <c r="U93" s="106">
        <v>5.6114942528735607</v>
      </c>
      <c r="V93" s="104">
        <v>90.981514094143378</v>
      </c>
      <c r="W93" s="107">
        <v>360</v>
      </c>
      <c r="X93" s="105">
        <v>1</v>
      </c>
    </row>
    <row r="94" spans="1:24" s="108" customFormat="1" x14ac:dyDescent="0.25">
      <c r="A94" s="88">
        <v>12010120</v>
      </c>
      <c r="B94" s="89" t="s">
        <v>25</v>
      </c>
      <c r="C94" s="89" t="s">
        <v>174</v>
      </c>
      <c r="D94" s="89" t="s">
        <v>170</v>
      </c>
      <c r="E94" s="89" t="s">
        <v>38</v>
      </c>
      <c r="F94" s="89">
        <v>1</v>
      </c>
      <c r="G94" s="89">
        <v>130</v>
      </c>
      <c r="H94" s="90">
        <v>-76.649083329999996</v>
      </c>
      <c r="I94" s="62">
        <v>7.9238333299999999</v>
      </c>
      <c r="J94" s="63">
        <v>5.8999999999999986</v>
      </c>
      <c r="K94" s="106">
        <v>5.3218082922824301</v>
      </c>
      <c r="L94" s="106">
        <v>5.5666666666666647</v>
      </c>
      <c r="M94" s="106">
        <v>12.019540229885058</v>
      </c>
      <c r="N94" s="106">
        <v>15.3</v>
      </c>
      <c r="O94" s="106">
        <v>16.352490421455936</v>
      </c>
      <c r="P94" s="106">
        <v>15.660714285714285</v>
      </c>
      <c r="Q94" s="106">
        <v>15.432222222222222</v>
      </c>
      <c r="R94" s="106">
        <v>14.266666666666667</v>
      </c>
      <c r="S94" s="106">
        <v>14.109999999999998</v>
      </c>
      <c r="T94" s="106">
        <v>13.034482758620689</v>
      </c>
      <c r="U94" s="106">
        <v>10.143333333333331</v>
      </c>
      <c r="V94" s="104">
        <v>143.10792487684728</v>
      </c>
      <c r="W94" s="107">
        <v>358</v>
      </c>
      <c r="X94" s="105">
        <v>0.99444444444444446</v>
      </c>
    </row>
    <row r="95" spans="1:24" s="108" customFormat="1" x14ac:dyDescent="0.25">
      <c r="A95" s="88">
        <v>11070020</v>
      </c>
      <c r="B95" s="89" t="s">
        <v>25</v>
      </c>
      <c r="C95" s="89" t="s">
        <v>175</v>
      </c>
      <c r="D95" s="89" t="s">
        <v>176</v>
      </c>
      <c r="E95" s="89" t="s">
        <v>38</v>
      </c>
      <c r="F95" s="89">
        <v>1</v>
      </c>
      <c r="G95" s="89">
        <v>2050</v>
      </c>
      <c r="H95" s="90">
        <v>-76.228611110000003</v>
      </c>
      <c r="I95" s="62">
        <v>6.3322222200000002</v>
      </c>
      <c r="J95" s="63">
        <v>11.976666666666667</v>
      </c>
      <c r="K95" s="106">
        <v>11.108694429240407</v>
      </c>
      <c r="L95" s="106">
        <v>12.566666666666666</v>
      </c>
      <c r="M95" s="106">
        <v>17.966666666666669</v>
      </c>
      <c r="N95" s="106">
        <v>21.466666666666661</v>
      </c>
      <c r="O95" s="106">
        <v>17.3</v>
      </c>
      <c r="P95" s="106">
        <v>16.100000000000001</v>
      </c>
      <c r="Q95" s="106">
        <v>16.533333333333331</v>
      </c>
      <c r="R95" s="106">
        <v>19.7</v>
      </c>
      <c r="S95" s="106">
        <v>22.733333333333327</v>
      </c>
      <c r="T95" s="106">
        <v>21.157471264367814</v>
      </c>
      <c r="U95" s="106">
        <v>15.704444444444443</v>
      </c>
      <c r="V95" s="104">
        <v>204.31394347138598</v>
      </c>
      <c r="W95" s="107">
        <v>360</v>
      </c>
      <c r="X95" s="105">
        <v>1</v>
      </c>
    </row>
    <row r="96" spans="1:24" s="108" customFormat="1" x14ac:dyDescent="0.25">
      <c r="A96" s="88">
        <v>11070030</v>
      </c>
      <c r="B96" s="89" t="s">
        <v>25</v>
      </c>
      <c r="C96" s="89" t="s">
        <v>177</v>
      </c>
      <c r="D96" s="89" t="s">
        <v>176</v>
      </c>
      <c r="E96" s="89" t="s">
        <v>38</v>
      </c>
      <c r="F96" s="89">
        <v>1</v>
      </c>
      <c r="G96" s="89">
        <v>2150</v>
      </c>
      <c r="H96" s="90">
        <v>-76.15861111000001</v>
      </c>
      <c r="I96" s="62">
        <v>6.5394444399999996</v>
      </c>
      <c r="J96" s="63">
        <v>12.635632183908045</v>
      </c>
      <c r="K96" s="106">
        <v>11.649581508848751</v>
      </c>
      <c r="L96" s="106">
        <v>16.104072249589489</v>
      </c>
      <c r="M96" s="106">
        <v>21.575623299461384</v>
      </c>
      <c r="N96" s="106">
        <v>21.263984674329503</v>
      </c>
      <c r="O96" s="106">
        <v>16.217241379310344</v>
      </c>
      <c r="P96" s="106">
        <v>14.175148632580264</v>
      </c>
      <c r="Q96" s="106">
        <v>15.972649572649576</v>
      </c>
      <c r="R96" s="106">
        <v>18.985919540229887</v>
      </c>
      <c r="S96" s="106">
        <v>23.190444444444438</v>
      </c>
      <c r="T96" s="106">
        <v>22.068965517241381</v>
      </c>
      <c r="U96" s="106">
        <v>16.196666666666658</v>
      </c>
      <c r="V96" s="104">
        <v>210.03592966925976</v>
      </c>
      <c r="W96" s="107">
        <v>357</v>
      </c>
      <c r="X96" s="105">
        <v>0.9916666666666667</v>
      </c>
    </row>
    <row r="97" spans="1:24" s="108" customFormat="1" x14ac:dyDescent="0.25">
      <c r="A97" s="88">
        <v>11075020</v>
      </c>
      <c r="B97" s="89" t="s">
        <v>41</v>
      </c>
      <c r="C97" s="89" t="s">
        <v>176</v>
      </c>
      <c r="D97" s="89" t="s">
        <v>176</v>
      </c>
      <c r="E97" s="89" t="s">
        <v>38</v>
      </c>
      <c r="F97" s="89">
        <v>1</v>
      </c>
      <c r="G97" s="89">
        <v>1833</v>
      </c>
      <c r="H97" s="90">
        <v>-76.143305560000002</v>
      </c>
      <c r="I97" s="62">
        <v>6.2983055600000002</v>
      </c>
      <c r="J97" s="63">
        <v>8.0866666666666625</v>
      </c>
      <c r="K97" s="106">
        <v>9.1307435875658243</v>
      </c>
      <c r="L97" s="106">
        <v>11.100000000000001</v>
      </c>
      <c r="M97" s="106">
        <v>16.804160125588695</v>
      </c>
      <c r="N97" s="106">
        <v>20.16961685823755</v>
      </c>
      <c r="O97" s="106">
        <v>17.164090368608797</v>
      </c>
      <c r="P97" s="106">
        <v>15.687777777777775</v>
      </c>
      <c r="Q97" s="106">
        <v>15.206896551724139</v>
      </c>
      <c r="R97" s="106">
        <v>19.346938775510196</v>
      </c>
      <c r="S97" s="106">
        <v>21.021587301587299</v>
      </c>
      <c r="T97" s="106">
        <v>17.482758620689655</v>
      </c>
      <c r="U97" s="106">
        <v>11.761954022988503</v>
      </c>
      <c r="V97" s="104">
        <v>182.96319065694507</v>
      </c>
      <c r="W97" s="107">
        <v>352</v>
      </c>
      <c r="X97" s="105">
        <v>0.97777777777777775</v>
      </c>
    </row>
    <row r="98" spans="1:24" s="108" customFormat="1" x14ac:dyDescent="0.25">
      <c r="A98" s="88">
        <v>27020260</v>
      </c>
      <c r="B98" s="89" t="s">
        <v>25</v>
      </c>
      <c r="C98" s="89" t="s">
        <v>178</v>
      </c>
      <c r="D98" s="89" t="s">
        <v>179</v>
      </c>
      <c r="E98" s="89" t="s">
        <v>38</v>
      </c>
      <c r="F98" s="89">
        <v>1</v>
      </c>
      <c r="G98" s="89">
        <v>10</v>
      </c>
      <c r="H98" s="90">
        <v>-75.302194439999994</v>
      </c>
      <c r="I98" s="62">
        <v>7.2467777799999995</v>
      </c>
      <c r="J98" s="63">
        <v>8.0740740740740709</v>
      </c>
      <c r="K98" s="106">
        <v>8.0352998294808646</v>
      </c>
      <c r="L98" s="106">
        <v>11.461538461538458</v>
      </c>
      <c r="M98" s="106">
        <v>18.903448275862068</v>
      </c>
      <c r="N98" s="106">
        <v>22.228965517241377</v>
      </c>
      <c r="O98" s="106">
        <v>20.48</v>
      </c>
      <c r="P98" s="106">
        <v>19.586666666666666</v>
      </c>
      <c r="Q98" s="106">
        <v>20.440000000000001</v>
      </c>
      <c r="R98" s="106">
        <v>19</v>
      </c>
      <c r="S98" s="106">
        <v>21.346153846153847</v>
      </c>
      <c r="T98" s="106">
        <v>18.489010989010989</v>
      </c>
      <c r="U98" s="106">
        <v>11.22222222222222</v>
      </c>
      <c r="V98" s="104">
        <v>199.26737988225054</v>
      </c>
      <c r="W98" s="107">
        <v>309</v>
      </c>
      <c r="X98" s="105">
        <v>0.85833333333333328</v>
      </c>
    </row>
    <row r="99" spans="1:24" s="108" customFormat="1" x14ac:dyDescent="0.25">
      <c r="A99" s="88">
        <v>26250060</v>
      </c>
      <c r="B99" s="89" t="s">
        <v>25</v>
      </c>
      <c r="C99" s="89" t="s">
        <v>180</v>
      </c>
      <c r="D99" s="89" t="s">
        <v>179</v>
      </c>
      <c r="E99" s="89" t="s">
        <v>38</v>
      </c>
      <c r="F99" s="89">
        <v>1</v>
      </c>
      <c r="G99" s="89">
        <v>125</v>
      </c>
      <c r="H99" s="90">
        <v>-75.327611110000007</v>
      </c>
      <c r="I99" s="62">
        <v>7.3699166700000003</v>
      </c>
      <c r="J99" s="63">
        <v>9.0035714285714263</v>
      </c>
      <c r="K99" s="106">
        <v>9.5972466572836037</v>
      </c>
      <c r="L99" s="106">
        <v>12.016666666666662</v>
      </c>
      <c r="M99" s="106">
        <v>19.5</v>
      </c>
      <c r="N99" s="106">
        <v>23.076923076923073</v>
      </c>
      <c r="O99" s="106">
        <v>21.196839080459775</v>
      </c>
      <c r="P99" s="106">
        <v>20.943999999999999</v>
      </c>
      <c r="Q99" s="106">
        <v>20.937860082304521</v>
      </c>
      <c r="R99" s="106">
        <v>22.230769230769234</v>
      </c>
      <c r="S99" s="106">
        <v>23.313333333333333</v>
      </c>
      <c r="T99" s="106">
        <v>21.222222222222221</v>
      </c>
      <c r="U99" s="106">
        <v>15.517195767195769</v>
      </c>
      <c r="V99" s="104">
        <v>218.55662754572961</v>
      </c>
      <c r="W99" s="107">
        <v>317</v>
      </c>
      <c r="X99" s="105">
        <v>0.88055555555555554</v>
      </c>
    </row>
    <row r="100" spans="1:24" s="108" customFormat="1" x14ac:dyDescent="0.25">
      <c r="A100" s="88">
        <v>26240150</v>
      </c>
      <c r="B100" s="89" t="s">
        <v>25</v>
      </c>
      <c r="C100" s="89" t="s">
        <v>181</v>
      </c>
      <c r="D100" s="89" t="s">
        <v>179</v>
      </c>
      <c r="E100" s="89" t="s">
        <v>38</v>
      </c>
      <c r="F100" s="89">
        <v>1</v>
      </c>
      <c r="G100" s="89">
        <v>150</v>
      </c>
      <c r="H100" s="90">
        <v>-75.400000000000006</v>
      </c>
      <c r="I100" s="62">
        <v>7.29</v>
      </c>
      <c r="J100" s="63">
        <v>8.066551724137927</v>
      </c>
      <c r="K100" s="106">
        <v>8.732450738916258</v>
      </c>
      <c r="L100" s="106">
        <v>10.249999999999998</v>
      </c>
      <c r="M100" s="106">
        <v>16.749032371569314</v>
      </c>
      <c r="N100" s="106">
        <v>19.592152199762189</v>
      </c>
      <c r="O100" s="106">
        <v>19.985221674876847</v>
      </c>
      <c r="P100" s="106">
        <v>20.593333333333327</v>
      </c>
      <c r="Q100" s="106">
        <v>20.274444444444445</v>
      </c>
      <c r="R100" s="106">
        <v>20.071428571428562</v>
      </c>
      <c r="S100" s="106">
        <v>20.941326530612244</v>
      </c>
      <c r="T100" s="106">
        <v>17.939999999999998</v>
      </c>
      <c r="U100" s="106">
        <v>12.216836734693878</v>
      </c>
      <c r="V100" s="104">
        <v>195.41277832377497</v>
      </c>
      <c r="W100" s="107">
        <v>342</v>
      </c>
      <c r="X100" s="105">
        <v>0.95</v>
      </c>
    </row>
    <row r="101" spans="1:24" s="108" customFormat="1" x14ac:dyDescent="0.25">
      <c r="A101" s="88">
        <v>26255020</v>
      </c>
      <c r="B101" s="89" t="s">
        <v>41</v>
      </c>
      <c r="C101" s="89" t="s">
        <v>36</v>
      </c>
      <c r="D101" s="89" t="s">
        <v>179</v>
      </c>
      <c r="E101" s="89" t="s">
        <v>38</v>
      </c>
      <c r="F101" s="89">
        <v>1</v>
      </c>
      <c r="G101" s="89">
        <v>1131</v>
      </c>
      <c r="H101" s="90">
        <v>-75.442274999999995</v>
      </c>
      <c r="I101" s="62">
        <v>7.1572222199999995</v>
      </c>
      <c r="J101" s="63">
        <v>11.243678160919538</v>
      </c>
      <c r="K101" s="106">
        <v>12.33121590887643</v>
      </c>
      <c r="L101" s="106">
        <v>14.137931034482762</v>
      </c>
      <c r="M101" s="106">
        <v>20.239001189060644</v>
      </c>
      <c r="N101" s="106">
        <v>24.673563218390804</v>
      </c>
      <c r="O101" s="106">
        <v>23.620689655172406</v>
      </c>
      <c r="P101" s="106">
        <v>24.095555555555556</v>
      </c>
      <c r="Q101" s="106">
        <v>23.588888888888885</v>
      </c>
      <c r="R101" s="106">
        <v>23.533333333333339</v>
      </c>
      <c r="S101" s="106">
        <v>24.963218390804592</v>
      </c>
      <c r="T101" s="106">
        <v>21.201970443349751</v>
      </c>
      <c r="U101" s="106">
        <v>15.143678160919535</v>
      </c>
      <c r="V101" s="104">
        <v>238.77272393975423</v>
      </c>
      <c r="W101" s="107">
        <v>350</v>
      </c>
      <c r="X101" s="105">
        <v>0.97222222222222221</v>
      </c>
    </row>
    <row r="102" spans="1:24" s="108" customFormat="1" x14ac:dyDescent="0.25">
      <c r="A102" s="88">
        <v>23100030</v>
      </c>
      <c r="B102" s="89" t="s">
        <v>25</v>
      </c>
      <c r="C102" s="89" t="s">
        <v>182</v>
      </c>
      <c r="D102" s="89" t="s">
        <v>183</v>
      </c>
      <c r="E102" s="89" t="s">
        <v>38</v>
      </c>
      <c r="F102" s="89">
        <v>1</v>
      </c>
      <c r="G102" s="89">
        <v>1450</v>
      </c>
      <c r="H102" s="90">
        <v>-74.785666669999998</v>
      </c>
      <c r="I102" s="62">
        <v>6.8404722199999997</v>
      </c>
      <c r="J102" s="63">
        <v>3.6333333333333324</v>
      </c>
      <c r="K102" s="106">
        <v>5.8935344827586214</v>
      </c>
      <c r="L102" s="106">
        <v>8.5333333333333297</v>
      </c>
      <c r="M102" s="106">
        <v>15.033333333333331</v>
      </c>
      <c r="N102" s="106">
        <v>16.614444444444441</v>
      </c>
      <c r="O102" s="106">
        <v>13.933333333333334</v>
      </c>
      <c r="P102" s="106">
        <v>15.147777777777778</v>
      </c>
      <c r="Q102" s="106">
        <v>16.166666666666668</v>
      </c>
      <c r="R102" s="106">
        <v>17.778571428571425</v>
      </c>
      <c r="S102" s="106">
        <v>17.08444444444444</v>
      </c>
      <c r="T102" s="106">
        <v>13.66666666666667</v>
      </c>
      <c r="U102" s="106">
        <v>6.8411111111111076</v>
      </c>
      <c r="V102" s="104">
        <v>150.32655035577446</v>
      </c>
      <c r="W102" s="107">
        <v>360</v>
      </c>
      <c r="X102" s="105">
        <v>1</v>
      </c>
    </row>
    <row r="103" spans="1:24" s="108" customFormat="1" x14ac:dyDescent="0.25">
      <c r="A103" s="88">
        <v>23105030</v>
      </c>
      <c r="B103" s="89" t="s">
        <v>41</v>
      </c>
      <c r="C103" s="89" t="s">
        <v>183</v>
      </c>
      <c r="D103" s="89" t="s">
        <v>183</v>
      </c>
      <c r="E103" s="89" t="s">
        <v>38</v>
      </c>
      <c r="F103" s="89">
        <v>1</v>
      </c>
      <c r="G103" s="89">
        <v>990</v>
      </c>
      <c r="H103" s="90">
        <v>-74.796527779999991</v>
      </c>
      <c r="I103" s="62">
        <v>6.7741111099999998</v>
      </c>
      <c r="J103" s="63">
        <v>3.6666666666666652</v>
      </c>
      <c r="K103" s="106">
        <v>5.7019374560168892</v>
      </c>
      <c r="L103" s="106">
        <v>8.7241379310344804</v>
      </c>
      <c r="M103" s="106">
        <v>16.999999999999996</v>
      </c>
      <c r="N103" s="106">
        <v>18.849425287356322</v>
      </c>
      <c r="O103" s="106">
        <v>15.269704433497534</v>
      </c>
      <c r="P103" s="106">
        <v>15.733333333333334</v>
      </c>
      <c r="Q103" s="106">
        <v>17.933333333333334</v>
      </c>
      <c r="R103" s="106">
        <v>18.985951468710088</v>
      </c>
      <c r="S103" s="106">
        <v>18.25</v>
      </c>
      <c r="T103" s="106">
        <v>14.222222222222221</v>
      </c>
      <c r="U103" s="106">
        <v>7.3320512820512782</v>
      </c>
      <c r="V103" s="104">
        <v>161.66876341422216</v>
      </c>
      <c r="W103" s="107">
        <v>343</v>
      </c>
      <c r="X103" s="105">
        <v>0.95277777777777772</v>
      </c>
    </row>
    <row r="104" spans="1:24" s="108" customFormat="1" x14ac:dyDescent="0.25">
      <c r="A104" s="88">
        <v>26200130</v>
      </c>
      <c r="B104" s="89" t="s">
        <v>25</v>
      </c>
      <c r="C104" s="89" t="s">
        <v>184</v>
      </c>
      <c r="D104" s="89" t="s">
        <v>185</v>
      </c>
      <c r="E104" s="89" t="s">
        <v>38</v>
      </c>
      <c r="F104" s="89">
        <v>1</v>
      </c>
      <c r="G104" s="89">
        <v>1700</v>
      </c>
      <c r="H104" s="90">
        <v>-75.84</v>
      </c>
      <c r="I104" s="62">
        <v>5.97</v>
      </c>
      <c r="J104" s="63">
        <v>6.3333333333333304</v>
      </c>
      <c r="K104" s="106">
        <v>6.8193091285045302</v>
      </c>
      <c r="L104" s="106">
        <v>9.2413793103448256</v>
      </c>
      <c r="M104" s="106">
        <v>13.61025641025641</v>
      </c>
      <c r="N104" s="106">
        <v>16.465517241379306</v>
      </c>
      <c r="O104" s="106">
        <v>14.1</v>
      </c>
      <c r="P104" s="106">
        <v>13.233333333333334</v>
      </c>
      <c r="Q104" s="106">
        <v>13.466666666666669</v>
      </c>
      <c r="R104" s="106">
        <v>15.866666666666665</v>
      </c>
      <c r="S104" s="106">
        <v>15.304187192118226</v>
      </c>
      <c r="T104" s="106">
        <v>13.766666666666666</v>
      </c>
      <c r="U104" s="106">
        <v>8.7333333333333307</v>
      </c>
      <c r="V104" s="104">
        <v>146.94064928260326</v>
      </c>
      <c r="W104" s="107">
        <v>357</v>
      </c>
      <c r="X104" s="105">
        <v>0.9916666666666667</v>
      </c>
    </row>
    <row r="105" spans="1:24" s="108" customFormat="1" x14ac:dyDescent="0.25">
      <c r="A105" s="88">
        <v>11060010</v>
      </c>
      <c r="B105" s="89" t="s">
        <v>25</v>
      </c>
      <c r="C105" s="89" t="s">
        <v>186</v>
      </c>
      <c r="D105" s="89" t="s">
        <v>1547</v>
      </c>
      <c r="E105" s="89" t="s">
        <v>38</v>
      </c>
      <c r="F105" s="89">
        <v>1</v>
      </c>
      <c r="G105" s="89">
        <v>18</v>
      </c>
      <c r="H105" s="90">
        <v>-76.779277780000001</v>
      </c>
      <c r="I105" s="62">
        <v>6.42</v>
      </c>
      <c r="J105" s="63">
        <v>8.8022222222222197</v>
      </c>
      <c r="K105" s="106">
        <v>7.4150451559934334</v>
      </c>
      <c r="L105" s="106">
        <v>8.1744444444444433</v>
      </c>
      <c r="M105" s="106">
        <v>12.1816091954023</v>
      </c>
      <c r="N105" s="106">
        <v>13.009441707717571</v>
      </c>
      <c r="O105" s="106">
        <v>13.306645527810808</v>
      </c>
      <c r="P105" s="106">
        <v>12.957982120051087</v>
      </c>
      <c r="Q105" s="106">
        <v>13.162807881773402</v>
      </c>
      <c r="R105" s="106">
        <v>12.384123209331298</v>
      </c>
      <c r="S105" s="106">
        <v>12.531034482758619</v>
      </c>
      <c r="T105" s="106">
        <v>13.371264367816096</v>
      </c>
      <c r="U105" s="106">
        <v>11.865793650793647</v>
      </c>
      <c r="V105" s="104">
        <v>139.16241396611491</v>
      </c>
      <c r="W105" s="107">
        <v>353</v>
      </c>
      <c r="X105" s="105">
        <v>0.98055555555555551</v>
      </c>
    </row>
    <row r="106" spans="1:24" s="108" customFormat="1" x14ac:dyDescent="0.25">
      <c r="A106" s="88">
        <v>27020200</v>
      </c>
      <c r="B106" s="89" t="s">
        <v>39</v>
      </c>
      <c r="C106" s="89" t="s">
        <v>188</v>
      </c>
      <c r="D106" s="89" t="s">
        <v>189</v>
      </c>
      <c r="E106" s="89" t="s">
        <v>38</v>
      </c>
      <c r="F106" s="89">
        <v>1</v>
      </c>
      <c r="G106" s="89">
        <v>2400</v>
      </c>
      <c r="H106" s="90">
        <v>-75.355583330000002</v>
      </c>
      <c r="I106" s="62">
        <v>7.0707222200000004</v>
      </c>
      <c r="J106" s="63">
        <v>8.0666666666666629</v>
      </c>
      <c r="K106" s="106">
        <v>10.837756948245458</v>
      </c>
      <c r="L106" s="106">
        <v>12.793103448275861</v>
      </c>
      <c r="M106" s="106">
        <v>19.325641025641023</v>
      </c>
      <c r="N106" s="106">
        <v>23.666666666666657</v>
      </c>
      <c r="O106" s="106">
        <v>21.333333333333332</v>
      </c>
      <c r="P106" s="106">
        <v>20.833333333333329</v>
      </c>
      <c r="Q106" s="106">
        <v>20.7</v>
      </c>
      <c r="R106" s="106">
        <v>21.256321839080456</v>
      </c>
      <c r="S106" s="106">
        <v>23.399999999999995</v>
      </c>
      <c r="T106" s="106">
        <v>19.205128205128204</v>
      </c>
      <c r="U106" s="106">
        <v>12.347777777777779</v>
      </c>
      <c r="V106" s="104">
        <v>213.76572924414876</v>
      </c>
      <c r="W106" s="107">
        <v>359</v>
      </c>
      <c r="X106" s="105">
        <v>0.99722222222222223</v>
      </c>
    </row>
    <row r="107" spans="1:24" s="108" customFormat="1" x14ac:dyDescent="0.25">
      <c r="A107" s="88">
        <v>27020220</v>
      </c>
      <c r="B107" s="89" t="s">
        <v>25</v>
      </c>
      <c r="C107" s="89" t="s">
        <v>190</v>
      </c>
      <c r="D107" s="89" t="s">
        <v>189</v>
      </c>
      <c r="E107" s="89" t="s">
        <v>38</v>
      </c>
      <c r="F107" s="89">
        <v>1</v>
      </c>
      <c r="G107" s="89">
        <v>2750</v>
      </c>
      <c r="H107" s="90">
        <v>-75.483861110000007</v>
      </c>
      <c r="I107" s="62">
        <v>6.8136111100000001</v>
      </c>
      <c r="J107" s="63">
        <v>6.3793103448275845</v>
      </c>
      <c r="K107" s="106">
        <v>8.7660417020553787</v>
      </c>
      <c r="L107" s="106">
        <v>13.163095238095236</v>
      </c>
      <c r="M107" s="106">
        <v>18.689655172413786</v>
      </c>
      <c r="N107" s="106">
        <v>21.748275862068958</v>
      </c>
      <c r="O107" s="106">
        <v>17.385057471264364</v>
      </c>
      <c r="P107" s="106">
        <v>18.233333333333331</v>
      </c>
      <c r="Q107" s="106">
        <v>17.333333333333332</v>
      </c>
      <c r="R107" s="106">
        <v>18.711058263971459</v>
      </c>
      <c r="S107" s="106">
        <v>20.822988505747126</v>
      </c>
      <c r="T107" s="106">
        <v>15.703201970443345</v>
      </c>
      <c r="U107" s="106">
        <v>10.994252873563216</v>
      </c>
      <c r="V107" s="104">
        <v>187.92960407111715</v>
      </c>
      <c r="W107" s="107">
        <v>349</v>
      </c>
      <c r="X107" s="105">
        <v>0.96944444444444444</v>
      </c>
    </row>
    <row r="108" spans="1:24" s="108" customFormat="1" x14ac:dyDescent="0.25">
      <c r="A108" s="88">
        <v>27020190</v>
      </c>
      <c r="B108" s="89" t="s">
        <v>25</v>
      </c>
      <c r="C108" s="89" t="s">
        <v>189</v>
      </c>
      <c r="D108" s="89" t="s">
        <v>189</v>
      </c>
      <c r="E108" s="89" t="s">
        <v>38</v>
      </c>
      <c r="F108" s="89">
        <v>1</v>
      </c>
      <c r="G108" s="89">
        <v>2400</v>
      </c>
      <c r="H108" s="90">
        <v>-75.415555560000001</v>
      </c>
      <c r="I108" s="62">
        <v>6.9559722199999996</v>
      </c>
      <c r="J108" s="63">
        <v>6.2518518518518498</v>
      </c>
      <c r="K108" s="106">
        <v>7.4841506673403213</v>
      </c>
      <c r="L108" s="106">
        <v>10.441025641025638</v>
      </c>
      <c r="M108" s="106">
        <v>16.584656084656082</v>
      </c>
      <c r="N108" s="106">
        <v>22.233333333333331</v>
      </c>
      <c r="O108" s="106">
        <v>19.088669950738915</v>
      </c>
      <c r="P108" s="106">
        <v>19.535714285714288</v>
      </c>
      <c r="Q108" s="106">
        <v>18.701190476190476</v>
      </c>
      <c r="R108" s="106">
        <v>18.765006385696037</v>
      </c>
      <c r="S108" s="106">
        <v>20.469135802469136</v>
      </c>
      <c r="T108" s="106">
        <v>16.727832512315263</v>
      </c>
      <c r="U108" s="106">
        <v>9.827380952380949</v>
      </c>
      <c r="V108" s="104">
        <v>186.10994794371231</v>
      </c>
      <c r="W108" s="107">
        <v>327</v>
      </c>
      <c r="X108" s="105">
        <v>0.90833333333333333</v>
      </c>
    </row>
    <row r="109" spans="1:24" s="108" customFormat="1" x14ac:dyDescent="0.25">
      <c r="A109" s="88">
        <v>23160010</v>
      </c>
      <c r="B109" s="89" t="s">
        <v>25</v>
      </c>
      <c r="C109" s="89" t="s">
        <v>191</v>
      </c>
      <c r="D109" s="89" t="s">
        <v>192</v>
      </c>
      <c r="E109" s="89" t="s">
        <v>38</v>
      </c>
      <c r="F109" s="89">
        <v>8</v>
      </c>
      <c r="G109" s="89">
        <v>85</v>
      </c>
      <c r="H109" s="90">
        <v>-73.944166670000001</v>
      </c>
      <c r="I109" s="62">
        <v>7.0894444400000003</v>
      </c>
      <c r="J109" s="63">
        <v>2.1666666666666656</v>
      </c>
      <c r="K109" s="106">
        <v>3.8281301313628902</v>
      </c>
      <c r="L109" s="106">
        <v>7.1333333333333302</v>
      </c>
      <c r="M109" s="106">
        <v>9.9999999999999982</v>
      </c>
      <c r="N109" s="106">
        <v>11.266666666666666</v>
      </c>
      <c r="O109" s="106">
        <v>8.8965517241379306</v>
      </c>
      <c r="P109" s="106">
        <v>8.2422222222222175</v>
      </c>
      <c r="Q109" s="106">
        <v>10.821428571428568</v>
      </c>
      <c r="R109" s="106">
        <v>11.689655172413799</v>
      </c>
      <c r="S109" s="106">
        <v>12.551724137931032</v>
      </c>
      <c r="T109" s="106">
        <v>9.9310344827586174</v>
      </c>
      <c r="U109" s="106">
        <v>4.9666666666666659</v>
      </c>
      <c r="V109" s="104">
        <v>101.49407977558839</v>
      </c>
      <c r="W109" s="107">
        <v>354</v>
      </c>
      <c r="X109" s="105">
        <v>0.98333333333333328</v>
      </c>
    </row>
    <row r="110" spans="1:24" s="108" customFormat="1" x14ac:dyDescent="0.25">
      <c r="A110" s="88">
        <v>27040020</v>
      </c>
      <c r="B110" s="89" t="s">
        <v>25</v>
      </c>
      <c r="C110" s="89" t="s">
        <v>193</v>
      </c>
      <c r="D110" s="89" t="s">
        <v>194</v>
      </c>
      <c r="E110" s="89" t="s">
        <v>38</v>
      </c>
      <c r="F110" s="89">
        <v>1</v>
      </c>
      <c r="G110" s="89">
        <v>125</v>
      </c>
      <c r="H110" s="90">
        <v>-74.952749999999995</v>
      </c>
      <c r="I110" s="62">
        <v>7.5309999999999997</v>
      </c>
      <c r="J110" s="63">
        <v>4.5357142857142847</v>
      </c>
      <c r="K110" s="106">
        <v>5.464983742539161</v>
      </c>
      <c r="L110" s="106">
        <v>7.2261715296198039</v>
      </c>
      <c r="M110" s="106">
        <v>14.333333333333334</v>
      </c>
      <c r="N110" s="106">
        <v>18.648076923076925</v>
      </c>
      <c r="O110" s="106">
        <v>15.779054916985945</v>
      </c>
      <c r="P110" s="106">
        <v>15.806410256410254</v>
      </c>
      <c r="Q110" s="106">
        <v>17.068877551020407</v>
      </c>
      <c r="R110" s="106">
        <v>15.911330049261082</v>
      </c>
      <c r="S110" s="106">
        <v>18.222222222222218</v>
      </c>
      <c r="T110" s="106">
        <v>15.214854111405835</v>
      </c>
      <c r="U110" s="106">
        <v>8.7461538461538453</v>
      </c>
      <c r="V110" s="104">
        <v>156.95718276774309</v>
      </c>
      <c r="W110" s="107">
        <v>325</v>
      </c>
      <c r="X110" s="105">
        <v>0.90277777777777779</v>
      </c>
    </row>
    <row r="111" spans="1:24" s="108" customFormat="1" x14ac:dyDescent="0.25">
      <c r="A111" s="88">
        <v>27030090</v>
      </c>
      <c r="B111" s="89" t="s">
        <v>25</v>
      </c>
      <c r="C111" s="89" t="s">
        <v>195</v>
      </c>
      <c r="D111" s="89" t="s">
        <v>194</v>
      </c>
      <c r="E111" s="89" t="s">
        <v>38</v>
      </c>
      <c r="F111" s="89">
        <v>1</v>
      </c>
      <c r="G111" s="89">
        <v>220</v>
      </c>
      <c r="H111" s="90">
        <v>-74.839333329999988</v>
      </c>
      <c r="I111" s="62">
        <v>7.3193055600000001</v>
      </c>
      <c r="J111" s="63">
        <v>6.6193162393162366</v>
      </c>
      <c r="K111" s="106">
        <v>6.7662770251778861</v>
      </c>
      <c r="L111" s="106">
        <v>8.3679012345678991</v>
      </c>
      <c r="M111" s="106">
        <v>14.697208538587851</v>
      </c>
      <c r="N111" s="106">
        <v>18.133333333333329</v>
      </c>
      <c r="O111" s="106">
        <v>16.20229885057471</v>
      </c>
      <c r="P111" s="106">
        <v>16.033333333333331</v>
      </c>
      <c r="Q111" s="106">
        <v>17.987777777777772</v>
      </c>
      <c r="R111" s="106">
        <v>17.797619047619047</v>
      </c>
      <c r="S111" s="106">
        <v>19.355555555555551</v>
      </c>
      <c r="T111" s="106">
        <v>17.211652794292508</v>
      </c>
      <c r="U111" s="106">
        <v>11.439999999999998</v>
      </c>
      <c r="V111" s="104">
        <v>170.61227373013611</v>
      </c>
      <c r="W111" s="107">
        <v>359</v>
      </c>
      <c r="X111" s="105">
        <v>0.99722222222222223</v>
      </c>
    </row>
    <row r="112" spans="1:24" s="108" customFormat="1" x14ac:dyDescent="0.25">
      <c r="A112" s="88">
        <v>27030210</v>
      </c>
      <c r="B112" s="89" t="s">
        <v>25</v>
      </c>
      <c r="C112" s="89" t="s">
        <v>194</v>
      </c>
      <c r="D112" s="89" t="s">
        <v>194</v>
      </c>
      <c r="E112" s="89" t="s">
        <v>38</v>
      </c>
      <c r="F112" s="89">
        <v>1</v>
      </c>
      <c r="G112" s="89">
        <v>50</v>
      </c>
      <c r="H112" s="90">
        <v>-74.872388889999996</v>
      </c>
      <c r="I112" s="62">
        <v>7.4862222200000001</v>
      </c>
      <c r="J112" s="63">
        <v>4.9310344827586192</v>
      </c>
      <c r="K112" s="106">
        <v>4.8252685413245748</v>
      </c>
      <c r="L112" s="106">
        <v>6.7678160919540211</v>
      </c>
      <c r="M112" s="106">
        <v>12.755418719211823</v>
      </c>
      <c r="N112" s="106">
        <v>15.776886925995127</v>
      </c>
      <c r="O112" s="106">
        <v>14.6632693505464</v>
      </c>
      <c r="P112" s="106">
        <v>14.94942528735632</v>
      </c>
      <c r="Q112" s="106">
        <v>16.309155766944116</v>
      </c>
      <c r="R112" s="106">
        <v>15.218702225242058</v>
      </c>
      <c r="S112" s="106">
        <v>17.227586206896547</v>
      </c>
      <c r="T112" s="106">
        <v>15.879904875148631</v>
      </c>
      <c r="U112" s="106">
        <v>9.3476798637718144</v>
      </c>
      <c r="V112" s="104">
        <v>148.65214833715007</v>
      </c>
      <c r="W112" s="107">
        <v>349</v>
      </c>
      <c r="X112" s="105">
        <v>0.96944444444444444</v>
      </c>
    </row>
    <row r="113" spans="1:24" s="108" customFormat="1" x14ac:dyDescent="0.25">
      <c r="A113" s="88">
        <v>37055010</v>
      </c>
      <c r="B113" s="89" t="s">
        <v>29</v>
      </c>
      <c r="C113" s="89" t="s">
        <v>196</v>
      </c>
      <c r="D113" s="89" t="s">
        <v>197</v>
      </c>
      <c r="E113" s="89" t="s">
        <v>197</v>
      </c>
      <c r="F113" s="89">
        <v>8</v>
      </c>
      <c r="G113" s="89">
        <v>128</v>
      </c>
      <c r="H113" s="90">
        <v>-70.738055560000006</v>
      </c>
      <c r="I113" s="62">
        <v>7.0694444399999998</v>
      </c>
      <c r="J113" s="63">
        <v>0.83333333333333326</v>
      </c>
      <c r="K113" s="106">
        <v>1.7360529556650244</v>
      </c>
      <c r="L113" s="106">
        <v>3.2436781609195395</v>
      </c>
      <c r="M113" s="106">
        <v>9.7333333333333325</v>
      </c>
      <c r="N113" s="106">
        <v>15.783950617283949</v>
      </c>
      <c r="O113" s="106">
        <v>18.611111111111111</v>
      </c>
      <c r="P113" s="106">
        <v>18.500000000000004</v>
      </c>
      <c r="Q113" s="106">
        <v>16.172413793103452</v>
      </c>
      <c r="R113" s="106">
        <v>13.103448275862069</v>
      </c>
      <c r="S113" s="106">
        <v>11.078160919540229</v>
      </c>
      <c r="T113" s="106">
        <v>7.5333333333333332</v>
      </c>
      <c r="U113" s="106">
        <v>3.1744444444444437</v>
      </c>
      <c r="V113" s="104">
        <v>119.50326027792981</v>
      </c>
      <c r="W113" s="107">
        <v>354</v>
      </c>
      <c r="X113" s="105">
        <v>0.98333333333333328</v>
      </c>
    </row>
    <row r="114" spans="1:24" s="108" customFormat="1" x14ac:dyDescent="0.25">
      <c r="A114" s="88">
        <v>37050010</v>
      </c>
      <c r="B114" s="89" t="s">
        <v>25</v>
      </c>
      <c r="C114" s="89" t="s">
        <v>198</v>
      </c>
      <c r="D114" s="89" t="s">
        <v>198</v>
      </c>
      <c r="E114" s="89" t="s">
        <v>197</v>
      </c>
      <c r="F114" s="89">
        <v>8</v>
      </c>
      <c r="G114" s="89">
        <v>100</v>
      </c>
      <c r="H114" s="90">
        <v>-71.419722220000011</v>
      </c>
      <c r="I114" s="62">
        <v>7.0372222200000003</v>
      </c>
      <c r="J114" s="63">
        <v>2.2068965517241379</v>
      </c>
      <c r="K114" s="106">
        <v>2.0754416510956344</v>
      </c>
      <c r="L114" s="106">
        <v>4.3214285714285703</v>
      </c>
      <c r="M114" s="106">
        <v>8.928571428571427</v>
      </c>
      <c r="N114" s="106">
        <v>13.035714285714281</v>
      </c>
      <c r="O114" s="106">
        <v>16.499999999999996</v>
      </c>
      <c r="P114" s="106">
        <v>14.92592592592592</v>
      </c>
      <c r="Q114" s="106">
        <v>12.357142857142856</v>
      </c>
      <c r="R114" s="106">
        <v>10.265160523186681</v>
      </c>
      <c r="S114" s="106">
        <v>10.746666666666668</v>
      </c>
      <c r="T114" s="106">
        <v>8.940546967895358</v>
      </c>
      <c r="U114" s="106">
        <v>4.2333333333333316</v>
      </c>
      <c r="V114" s="104">
        <v>108.53682876268488</v>
      </c>
      <c r="W114" s="107">
        <v>343</v>
      </c>
      <c r="X114" s="105">
        <v>0.95277777777777772</v>
      </c>
    </row>
    <row r="115" spans="1:24" s="108" customFormat="1" x14ac:dyDescent="0.25">
      <c r="A115" s="88">
        <v>36037010</v>
      </c>
      <c r="B115" s="89" t="s">
        <v>23</v>
      </c>
      <c r="C115" s="89" t="s">
        <v>199</v>
      </c>
      <c r="D115" s="89" t="s">
        <v>200</v>
      </c>
      <c r="E115" s="89" t="s">
        <v>197</v>
      </c>
      <c r="F115" s="89">
        <v>3</v>
      </c>
      <c r="G115" s="89">
        <v>72</v>
      </c>
      <c r="H115" s="90">
        <v>-69.638750000000002</v>
      </c>
      <c r="I115" s="62">
        <v>6.0417777800000003</v>
      </c>
      <c r="J115" s="63">
        <v>1.346153846153846</v>
      </c>
      <c r="K115" s="106">
        <v>1.4745046524356868</v>
      </c>
      <c r="L115" s="106">
        <v>3.4583333333333326</v>
      </c>
      <c r="M115" s="106">
        <v>9.6538461538461551</v>
      </c>
      <c r="N115" s="106">
        <v>16.291666666666664</v>
      </c>
      <c r="O115" s="106">
        <v>18.99038461538461</v>
      </c>
      <c r="P115" s="106">
        <v>18.774999999999999</v>
      </c>
      <c r="Q115" s="106">
        <v>15.280000000000001</v>
      </c>
      <c r="R115" s="106">
        <v>14.643236074270561</v>
      </c>
      <c r="S115" s="106">
        <v>12.083333333333329</v>
      </c>
      <c r="T115" s="106">
        <v>8.2000000000000011</v>
      </c>
      <c r="U115" s="106">
        <v>2.5599999999999996</v>
      </c>
      <c r="V115" s="104">
        <v>122.7564586754242</v>
      </c>
      <c r="W115" s="107">
        <v>298</v>
      </c>
      <c r="X115" s="105">
        <v>0.82777777777777772</v>
      </c>
    </row>
    <row r="116" spans="1:24" s="108" customFormat="1" x14ac:dyDescent="0.25">
      <c r="A116" s="88">
        <v>17015010</v>
      </c>
      <c r="B116" s="89" t="s">
        <v>29</v>
      </c>
      <c r="C116" s="89" t="s">
        <v>204</v>
      </c>
      <c r="D116" s="89" t="s">
        <v>206</v>
      </c>
      <c r="E116" s="89" t="s">
        <v>203</v>
      </c>
      <c r="F116" s="89">
        <v>11</v>
      </c>
      <c r="G116" s="89">
        <v>1</v>
      </c>
      <c r="H116" s="90">
        <v>-81.73096944000001</v>
      </c>
      <c r="I116" s="62">
        <v>12.54218333</v>
      </c>
      <c r="J116" s="63">
        <v>12.344827586206893</v>
      </c>
      <c r="K116" s="106">
        <v>7.8686831153388814</v>
      </c>
      <c r="L116" s="106">
        <v>4.3862068965517231</v>
      </c>
      <c r="M116" s="106">
        <v>3.5517241379310351</v>
      </c>
      <c r="N116" s="106">
        <v>9.482758620689653</v>
      </c>
      <c r="O116" s="106">
        <v>14.464285714285715</v>
      </c>
      <c r="P116" s="106">
        <v>16.69404761904762</v>
      </c>
      <c r="Q116" s="106">
        <v>16.035714285714285</v>
      </c>
      <c r="R116" s="106">
        <v>16.241379310344826</v>
      </c>
      <c r="S116" s="106">
        <v>18.793103448275861</v>
      </c>
      <c r="T116" s="106">
        <v>17.975369458128078</v>
      </c>
      <c r="U116" s="106">
        <v>14.827586206896553</v>
      </c>
      <c r="V116" s="104">
        <v>152.6656863994111</v>
      </c>
      <c r="W116" s="107">
        <v>345</v>
      </c>
      <c r="X116" s="105">
        <v>0.95833333333333337</v>
      </c>
    </row>
    <row r="117" spans="1:24" s="108" customFormat="1" x14ac:dyDescent="0.25">
      <c r="A117" s="88">
        <v>17010010</v>
      </c>
      <c r="B117" s="89" t="s">
        <v>39</v>
      </c>
      <c r="C117" s="89" t="s">
        <v>205</v>
      </c>
      <c r="D117" s="89" t="s">
        <v>206</v>
      </c>
      <c r="E117" s="89" t="s">
        <v>203</v>
      </c>
      <c r="F117" s="89">
        <v>11</v>
      </c>
      <c r="G117" s="89">
        <v>80</v>
      </c>
      <c r="H117" s="90">
        <v>-81.720250000000007</v>
      </c>
      <c r="I117" s="62">
        <v>12.53975</v>
      </c>
      <c r="J117" s="63">
        <v>9.8612637362637319</v>
      </c>
      <c r="K117" s="106">
        <v>6.7890059924702326</v>
      </c>
      <c r="L117" s="106">
        <v>3.8345679012345668</v>
      </c>
      <c r="M117" s="106">
        <v>3.6684350132626</v>
      </c>
      <c r="N117" s="106">
        <v>9.2572158365261767</v>
      </c>
      <c r="O117" s="106">
        <v>13.42962319860478</v>
      </c>
      <c r="P117" s="106">
        <v>14.750063856960411</v>
      </c>
      <c r="Q117" s="106">
        <v>14.929487179487181</v>
      </c>
      <c r="R117" s="106">
        <v>15.014778325123149</v>
      </c>
      <c r="S117" s="106">
        <v>19.145339910879361</v>
      </c>
      <c r="T117" s="106">
        <v>17.941219045649589</v>
      </c>
      <c r="U117" s="106">
        <v>15.379442970822284</v>
      </c>
      <c r="V117" s="104">
        <v>144.00044296728404</v>
      </c>
      <c r="W117" s="107">
        <v>322</v>
      </c>
      <c r="X117" s="105">
        <v>0.89444444444444449</v>
      </c>
    </row>
    <row r="118" spans="1:24" s="108" customFormat="1" x14ac:dyDescent="0.25">
      <c r="A118" s="88">
        <v>29040250</v>
      </c>
      <c r="B118" s="89" t="s">
        <v>25</v>
      </c>
      <c r="C118" s="89" t="s">
        <v>208</v>
      </c>
      <c r="D118" s="89" t="s">
        <v>209</v>
      </c>
      <c r="E118" s="89" t="s">
        <v>207</v>
      </c>
      <c r="F118" s="89">
        <v>2</v>
      </c>
      <c r="G118" s="89">
        <v>4</v>
      </c>
      <c r="H118" s="90">
        <v>-74.888416669999998</v>
      </c>
      <c r="I118" s="62">
        <v>10.376638890000001</v>
      </c>
      <c r="J118" s="63">
        <v>0.57261904761904769</v>
      </c>
      <c r="K118" s="106">
        <v>0.64486937016185775</v>
      </c>
      <c r="L118" s="106">
        <v>1.9666666666666659</v>
      </c>
      <c r="M118" s="106">
        <v>5.4002463054187189</v>
      </c>
      <c r="N118" s="106">
        <v>8.1222222222222182</v>
      </c>
      <c r="O118" s="106">
        <v>7.3214285714285703</v>
      </c>
      <c r="P118" s="106">
        <v>7.9285714285714253</v>
      </c>
      <c r="Q118" s="106">
        <v>7.9259259259259229</v>
      </c>
      <c r="R118" s="106">
        <v>9.0357142857142847</v>
      </c>
      <c r="S118" s="106">
        <v>9.9243082162622365</v>
      </c>
      <c r="T118" s="106">
        <v>6.0153256704980862</v>
      </c>
      <c r="U118" s="106">
        <v>2.3846153846153837</v>
      </c>
      <c r="V118" s="104">
        <v>67.242513095104414</v>
      </c>
      <c r="W118" s="107">
        <v>330</v>
      </c>
      <c r="X118" s="105">
        <v>0.91666666666666663</v>
      </c>
    </row>
    <row r="119" spans="1:24" s="108" customFormat="1" x14ac:dyDescent="0.25">
      <c r="A119" s="88">
        <v>14010020</v>
      </c>
      <c r="B119" s="89" t="s">
        <v>25</v>
      </c>
      <c r="C119" s="89" t="s">
        <v>216</v>
      </c>
      <c r="D119" s="89" t="s">
        <v>215</v>
      </c>
      <c r="E119" s="89" t="s">
        <v>207</v>
      </c>
      <c r="F119" s="89">
        <v>2</v>
      </c>
      <c r="G119" s="89">
        <v>80</v>
      </c>
      <c r="H119" s="90">
        <v>-75.140111110000007</v>
      </c>
      <c r="I119" s="62">
        <v>10.721888890000001</v>
      </c>
      <c r="J119" s="63">
        <v>0.26923076923076922</v>
      </c>
      <c r="K119" s="106">
        <v>0.19268662372110648</v>
      </c>
      <c r="L119" s="106">
        <v>0.57692307692307676</v>
      </c>
      <c r="M119" s="106">
        <v>2.8461538461538463</v>
      </c>
      <c r="N119" s="106">
        <v>7.39230769230769</v>
      </c>
      <c r="O119" s="106">
        <v>6.3448275862068986</v>
      </c>
      <c r="P119" s="106">
        <v>5.5555555555555536</v>
      </c>
      <c r="Q119" s="106">
        <v>6.8518518518518494</v>
      </c>
      <c r="R119" s="106">
        <v>8.1200510855683277</v>
      </c>
      <c r="S119" s="106">
        <v>10.012820512820509</v>
      </c>
      <c r="T119" s="106">
        <v>5.96</v>
      </c>
      <c r="U119" s="106">
        <v>1.72</v>
      </c>
      <c r="V119" s="104">
        <v>55.842408600339631</v>
      </c>
      <c r="W119" s="107">
        <v>314</v>
      </c>
      <c r="X119" s="105">
        <v>0.87222222222222223</v>
      </c>
    </row>
    <row r="120" spans="1:24" s="108" customFormat="1" x14ac:dyDescent="0.25">
      <c r="A120" s="88">
        <v>29040080</v>
      </c>
      <c r="B120" s="89" t="s">
        <v>25</v>
      </c>
      <c r="C120" s="89" t="s">
        <v>217</v>
      </c>
      <c r="D120" s="89" t="s">
        <v>217</v>
      </c>
      <c r="E120" s="89" t="s">
        <v>207</v>
      </c>
      <c r="F120" s="89">
        <v>2</v>
      </c>
      <c r="G120" s="89">
        <v>80</v>
      </c>
      <c r="H120" s="90">
        <v>-74.857916669999994</v>
      </c>
      <c r="I120" s="62">
        <v>10.779</v>
      </c>
      <c r="J120" s="63">
        <v>0.40740740740740733</v>
      </c>
      <c r="K120" s="106">
        <v>0.34790640394088662</v>
      </c>
      <c r="L120" s="106">
        <v>0.88888888888888873</v>
      </c>
      <c r="M120" s="106">
        <v>3.777777777777779</v>
      </c>
      <c r="N120" s="106">
        <v>8.3703703703703667</v>
      </c>
      <c r="O120" s="106">
        <v>6.8214285714285721</v>
      </c>
      <c r="P120" s="106">
        <v>6.3571428571428559</v>
      </c>
      <c r="Q120" s="106">
        <v>7.928571428571427</v>
      </c>
      <c r="R120" s="106">
        <v>9.0960591133004911</v>
      </c>
      <c r="S120" s="106">
        <v>9.5185185185185155</v>
      </c>
      <c r="T120" s="106">
        <v>6.2962962962962967</v>
      </c>
      <c r="U120" s="106">
        <v>1.8461538461538463</v>
      </c>
      <c r="V120" s="104">
        <v>61.656521479797334</v>
      </c>
      <c r="W120" s="107">
        <v>326</v>
      </c>
      <c r="X120" s="105">
        <v>0.90555555555555556</v>
      </c>
    </row>
    <row r="121" spans="1:24" s="108" customFormat="1" x14ac:dyDescent="0.25">
      <c r="A121" s="88">
        <v>29040070</v>
      </c>
      <c r="B121" s="89" t="s">
        <v>25</v>
      </c>
      <c r="C121" s="89" t="s">
        <v>219</v>
      </c>
      <c r="D121" s="89" t="s">
        <v>219</v>
      </c>
      <c r="E121" s="89" t="s">
        <v>207</v>
      </c>
      <c r="F121" s="89">
        <v>2</v>
      </c>
      <c r="G121" s="89">
        <v>8</v>
      </c>
      <c r="H121" s="90">
        <v>-74.77072222000001</v>
      </c>
      <c r="I121" s="62">
        <v>10.64177778</v>
      </c>
      <c r="J121" s="63">
        <v>0.2857142857142857</v>
      </c>
      <c r="K121" s="106">
        <v>0.59272942893632552</v>
      </c>
      <c r="L121" s="106">
        <v>0.84</v>
      </c>
      <c r="M121" s="106">
        <v>4.1767241379310338</v>
      </c>
      <c r="N121" s="106">
        <v>5.7916666666666661</v>
      </c>
      <c r="O121" s="106">
        <v>5.32</v>
      </c>
      <c r="P121" s="106">
        <v>4.4230769230769207</v>
      </c>
      <c r="Q121" s="106">
        <v>6.3141025641025639</v>
      </c>
      <c r="R121" s="106">
        <v>8.0119363395225456</v>
      </c>
      <c r="S121" s="106">
        <v>7.6399999999999979</v>
      </c>
      <c r="T121" s="106">
        <v>5.1599999999999993</v>
      </c>
      <c r="U121" s="106">
        <v>1.6666666666666663</v>
      </c>
      <c r="V121" s="104">
        <v>50.222617012617</v>
      </c>
      <c r="W121" s="107">
        <v>305</v>
      </c>
      <c r="X121" s="105">
        <v>0.84722222222222221</v>
      </c>
    </row>
    <row r="122" spans="1:24" s="108" customFormat="1" x14ac:dyDescent="0.25">
      <c r="A122" s="88">
        <v>29040300</v>
      </c>
      <c r="B122" s="89" t="s">
        <v>25</v>
      </c>
      <c r="C122" s="89" t="s">
        <v>218</v>
      </c>
      <c r="D122" s="89" t="s">
        <v>219</v>
      </c>
      <c r="E122" s="89" t="s">
        <v>207</v>
      </c>
      <c r="F122" s="89">
        <v>2</v>
      </c>
      <c r="G122" s="89">
        <v>5</v>
      </c>
      <c r="H122" s="90">
        <v>-74.822277779999993</v>
      </c>
      <c r="I122" s="62">
        <v>10.50788889</v>
      </c>
      <c r="J122" s="63">
        <v>0.37283950617283945</v>
      </c>
      <c r="K122" s="106">
        <v>0.43382455951729343</v>
      </c>
      <c r="L122" s="106">
        <v>1.214285714285714</v>
      </c>
      <c r="M122" s="106">
        <v>4.4642857142857144</v>
      </c>
      <c r="N122" s="106">
        <v>6.5714285714285685</v>
      </c>
      <c r="O122" s="106">
        <v>6.2857142857142838</v>
      </c>
      <c r="P122" s="106">
        <v>5.4285714285714262</v>
      </c>
      <c r="Q122" s="106">
        <v>6.4285714285714262</v>
      </c>
      <c r="R122" s="106">
        <v>7.5</v>
      </c>
      <c r="S122" s="106">
        <v>7.7037037037036997</v>
      </c>
      <c r="T122" s="106">
        <v>5.6296296296296298</v>
      </c>
      <c r="U122" s="106">
        <v>1.6666666666666665</v>
      </c>
      <c r="V122" s="104">
        <v>53.69952120854726</v>
      </c>
      <c r="W122" s="107">
        <v>332</v>
      </c>
      <c r="X122" s="105">
        <v>0.92222222222222228</v>
      </c>
    </row>
    <row r="123" spans="1:24" s="108" customFormat="1" x14ac:dyDescent="0.25">
      <c r="A123" s="88">
        <v>29040230</v>
      </c>
      <c r="B123" s="89" t="s">
        <v>25</v>
      </c>
      <c r="C123" s="89" t="s">
        <v>220</v>
      </c>
      <c r="D123" s="89" t="s">
        <v>221</v>
      </c>
      <c r="E123" s="89" t="s">
        <v>207</v>
      </c>
      <c r="F123" s="89">
        <v>2</v>
      </c>
      <c r="G123" s="89">
        <v>5</v>
      </c>
      <c r="H123" s="90">
        <v>-74.969666669999995</v>
      </c>
      <c r="I123" s="62">
        <v>10.988333330000001</v>
      </c>
      <c r="J123" s="63">
        <v>7.407407407407407E-2</v>
      </c>
      <c r="K123" s="106">
        <v>7.7609890109890098E-2</v>
      </c>
      <c r="L123" s="106">
        <v>0.15384615384615385</v>
      </c>
      <c r="M123" s="106">
        <v>0.88992042440318309</v>
      </c>
      <c r="N123" s="106">
        <v>3.1538461538461529</v>
      </c>
      <c r="O123" s="106">
        <v>3.1481481481481479</v>
      </c>
      <c r="P123" s="106">
        <v>2.5567901234567896</v>
      </c>
      <c r="Q123" s="106">
        <v>4.4444444444444446</v>
      </c>
      <c r="R123" s="106">
        <v>5.481481481481481</v>
      </c>
      <c r="S123" s="106">
        <v>6.3024691358024656</v>
      </c>
      <c r="T123" s="106">
        <v>3.7037037037037042</v>
      </c>
      <c r="U123" s="106">
        <v>0.84</v>
      </c>
      <c r="V123" s="104">
        <v>30.826333733316485</v>
      </c>
      <c r="W123" s="107">
        <v>318</v>
      </c>
      <c r="X123" s="105">
        <v>0.8833333333333333</v>
      </c>
    </row>
    <row r="124" spans="1:24" s="108" customFormat="1" x14ac:dyDescent="0.25">
      <c r="A124" s="88">
        <v>29045000</v>
      </c>
      <c r="B124" s="89" t="s">
        <v>34</v>
      </c>
      <c r="C124" s="89" t="s">
        <v>224</v>
      </c>
      <c r="D124" s="89" t="s">
        <v>223</v>
      </c>
      <c r="E124" s="89" t="s">
        <v>207</v>
      </c>
      <c r="F124" s="89">
        <v>2</v>
      </c>
      <c r="G124" s="89">
        <v>100</v>
      </c>
      <c r="H124" s="90">
        <v>-74.918888890000005</v>
      </c>
      <c r="I124" s="62">
        <v>10.636722219999999</v>
      </c>
      <c r="J124" s="63">
        <v>1.1111111111111109</v>
      </c>
      <c r="K124" s="106">
        <v>0.97203808442633455</v>
      </c>
      <c r="L124" s="106">
        <v>1.9641975308641975</v>
      </c>
      <c r="M124" s="106">
        <v>6.3846153846153841</v>
      </c>
      <c r="N124" s="106">
        <v>8.8148148148148113</v>
      </c>
      <c r="O124" s="106">
        <v>8.1169950738916281</v>
      </c>
      <c r="P124" s="106">
        <v>8.0714285714285676</v>
      </c>
      <c r="Q124" s="106">
        <v>9.332142857142852</v>
      </c>
      <c r="R124" s="106">
        <v>9.8571428571428594</v>
      </c>
      <c r="S124" s="106">
        <v>9.9749999999999979</v>
      </c>
      <c r="T124" s="106">
        <v>6.7857142857142856</v>
      </c>
      <c r="U124" s="106">
        <v>2.3703703703703698</v>
      </c>
      <c r="V124" s="104">
        <v>73.755570941522407</v>
      </c>
      <c r="W124" s="107">
        <v>329</v>
      </c>
      <c r="X124" s="105">
        <v>0.91388888888888886</v>
      </c>
    </row>
    <row r="125" spans="1:24" s="108" customFormat="1" x14ac:dyDescent="0.25">
      <c r="A125" s="88">
        <v>29045190</v>
      </c>
      <c r="B125" s="89" t="s">
        <v>29</v>
      </c>
      <c r="C125" s="89" t="s">
        <v>226</v>
      </c>
      <c r="D125" s="89" t="s">
        <v>227</v>
      </c>
      <c r="E125" s="89" t="s">
        <v>207</v>
      </c>
      <c r="F125" s="89">
        <v>2</v>
      </c>
      <c r="G125" s="89">
        <v>14</v>
      </c>
      <c r="H125" s="90">
        <v>-74.779722219999996</v>
      </c>
      <c r="I125" s="62">
        <v>10.91777778</v>
      </c>
      <c r="J125" s="63">
        <v>0.27586206896551724</v>
      </c>
      <c r="K125" s="106">
        <v>0.17395320197044334</v>
      </c>
      <c r="L125" s="106">
        <v>0.41379310344827586</v>
      </c>
      <c r="M125" s="106">
        <v>2.6356321839080459</v>
      </c>
      <c r="N125" s="106">
        <v>7.0488888888888859</v>
      </c>
      <c r="O125" s="106">
        <v>6.5</v>
      </c>
      <c r="P125" s="106">
        <v>5.6666666666666643</v>
      </c>
      <c r="Q125" s="106">
        <v>7.8488888888888866</v>
      </c>
      <c r="R125" s="106">
        <v>10.833333333333336</v>
      </c>
      <c r="S125" s="106">
        <v>11.49111111111111</v>
      </c>
      <c r="T125" s="106">
        <v>5.9508210180623973</v>
      </c>
      <c r="U125" s="106">
        <v>1.9333333333333331</v>
      </c>
      <c r="V125" s="104">
        <v>60.772283798576893</v>
      </c>
      <c r="W125" s="107">
        <v>357</v>
      </c>
      <c r="X125" s="105">
        <v>0.9916666666666667</v>
      </c>
    </row>
    <row r="126" spans="1:24" s="108" customFormat="1" x14ac:dyDescent="0.25">
      <c r="A126" s="88">
        <v>29040310</v>
      </c>
      <c r="B126" s="89" t="s">
        <v>25</v>
      </c>
      <c r="C126" s="89" t="s">
        <v>228</v>
      </c>
      <c r="D126" s="89" t="s">
        <v>229</v>
      </c>
      <c r="E126" s="89" t="s">
        <v>207</v>
      </c>
      <c r="F126" s="89">
        <v>2</v>
      </c>
      <c r="G126" s="89">
        <v>8</v>
      </c>
      <c r="H126" s="90">
        <v>-74.920222219999999</v>
      </c>
      <c r="I126" s="62">
        <v>10.27788889</v>
      </c>
      <c r="J126" s="63">
        <v>0.82142857142857117</v>
      </c>
      <c r="K126" s="106">
        <v>0.92692206192821935</v>
      </c>
      <c r="L126" s="106">
        <v>2.4285714285714279</v>
      </c>
      <c r="M126" s="106">
        <v>6.6296296296296298</v>
      </c>
      <c r="N126" s="106">
        <v>8.678571428571427</v>
      </c>
      <c r="O126" s="106">
        <v>8.7692307692307683</v>
      </c>
      <c r="P126" s="106">
        <v>8.7307692307692282</v>
      </c>
      <c r="Q126" s="106">
        <v>9.3703703703703667</v>
      </c>
      <c r="R126" s="106">
        <v>9.4814814814814827</v>
      </c>
      <c r="S126" s="106">
        <v>9.639999999999997</v>
      </c>
      <c r="T126" s="106">
        <v>6.3337931034482775</v>
      </c>
      <c r="U126" s="106">
        <v>2.1538461538461533</v>
      </c>
      <c r="V126" s="104">
        <v>73.964614229275526</v>
      </c>
      <c r="W126" s="107">
        <v>321</v>
      </c>
      <c r="X126" s="105">
        <v>0.89166666666666672</v>
      </c>
    </row>
    <row r="127" spans="1:24" s="108" customFormat="1" x14ac:dyDescent="0.25">
      <c r="A127" s="88">
        <v>29040240</v>
      </c>
      <c r="B127" s="89" t="s">
        <v>39</v>
      </c>
      <c r="C127" s="89" t="s">
        <v>230</v>
      </c>
      <c r="D127" s="89" t="s">
        <v>230</v>
      </c>
      <c r="E127" s="89" t="s">
        <v>207</v>
      </c>
      <c r="F127" s="89">
        <v>2</v>
      </c>
      <c r="G127" s="89">
        <v>100</v>
      </c>
      <c r="H127" s="90">
        <v>-74.980555560000013</v>
      </c>
      <c r="I127" s="62">
        <v>10.74472222</v>
      </c>
      <c r="J127" s="63">
        <v>0.96428571428571386</v>
      </c>
      <c r="K127" s="106">
        <v>0.67966001055594638</v>
      </c>
      <c r="L127" s="106">
        <v>1.4285714285714282</v>
      </c>
      <c r="M127" s="106">
        <v>5.3988603988603989</v>
      </c>
      <c r="N127" s="106">
        <v>9.777777777777775</v>
      </c>
      <c r="O127" s="106">
        <v>8.928571428571427</v>
      </c>
      <c r="P127" s="106">
        <v>8.3214285714285676</v>
      </c>
      <c r="Q127" s="106">
        <v>10.142857142857141</v>
      </c>
      <c r="R127" s="106">
        <v>12.607142857142856</v>
      </c>
      <c r="S127" s="106">
        <v>11.499999999999995</v>
      </c>
      <c r="T127" s="106">
        <v>7.8214285714285703</v>
      </c>
      <c r="U127" s="106">
        <v>2.1851851851851851</v>
      </c>
      <c r="V127" s="104">
        <v>79.755769086665012</v>
      </c>
      <c r="W127" s="107">
        <v>333</v>
      </c>
      <c r="X127" s="105">
        <v>0.92500000000000004</v>
      </c>
    </row>
    <row r="128" spans="1:24" s="108" customFormat="1" x14ac:dyDescent="0.25">
      <c r="A128" s="88">
        <v>25020800</v>
      </c>
      <c r="B128" s="89" t="s">
        <v>25</v>
      </c>
      <c r="C128" s="89" t="s">
        <v>956</v>
      </c>
      <c r="D128" s="89" t="s">
        <v>235</v>
      </c>
      <c r="E128" s="89" t="s">
        <v>236</v>
      </c>
      <c r="F128" s="89">
        <v>1</v>
      </c>
      <c r="G128" s="89">
        <v>21</v>
      </c>
      <c r="H128" s="90">
        <v>-74.530393889999999</v>
      </c>
      <c r="I128" s="62">
        <v>8.5719288899999988</v>
      </c>
      <c r="J128" s="63">
        <v>1.8275862068965514</v>
      </c>
      <c r="K128" s="106">
        <v>2.0658442330558864</v>
      </c>
      <c r="L128" s="106">
        <v>3.3448275862068955</v>
      </c>
      <c r="M128" s="106">
        <v>7.2152199762187879</v>
      </c>
      <c r="N128" s="106">
        <v>12.06666666666667</v>
      </c>
      <c r="O128" s="106">
        <v>9.8275862068965516</v>
      </c>
      <c r="P128" s="106">
        <v>11.724137931034482</v>
      </c>
      <c r="Q128" s="106">
        <v>12.12528735632184</v>
      </c>
      <c r="R128" s="106">
        <v>12.451020408163265</v>
      </c>
      <c r="S128" s="106">
        <v>15.777777777777779</v>
      </c>
      <c r="T128" s="106">
        <v>12.107142857142859</v>
      </c>
      <c r="U128" s="106">
        <v>5.6977011494252867</v>
      </c>
      <c r="V128" s="104">
        <v>106.23079835580685</v>
      </c>
      <c r="W128" s="107">
        <v>345</v>
      </c>
      <c r="X128" s="105">
        <v>0.95833333333333337</v>
      </c>
    </row>
    <row r="129" spans="1:24" s="108" customFormat="1" x14ac:dyDescent="0.25">
      <c r="A129" s="88">
        <v>25020350</v>
      </c>
      <c r="B129" s="89" t="s">
        <v>25</v>
      </c>
      <c r="C129" s="89" t="s">
        <v>237</v>
      </c>
      <c r="D129" s="89" t="s">
        <v>235</v>
      </c>
      <c r="E129" s="89" t="s">
        <v>236</v>
      </c>
      <c r="F129" s="89">
        <v>1</v>
      </c>
      <c r="G129" s="89">
        <v>30</v>
      </c>
      <c r="H129" s="90">
        <v>-74.541666669999998</v>
      </c>
      <c r="I129" s="62">
        <v>8.4927777799999991</v>
      </c>
      <c r="J129" s="63">
        <v>1.6785714285714286</v>
      </c>
      <c r="K129" s="106">
        <v>2.636633532723434</v>
      </c>
      <c r="L129" s="106">
        <v>3.8928571428571406</v>
      </c>
      <c r="M129" s="106">
        <v>8.8275862068965516</v>
      </c>
      <c r="N129" s="106">
        <v>13.181111111111109</v>
      </c>
      <c r="O129" s="106">
        <v>13.77948717948718</v>
      </c>
      <c r="P129" s="106">
        <v>13.097777777777777</v>
      </c>
      <c r="Q129" s="106">
        <v>14.633333333333333</v>
      </c>
      <c r="R129" s="106">
        <v>14.004067197170645</v>
      </c>
      <c r="S129" s="106">
        <v>16.525555555555556</v>
      </c>
      <c r="T129" s="106">
        <v>13.212643678160918</v>
      </c>
      <c r="U129" s="106">
        <v>5.7586206896551708</v>
      </c>
      <c r="V129" s="104">
        <v>121.22824483330025</v>
      </c>
      <c r="W129" s="107">
        <v>352</v>
      </c>
      <c r="X129" s="105">
        <v>0.97777777777777775</v>
      </c>
    </row>
    <row r="130" spans="1:24" s="108" customFormat="1" x14ac:dyDescent="0.25">
      <c r="A130" s="88">
        <v>25020970</v>
      </c>
      <c r="B130" s="89" t="s">
        <v>25</v>
      </c>
      <c r="C130" s="89" t="s">
        <v>238</v>
      </c>
      <c r="D130" s="89" t="s">
        <v>238</v>
      </c>
      <c r="E130" s="89" t="s">
        <v>236</v>
      </c>
      <c r="F130" s="89">
        <v>8</v>
      </c>
      <c r="G130" s="89">
        <v>74</v>
      </c>
      <c r="H130" s="90">
        <v>-73.941111110000008</v>
      </c>
      <c r="I130" s="62">
        <v>8.4594444400000004</v>
      </c>
      <c r="J130" s="63">
        <v>0.96428571428571419</v>
      </c>
      <c r="K130" s="106">
        <v>1.10708787825475</v>
      </c>
      <c r="L130" s="106">
        <v>3.8595238095238087</v>
      </c>
      <c r="M130" s="106">
        <v>7.3571428571428577</v>
      </c>
      <c r="N130" s="106">
        <v>10.777777777777773</v>
      </c>
      <c r="O130" s="106">
        <v>7.6510989010989023</v>
      </c>
      <c r="P130" s="106">
        <v>7.178571428571427</v>
      </c>
      <c r="Q130" s="106">
        <v>10.224999999999998</v>
      </c>
      <c r="R130" s="106">
        <v>10.592592592592593</v>
      </c>
      <c r="S130" s="106">
        <v>12.888888888888888</v>
      </c>
      <c r="T130" s="106">
        <v>7.2030651340996164</v>
      </c>
      <c r="U130" s="106">
        <v>1.8888888888888882</v>
      </c>
      <c r="V130" s="104">
        <v>81.693923871125207</v>
      </c>
      <c r="W130" s="107">
        <v>331</v>
      </c>
      <c r="X130" s="105">
        <v>0.9194444444444444</v>
      </c>
    </row>
    <row r="131" spans="1:24" s="108" customFormat="1" x14ac:dyDescent="0.25">
      <c r="A131" s="88">
        <v>29030040</v>
      </c>
      <c r="B131" s="89" t="s">
        <v>39</v>
      </c>
      <c r="C131" s="89" t="s">
        <v>239</v>
      </c>
      <c r="D131" s="89" t="s">
        <v>239</v>
      </c>
      <c r="E131" s="89" t="s">
        <v>236</v>
      </c>
      <c r="F131" s="89">
        <v>2</v>
      </c>
      <c r="G131" s="89">
        <v>60</v>
      </c>
      <c r="H131" s="90">
        <v>-75.354444439999995</v>
      </c>
      <c r="I131" s="62">
        <v>10.250277779999999</v>
      </c>
      <c r="J131" s="63">
        <v>1.1666666666666663</v>
      </c>
      <c r="K131" s="106">
        <v>1.2317604755823146</v>
      </c>
      <c r="L131" s="106">
        <v>2.0333333333333328</v>
      </c>
      <c r="M131" s="106">
        <v>6.2666666666666666</v>
      </c>
      <c r="N131" s="106">
        <v>9.4786942554799687</v>
      </c>
      <c r="O131" s="106">
        <v>9.6785714285714288</v>
      </c>
      <c r="P131" s="106">
        <v>9.0370370370370345</v>
      </c>
      <c r="Q131" s="106">
        <v>10.760000000000002</v>
      </c>
      <c r="R131" s="106">
        <v>10.576923076923077</v>
      </c>
      <c r="S131" s="106">
        <v>12.027434842249656</v>
      </c>
      <c r="T131" s="106">
        <v>9.2393162393162402</v>
      </c>
      <c r="U131" s="106">
        <v>4.333333333333333</v>
      </c>
      <c r="V131" s="104">
        <v>85.829737355159722</v>
      </c>
      <c r="W131" s="107">
        <v>334</v>
      </c>
      <c r="X131" s="105">
        <v>0.92777777777777781</v>
      </c>
    </row>
    <row r="132" spans="1:24" s="108" customFormat="1" x14ac:dyDescent="0.25">
      <c r="A132" s="88">
        <v>25027630</v>
      </c>
      <c r="B132" s="89" t="s">
        <v>23</v>
      </c>
      <c r="C132" s="89" t="s">
        <v>242</v>
      </c>
      <c r="D132" s="89" t="s">
        <v>240</v>
      </c>
      <c r="E132" s="89" t="s">
        <v>236</v>
      </c>
      <c r="F132" s="89">
        <v>2</v>
      </c>
      <c r="G132" s="89">
        <v>23</v>
      </c>
      <c r="H132" s="90">
        <v>-74.25444444</v>
      </c>
      <c r="I132" s="62">
        <v>8.8097222199999994</v>
      </c>
      <c r="J132" s="63">
        <v>1.4666666666666666</v>
      </c>
      <c r="K132" s="106">
        <v>1.7951970443349758</v>
      </c>
      <c r="L132" s="106">
        <v>3.4285714285714279</v>
      </c>
      <c r="M132" s="106">
        <v>7.2068965517241406</v>
      </c>
      <c r="N132" s="106">
        <v>11.241379310344827</v>
      </c>
      <c r="O132" s="106">
        <v>8.7241379310344822</v>
      </c>
      <c r="P132" s="106">
        <v>10.137931034482756</v>
      </c>
      <c r="Q132" s="106">
        <v>11.275862068965514</v>
      </c>
      <c r="R132" s="106">
        <v>13.802615933412607</v>
      </c>
      <c r="S132" s="106">
        <v>15.06785714285714</v>
      </c>
      <c r="T132" s="106">
        <v>12.953626634958383</v>
      </c>
      <c r="U132" s="106">
        <v>5.2857142857142847</v>
      </c>
      <c r="V132" s="104">
        <v>102.38645603306719</v>
      </c>
      <c r="W132" s="107">
        <v>347</v>
      </c>
      <c r="X132" s="105">
        <v>0.96388888888888891</v>
      </c>
    </row>
    <row r="133" spans="1:24" s="108" customFormat="1" x14ac:dyDescent="0.25">
      <c r="A133" s="88">
        <v>14015080</v>
      </c>
      <c r="B133" s="89" t="s">
        <v>29</v>
      </c>
      <c r="C133" s="89" t="s">
        <v>243</v>
      </c>
      <c r="D133" s="89" t="s">
        <v>1551</v>
      </c>
      <c r="E133" s="89" t="s">
        <v>236</v>
      </c>
      <c r="F133" s="89">
        <v>2</v>
      </c>
      <c r="G133" s="89">
        <v>2</v>
      </c>
      <c r="H133" s="90">
        <v>-75.516027780000002</v>
      </c>
      <c r="I133" s="62">
        <v>10.44725</v>
      </c>
      <c r="J133" s="63">
        <v>0.23333333333333331</v>
      </c>
      <c r="K133" s="106">
        <v>0.13701499118165783</v>
      </c>
      <c r="L133" s="106">
        <v>0.36777777777777776</v>
      </c>
      <c r="M133" s="106">
        <v>2.1666666666666674</v>
      </c>
      <c r="N133" s="106">
        <v>7.1604597701149402</v>
      </c>
      <c r="O133" s="106">
        <v>8.943678160919541</v>
      </c>
      <c r="P133" s="106">
        <v>8.2655555555555544</v>
      </c>
      <c r="Q133" s="106">
        <v>9.2402298850574702</v>
      </c>
      <c r="R133" s="106">
        <v>10.233333333333336</v>
      </c>
      <c r="S133" s="106">
        <v>12.02</v>
      </c>
      <c r="T133" s="106">
        <v>8.3507728894173603</v>
      </c>
      <c r="U133" s="106">
        <v>2.6677777777777778</v>
      </c>
      <c r="V133" s="104">
        <v>69.786600141135409</v>
      </c>
      <c r="W133" s="107">
        <v>359</v>
      </c>
      <c r="X133" s="105">
        <v>0.99722222222222223</v>
      </c>
    </row>
    <row r="134" spans="1:24" s="108" customFormat="1" x14ac:dyDescent="0.25">
      <c r="A134" s="88">
        <v>14010030</v>
      </c>
      <c r="B134" s="89" t="s">
        <v>25</v>
      </c>
      <c r="C134" s="89" t="s">
        <v>245</v>
      </c>
      <c r="D134" s="89" t="s">
        <v>1551</v>
      </c>
      <c r="E134" s="89" t="s">
        <v>236</v>
      </c>
      <c r="F134" s="89">
        <v>2</v>
      </c>
      <c r="G134" s="89">
        <v>35</v>
      </c>
      <c r="H134" s="90">
        <v>-75.401388890000007</v>
      </c>
      <c r="I134" s="62">
        <v>10.524166670000001</v>
      </c>
      <c r="J134" s="63">
        <v>0.60133333333333328</v>
      </c>
      <c r="K134" s="106">
        <v>0.12107142857142855</v>
      </c>
      <c r="L134" s="106">
        <v>0.87500000000000011</v>
      </c>
      <c r="M134" s="106">
        <v>3.5416666666666661</v>
      </c>
      <c r="N134" s="106">
        <v>8.2499999999999982</v>
      </c>
      <c r="O134" s="106">
        <v>8.1999999999999993</v>
      </c>
      <c r="P134" s="106">
        <v>8.4799999999999969</v>
      </c>
      <c r="Q134" s="106">
        <v>9.44</v>
      </c>
      <c r="R134" s="106">
        <v>10.730769230769234</v>
      </c>
      <c r="S134" s="106">
        <v>13.64</v>
      </c>
      <c r="T134" s="106">
        <v>10.615384615384615</v>
      </c>
      <c r="U134" s="106">
        <v>3.6923076923076912</v>
      </c>
      <c r="V134" s="104">
        <v>78.187532967032965</v>
      </c>
      <c r="W134" s="107">
        <v>300</v>
      </c>
      <c r="X134" s="105">
        <v>0.83333333333333337</v>
      </c>
    </row>
    <row r="135" spans="1:24" s="108" customFormat="1" x14ac:dyDescent="0.25">
      <c r="A135" s="88">
        <v>29030370</v>
      </c>
      <c r="B135" s="89" t="s">
        <v>25</v>
      </c>
      <c r="C135" s="89" t="s">
        <v>246</v>
      </c>
      <c r="D135" s="89" t="s">
        <v>1551</v>
      </c>
      <c r="E135" s="89" t="s">
        <v>236</v>
      </c>
      <c r="F135" s="89">
        <v>2</v>
      </c>
      <c r="G135" s="89">
        <v>1</v>
      </c>
      <c r="H135" s="90">
        <v>-75.551111110000008</v>
      </c>
      <c r="I135" s="62">
        <v>10.23416667</v>
      </c>
      <c r="J135" s="63">
        <v>0.1</v>
      </c>
      <c r="K135" s="106">
        <v>3.4790640394088669E-2</v>
      </c>
      <c r="L135" s="106">
        <v>0.42857142857142855</v>
      </c>
      <c r="M135" s="106">
        <v>1.6071428571428574</v>
      </c>
      <c r="N135" s="106">
        <v>5.3595238095238082</v>
      </c>
      <c r="O135" s="106">
        <v>5.3571428571428585</v>
      </c>
      <c r="P135" s="106">
        <v>5.0404761904761886</v>
      </c>
      <c r="Q135" s="106">
        <v>5.3999999999999977</v>
      </c>
      <c r="R135" s="106">
        <v>5.6428571428571423</v>
      </c>
      <c r="S135" s="106">
        <v>7.1222222222222191</v>
      </c>
      <c r="T135" s="106">
        <v>4.6071428571428585</v>
      </c>
      <c r="U135" s="106">
        <v>1.6071428571428568</v>
      </c>
      <c r="V135" s="104">
        <v>42.307012862616304</v>
      </c>
      <c r="W135" s="107">
        <v>337</v>
      </c>
      <c r="X135" s="105">
        <v>0.93611111111111112</v>
      </c>
    </row>
    <row r="136" spans="1:24" s="108" customFormat="1" x14ac:dyDescent="0.25">
      <c r="A136" s="88">
        <v>25021340</v>
      </c>
      <c r="B136" s="89" t="s">
        <v>25</v>
      </c>
      <c r="C136" s="89" t="s">
        <v>249</v>
      </c>
      <c r="D136" s="89" t="s">
        <v>248</v>
      </c>
      <c r="E136" s="89" t="s">
        <v>236</v>
      </c>
      <c r="F136" s="89">
        <v>2</v>
      </c>
      <c r="G136" s="89">
        <v>18</v>
      </c>
      <c r="H136" s="90">
        <v>-74.736111109999996</v>
      </c>
      <c r="I136" s="62">
        <v>9.249166670000001</v>
      </c>
      <c r="J136" s="63">
        <v>0.9259259259259256</v>
      </c>
      <c r="K136" s="106">
        <v>1.3822589048882152</v>
      </c>
      <c r="L136" s="106">
        <v>2.1153846153846145</v>
      </c>
      <c r="M136" s="106">
        <v>4.5000000000000018</v>
      </c>
      <c r="N136" s="106">
        <v>7.6620689655172391</v>
      </c>
      <c r="O136" s="106">
        <v>7.724137931034484</v>
      </c>
      <c r="P136" s="106">
        <v>8.2595238095238059</v>
      </c>
      <c r="Q136" s="106">
        <v>8.5999999999999979</v>
      </c>
      <c r="R136" s="106">
        <v>8.931034482758621</v>
      </c>
      <c r="S136" s="106">
        <v>8.4137931034482722</v>
      </c>
      <c r="T136" s="106">
        <v>5.5788177339901477</v>
      </c>
      <c r="U136" s="106">
        <v>2.8901234567901235</v>
      </c>
      <c r="V136" s="104">
        <v>66.983068929261449</v>
      </c>
      <c r="W136" s="107">
        <v>336</v>
      </c>
      <c r="X136" s="105">
        <v>0.93333333333333335</v>
      </c>
    </row>
    <row r="137" spans="1:24" s="108" customFormat="1" x14ac:dyDescent="0.25">
      <c r="A137" s="88">
        <v>25020960</v>
      </c>
      <c r="B137" s="89" t="s">
        <v>25</v>
      </c>
      <c r="C137" s="89" t="s">
        <v>250</v>
      </c>
      <c r="D137" s="89" t="s">
        <v>251</v>
      </c>
      <c r="E137" s="89" t="s">
        <v>236</v>
      </c>
      <c r="F137" s="89">
        <v>2</v>
      </c>
      <c r="G137" s="89">
        <v>20</v>
      </c>
      <c r="H137" s="90">
        <v>-74.825277779999993</v>
      </c>
      <c r="I137" s="62">
        <v>9.5880555600000008</v>
      </c>
      <c r="J137" s="63">
        <v>1.1999999999999997</v>
      </c>
      <c r="K137" s="106">
        <v>2.0816399835796391</v>
      </c>
      <c r="L137" s="106">
        <v>2.8846153846153841</v>
      </c>
      <c r="M137" s="106">
        <v>5.43236074270557</v>
      </c>
      <c r="N137" s="106">
        <v>8.0474358974358946</v>
      </c>
      <c r="O137" s="106">
        <v>6.6259946949602107</v>
      </c>
      <c r="P137" s="106">
        <v>6.3777777777777755</v>
      </c>
      <c r="Q137" s="106">
        <v>7.9629629629629592</v>
      </c>
      <c r="R137" s="106">
        <v>9.1330049261083737</v>
      </c>
      <c r="S137" s="106">
        <v>9.2857142857142811</v>
      </c>
      <c r="T137" s="106">
        <v>5.3685714285714283</v>
      </c>
      <c r="U137" s="106">
        <v>2.6666666666666665</v>
      </c>
      <c r="V137" s="104">
        <v>67.066744751098184</v>
      </c>
      <c r="W137" s="107">
        <v>312</v>
      </c>
      <c r="X137" s="105">
        <v>0.8666666666666667</v>
      </c>
    </row>
    <row r="138" spans="1:24" s="108" customFormat="1" x14ac:dyDescent="0.25">
      <c r="A138" s="88">
        <v>29030480</v>
      </c>
      <c r="B138" s="89" t="s">
        <v>25</v>
      </c>
      <c r="C138" s="89" t="s">
        <v>252</v>
      </c>
      <c r="D138" s="89" t="s">
        <v>1552</v>
      </c>
      <c r="E138" s="89" t="s">
        <v>236</v>
      </c>
      <c r="F138" s="89">
        <v>2</v>
      </c>
      <c r="G138" s="89">
        <v>60</v>
      </c>
      <c r="H138" s="90">
        <v>-75.310555560000012</v>
      </c>
      <c r="I138" s="62">
        <v>9.8552777799999998</v>
      </c>
      <c r="J138" s="63">
        <v>3.0740740740740735</v>
      </c>
      <c r="K138" s="106">
        <v>3.1841787623237177</v>
      </c>
      <c r="L138" s="106">
        <v>4.719999999999998</v>
      </c>
      <c r="M138" s="106">
        <v>8.5000000000000018</v>
      </c>
      <c r="N138" s="106">
        <v>11.19230769230769</v>
      </c>
      <c r="O138" s="106">
        <v>10.423076923076923</v>
      </c>
      <c r="P138" s="106">
        <v>8.6294871794871764</v>
      </c>
      <c r="Q138" s="106">
        <v>10.702068965517238</v>
      </c>
      <c r="R138" s="106">
        <v>11.458333333333332</v>
      </c>
      <c r="S138" s="106">
        <v>11.999999999999998</v>
      </c>
      <c r="T138" s="106">
        <v>11.148809523809522</v>
      </c>
      <c r="U138" s="106">
        <v>6.693732193732191</v>
      </c>
      <c r="V138" s="104">
        <v>101.72606864766186</v>
      </c>
      <c r="W138" s="107">
        <v>306</v>
      </c>
      <c r="X138" s="105">
        <v>0.85</v>
      </c>
    </row>
    <row r="139" spans="1:24" s="108" customFormat="1" x14ac:dyDescent="0.25">
      <c r="A139" s="88">
        <v>29015020</v>
      </c>
      <c r="B139" s="89" t="s">
        <v>55</v>
      </c>
      <c r="C139" s="89" t="s">
        <v>253</v>
      </c>
      <c r="D139" s="89" t="s">
        <v>1552</v>
      </c>
      <c r="E139" s="89" t="s">
        <v>236</v>
      </c>
      <c r="F139" s="89">
        <v>2</v>
      </c>
      <c r="G139" s="89">
        <v>152</v>
      </c>
      <c r="H139" s="90">
        <v>-75.11</v>
      </c>
      <c r="I139" s="62">
        <v>9.7200000000000006</v>
      </c>
      <c r="J139" s="63">
        <v>2.2334217506631298</v>
      </c>
      <c r="K139" s="106">
        <v>2.654446567162084</v>
      </c>
      <c r="L139" s="106">
        <v>4.602666666666666</v>
      </c>
      <c r="M139" s="106">
        <v>8.6599999999999984</v>
      </c>
      <c r="N139" s="106">
        <v>10.554666666666666</v>
      </c>
      <c r="O139" s="106">
        <v>8.9213793103448253</v>
      </c>
      <c r="P139" s="106">
        <v>8.2499999999999964</v>
      </c>
      <c r="Q139" s="106">
        <v>9.9753086419753068</v>
      </c>
      <c r="R139" s="106">
        <v>10.703703703703708</v>
      </c>
      <c r="S139" s="106">
        <v>11.180246913580246</v>
      </c>
      <c r="T139" s="106">
        <v>7.5420689655172408</v>
      </c>
      <c r="U139" s="106">
        <v>4.0416666666666661</v>
      </c>
      <c r="V139" s="104">
        <v>89.319575852946542</v>
      </c>
      <c r="W139" s="107">
        <v>308</v>
      </c>
      <c r="X139" s="105">
        <v>0.85555555555555551</v>
      </c>
    </row>
    <row r="140" spans="1:24" s="108" customFormat="1" x14ac:dyDescent="0.25">
      <c r="A140" s="88">
        <v>25021310</v>
      </c>
      <c r="B140" s="89" t="s">
        <v>25</v>
      </c>
      <c r="C140" s="89" t="s">
        <v>254</v>
      </c>
      <c r="D140" s="89" t="s">
        <v>1553</v>
      </c>
      <c r="E140" s="89" t="s">
        <v>236</v>
      </c>
      <c r="F140" s="89">
        <v>2</v>
      </c>
      <c r="G140" s="89">
        <v>20</v>
      </c>
      <c r="H140" s="90">
        <v>-74.405833329999993</v>
      </c>
      <c r="I140" s="62">
        <v>9.00416667</v>
      </c>
      <c r="J140" s="63">
        <v>0.96896551724137903</v>
      </c>
      <c r="K140" s="106">
        <v>1.3340411075250556</v>
      </c>
      <c r="L140" s="106">
        <v>1.8965517241379308</v>
      </c>
      <c r="M140" s="106">
        <v>5.2000000000000011</v>
      </c>
      <c r="N140" s="106">
        <v>9.1788888888888867</v>
      </c>
      <c r="O140" s="106">
        <v>7.9333333333333327</v>
      </c>
      <c r="P140" s="106">
        <v>7.8425287356321824</v>
      </c>
      <c r="Q140" s="106">
        <v>9.4344827586206872</v>
      </c>
      <c r="R140" s="106">
        <v>10.907253269916769</v>
      </c>
      <c r="S140" s="106">
        <v>11.642857142857142</v>
      </c>
      <c r="T140" s="106">
        <v>8.481481481481481</v>
      </c>
      <c r="U140" s="106">
        <v>4.6538461538461533</v>
      </c>
      <c r="V140" s="104">
        <v>79.474230113481013</v>
      </c>
      <c r="W140" s="107">
        <v>345</v>
      </c>
      <c r="X140" s="105">
        <v>0.95833333333333337</v>
      </c>
    </row>
    <row r="141" spans="1:24" s="108" customFormat="1" x14ac:dyDescent="0.25">
      <c r="A141" s="88">
        <v>25027530</v>
      </c>
      <c r="B141" s="89" t="s">
        <v>23</v>
      </c>
      <c r="C141" s="89" t="s">
        <v>256</v>
      </c>
      <c r="D141" s="89" t="s">
        <v>257</v>
      </c>
      <c r="E141" s="89" t="s">
        <v>236</v>
      </c>
      <c r="F141" s="89">
        <v>2</v>
      </c>
      <c r="G141" s="89">
        <v>19</v>
      </c>
      <c r="H141" s="90">
        <v>-74.636666669999997</v>
      </c>
      <c r="I141" s="62">
        <v>9.0225000000000009</v>
      </c>
      <c r="J141" s="63">
        <v>1.7620689655172415</v>
      </c>
      <c r="K141" s="106">
        <v>1.4997251055594651</v>
      </c>
      <c r="L141" s="106">
        <v>3.035714285714286</v>
      </c>
      <c r="M141" s="106">
        <v>6.7931034482758621</v>
      </c>
      <c r="N141" s="106">
        <v>11.08735632183908</v>
      </c>
      <c r="O141" s="106">
        <v>10.965517241379313</v>
      </c>
      <c r="P141" s="106">
        <v>11.034482758620685</v>
      </c>
      <c r="Q141" s="106">
        <v>12.107142857142856</v>
      </c>
      <c r="R141" s="106">
        <v>13.290640394088669</v>
      </c>
      <c r="S141" s="106">
        <v>14.095402298850573</v>
      </c>
      <c r="T141" s="106">
        <v>10.642857142857142</v>
      </c>
      <c r="U141" s="106">
        <v>5.3928571428571415</v>
      </c>
      <c r="V141" s="104">
        <v>101.7068679627023</v>
      </c>
      <c r="W141" s="107">
        <v>343</v>
      </c>
      <c r="X141" s="105">
        <v>0.95277777777777772</v>
      </c>
    </row>
    <row r="142" spans="1:24" s="108" customFormat="1" x14ac:dyDescent="0.25">
      <c r="A142" s="88">
        <v>25020950</v>
      </c>
      <c r="B142" s="89" t="s">
        <v>25</v>
      </c>
      <c r="C142" s="89" t="s">
        <v>258</v>
      </c>
      <c r="D142" s="89" t="s">
        <v>257</v>
      </c>
      <c r="E142" s="89" t="s">
        <v>236</v>
      </c>
      <c r="F142" s="89">
        <v>2</v>
      </c>
      <c r="G142" s="89">
        <v>10</v>
      </c>
      <c r="H142" s="90">
        <v>-74.77</v>
      </c>
      <c r="I142" s="62">
        <v>9.0399999999999991</v>
      </c>
      <c r="J142" s="63">
        <v>0.90000000000000013</v>
      </c>
      <c r="K142" s="106">
        <v>0.90223727422003253</v>
      </c>
      <c r="L142" s="106">
        <v>1.8678160919540228</v>
      </c>
      <c r="M142" s="106">
        <v>4.7857142857142874</v>
      </c>
      <c r="N142" s="106">
        <v>9.7931034482758612</v>
      </c>
      <c r="O142" s="106">
        <v>9.980459770114944</v>
      </c>
      <c r="P142" s="106">
        <v>10.703448275862065</v>
      </c>
      <c r="Q142" s="106">
        <v>11.535714285714286</v>
      </c>
      <c r="R142" s="106">
        <v>12.172413793103448</v>
      </c>
      <c r="S142" s="106">
        <v>11.551724137931036</v>
      </c>
      <c r="T142" s="106">
        <v>9.5333333333333332</v>
      </c>
      <c r="U142" s="106">
        <v>3.7241379310344818</v>
      </c>
      <c r="V142" s="104">
        <v>87.450102627257792</v>
      </c>
      <c r="W142" s="107">
        <v>350</v>
      </c>
      <c r="X142" s="105">
        <v>0.97222222222222221</v>
      </c>
    </row>
    <row r="143" spans="1:24" s="108" customFormat="1" x14ac:dyDescent="0.25">
      <c r="A143" s="88">
        <v>29030430</v>
      </c>
      <c r="B143" s="89" t="s">
        <v>25</v>
      </c>
      <c r="C143" s="89" t="s">
        <v>259</v>
      </c>
      <c r="D143" s="89" t="s">
        <v>260</v>
      </c>
      <c r="E143" s="89" t="s">
        <v>236</v>
      </c>
      <c r="F143" s="89">
        <v>2</v>
      </c>
      <c r="G143" s="89">
        <v>8</v>
      </c>
      <c r="H143" s="90">
        <v>-75.235277780000004</v>
      </c>
      <c r="I143" s="62">
        <v>10.150833330000001</v>
      </c>
      <c r="J143" s="63">
        <v>1.1724137931034482</v>
      </c>
      <c r="K143" s="106">
        <v>1.3400394937998981</v>
      </c>
      <c r="L143" s="106">
        <v>2.1833333333333327</v>
      </c>
      <c r="M143" s="106">
        <v>6.4230769230769225</v>
      </c>
      <c r="N143" s="106">
        <v>10.580246913580245</v>
      </c>
      <c r="O143" s="106">
        <v>11.307692307692307</v>
      </c>
      <c r="P143" s="106">
        <v>12.018518518518515</v>
      </c>
      <c r="Q143" s="106">
        <v>12.678571428571429</v>
      </c>
      <c r="R143" s="106">
        <v>11.692307692307695</v>
      </c>
      <c r="S143" s="106">
        <v>14.222222222222221</v>
      </c>
      <c r="T143" s="106">
        <v>10.642857142857144</v>
      </c>
      <c r="U143" s="106">
        <v>4.0769230769230758</v>
      </c>
      <c r="V143" s="104">
        <v>98.338202845986231</v>
      </c>
      <c r="W143" s="107">
        <v>327</v>
      </c>
      <c r="X143" s="105">
        <v>0.90833333333333333</v>
      </c>
    </row>
    <row r="144" spans="1:24" s="108" customFormat="1" x14ac:dyDescent="0.25">
      <c r="A144" s="88">
        <v>29030280</v>
      </c>
      <c r="B144" s="89" t="s">
        <v>25</v>
      </c>
      <c r="C144" s="89" t="s">
        <v>261</v>
      </c>
      <c r="D144" s="89" t="s">
        <v>260</v>
      </c>
      <c r="E144" s="89" t="s">
        <v>236</v>
      </c>
      <c r="F144" s="89">
        <v>2</v>
      </c>
      <c r="G144" s="89">
        <v>50</v>
      </c>
      <c r="H144" s="90">
        <v>-75.200277779999993</v>
      </c>
      <c r="I144" s="62">
        <v>10.085833330000002</v>
      </c>
      <c r="J144" s="63">
        <v>1.3999999999999997</v>
      </c>
      <c r="K144" s="106">
        <v>1.782720400883302</v>
      </c>
      <c r="L144" s="106">
        <v>2.8275862068965512</v>
      </c>
      <c r="M144" s="106">
        <v>7.6785714285714279</v>
      </c>
      <c r="N144" s="106">
        <v>11.551724137931036</v>
      </c>
      <c r="O144" s="106">
        <v>10.103448275862071</v>
      </c>
      <c r="P144" s="106">
        <v>10.344827586206897</v>
      </c>
      <c r="Q144" s="106">
        <v>12.137037037037036</v>
      </c>
      <c r="R144" s="106">
        <v>11.749999999999998</v>
      </c>
      <c r="S144" s="106">
        <v>12.678571428571427</v>
      </c>
      <c r="T144" s="106">
        <v>9.8571428571428594</v>
      </c>
      <c r="U144" s="106">
        <v>3.7692307692307687</v>
      </c>
      <c r="V144" s="104">
        <v>95.880860128333381</v>
      </c>
      <c r="W144" s="107">
        <v>340</v>
      </c>
      <c r="X144" s="105">
        <v>0.94444444444444442</v>
      </c>
    </row>
    <row r="145" spans="1:24" s="108" customFormat="1" x14ac:dyDescent="0.25">
      <c r="A145" s="88">
        <v>25020890</v>
      </c>
      <c r="B145" s="89" t="s">
        <v>25</v>
      </c>
      <c r="C145" s="89" t="s">
        <v>262</v>
      </c>
      <c r="D145" s="89" t="s">
        <v>263</v>
      </c>
      <c r="E145" s="89" t="s">
        <v>236</v>
      </c>
      <c r="F145" s="89">
        <v>2</v>
      </c>
      <c r="G145" s="89">
        <v>20</v>
      </c>
      <c r="H145" s="90">
        <v>-74.221944440000001</v>
      </c>
      <c r="I145" s="62">
        <v>9.1193888900000015</v>
      </c>
      <c r="J145" s="63">
        <v>1.0688888888888886</v>
      </c>
      <c r="K145" s="106">
        <v>1.9332858207139818</v>
      </c>
      <c r="L145" s="106">
        <v>3.4333333333333313</v>
      </c>
      <c r="M145" s="106">
        <v>7.6333333333333329</v>
      </c>
      <c r="N145" s="106">
        <v>10.866666666666665</v>
      </c>
      <c r="O145" s="106">
        <v>8.5333333333333314</v>
      </c>
      <c r="P145" s="106">
        <v>8.4666666666666632</v>
      </c>
      <c r="Q145" s="106">
        <v>9.6206896551724128</v>
      </c>
      <c r="R145" s="106">
        <v>11.448275862068968</v>
      </c>
      <c r="S145" s="106">
        <v>11.892857142857141</v>
      </c>
      <c r="T145" s="106">
        <v>8.5714285714285712</v>
      </c>
      <c r="U145" s="106">
        <v>3.1968390804597693</v>
      </c>
      <c r="V145" s="104">
        <v>86.665598354923048</v>
      </c>
      <c r="W145" s="107">
        <v>352</v>
      </c>
      <c r="X145" s="105">
        <v>0.97777777777777775</v>
      </c>
    </row>
    <row r="146" spans="1:24" s="108" customFormat="1" x14ac:dyDescent="0.25">
      <c r="A146" s="88">
        <v>29030310</v>
      </c>
      <c r="B146" s="89" t="s">
        <v>25</v>
      </c>
      <c r="C146" s="89" t="s">
        <v>264</v>
      </c>
      <c r="D146" s="89" t="s">
        <v>265</v>
      </c>
      <c r="E146" s="89" t="s">
        <v>236</v>
      </c>
      <c r="F146" s="89">
        <v>2</v>
      </c>
      <c r="G146" s="89">
        <v>10</v>
      </c>
      <c r="H146" s="90">
        <v>-75.417500000000004</v>
      </c>
      <c r="I146" s="62">
        <v>9.9338888900000004</v>
      </c>
      <c r="J146" s="63">
        <v>1.1000000000000001</v>
      </c>
      <c r="K146" s="106">
        <v>1.066912972085386</v>
      </c>
      <c r="L146" s="106">
        <v>2.3214285714285712</v>
      </c>
      <c r="M146" s="106">
        <v>5.975862068965518</v>
      </c>
      <c r="N146" s="106">
        <v>10.176666666666666</v>
      </c>
      <c r="O146" s="106">
        <v>9.344827586206895</v>
      </c>
      <c r="P146" s="106">
        <v>10.911111111111108</v>
      </c>
      <c r="Q146" s="106">
        <v>11.355172413793106</v>
      </c>
      <c r="R146" s="106">
        <v>11.366666666666665</v>
      </c>
      <c r="S146" s="106">
        <v>13.100000000000001</v>
      </c>
      <c r="T146" s="106">
        <v>8.9333333333333318</v>
      </c>
      <c r="U146" s="106">
        <v>3.8999999999999986</v>
      </c>
      <c r="V146" s="104">
        <v>89.551981390257254</v>
      </c>
      <c r="W146" s="107">
        <v>356</v>
      </c>
      <c r="X146" s="105">
        <v>0.98888888888888893</v>
      </c>
    </row>
    <row r="147" spans="1:24" s="108" customFormat="1" x14ac:dyDescent="0.25">
      <c r="A147" s="88">
        <v>29030450</v>
      </c>
      <c r="B147" s="89" t="s">
        <v>25</v>
      </c>
      <c r="C147" s="89" t="s">
        <v>266</v>
      </c>
      <c r="D147" s="89" t="s">
        <v>265</v>
      </c>
      <c r="E147" s="89" t="s">
        <v>236</v>
      </c>
      <c r="F147" s="89">
        <v>2</v>
      </c>
      <c r="G147" s="89">
        <v>60</v>
      </c>
      <c r="H147" s="90">
        <v>-75.262388889999997</v>
      </c>
      <c r="I147" s="62">
        <v>9.9329722199999999</v>
      </c>
      <c r="J147" s="63">
        <v>3.3333333333333321</v>
      </c>
      <c r="K147" s="106">
        <v>3.5474456429420758</v>
      </c>
      <c r="L147" s="106">
        <v>5.4404761904761889</v>
      </c>
      <c r="M147" s="106">
        <v>10.834183673469388</v>
      </c>
      <c r="N147" s="106">
        <v>13.857142857142854</v>
      </c>
      <c r="O147" s="106">
        <v>10.831280788177338</v>
      </c>
      <c r="P147" s="106">
        <v>10.476666666666665</v>
      </c>
      <c r="Q147" s="106">
        <v>11.466666666666665</v>
      </c>
      <c r="R147" s="106">
        <v>12.86206896551724</v>
      </c>
      <c r="S147" s="106">
        <v>15.498850574712641</v>
      </c>
      <c r="T147" s="106">
        <v>12.888888888888889</v>
      </c>
      <c r="U147" s="106">
        <v>6.599999999999997</v>
      </c>
      <c r="V147" s="104">
        <v>117.63700424799327</v>
      </c>
      <c r="W147" s="107">
        <v>341</v>
      </c>
      <c r="X147" s="105">
        <v>0.94722222222222219</v>
      </c>
    </row>
    <row r="148" spans="1:24" s="108" customFormat="1" x14ac:dyDescent="0.25">
      <c r="A148" s="88">
        <v>29030780</v>
      </c>
      <c r="B148" s="89" t="s">
        <v>25</v>
      </c>
      <c r="C148" s="89" t="s">
        <v>267</v>
      </c>
      <c r="D148" s="89" t="s">
        <v>265</v>
      </c>
      <c r="E148" s="89" t="s">
        <v>236</v>
      </c>
      <c r="F148" s="89">
        <v>2</v>
      </c>
      <c r="G148" s="89">
        <v>60</v>
      </c>
      <c r="H148" s="90">
        <v>-75.227500000000006</v>
      </c>
      <c r="I148" s="62">
        <v>9.98361111</v>
      </c>
      <c r="J148" s="63">
        <v>2.6799999999999993</v>
      </c>
      <c r="K148" s="106">
        <v>3.3605181536216016</v>
      </c>
      <c r="L148" s="106">
        <v>4.2962962962962941</v>
      </c>
      <c r="M148" s="106">
        <v>9.9629629629629637</v>
      </c>
      <c r="N148" s="106">
        <v>12.437179487179483</v>
      </c>
      <c r="O148" s="106">
        <v>12.111111111111114</v>
      </c>
      <c r="P148" s="106">
        <v>11.370370370370368</v>
      </c>
      <c r="Q148" s="106">
        <v>12.576923076923075</v>
      </c>
      <c r="R148" s="106">
        <v>13.851851851851853</v>
      </c>
      <c r="S148" s="106">
        <v>14.607142857142856</v>
      </c>
      <c r="T148" s="106">
        <v>12.25</v>
      </c>
      <c r="U148" s="106">
        <v>7.0595238095238066</v>
      </c>
      <c r="V148" s="104">
        <v>116.56387997698342</v>
      </c>
      <c r="W148" s="107">
        <v>323</v>
      </c>
      <c r="X148" s="105">
        <v>0.89722222222222225</v>
      </c>
    </row>
    <row r="149" spans="1:24" s="108" customFormat="1" x14ac:dyDescent="0.25">
      <c r="A149" s="88">
        <v>25021270</v>
      </c>
      <c r="B149" s="89" t="s">
        <v>25</v>
      </c>
      <c r="C149" s="89" t="s">
        <v>210</v>
      </c>
      <c r="D149" s="89" t="s">
        <v>268</v>
      </c>
      <c r="E149" s="89" t="s">
        <v>236</v>
      </c>
      <c r="F149" s="89">
        <v>2</v>
      </c>
      <c r="G149" s="89">
        <v>20</v>
      </c>
      <c r="H149" s="90">
        <v>-74.525555560000001</v>
      </c>
      <c r="I149" s="62">
        <v>9.0730555600000002</v>
      </c>
      <c r="J149" s="63">
        <v>1.3448275862068964</v>
      </c>
      <c r="K149" s="106">
        <v>1.5799749447936131</v>
      </c>
      <c r="L149" s="106">
        <v>2.5862068965517238</v>
      </c>
      <c r="M149" s="106">
        <v>6.1425287356321823</v>
      </c>
      <c r="N149" s="106">
        <v>10.276666666666664</v>
      </c>
      <c r="O149" s="106">
        <v>9.7333333333333361</v>
      </c>
      <c r="P149" s="106">
        <v>10.505555555555555</v>
      </c>
      <c r="Q149" s="106">
        <v>10.951724137931032</v>
      </c>
      <c r="R149" s="106">
        <v>13.13793103448276</v>
      </c>
      <c r="S149" s="106">
        <v>11.75</v>
      </c>
      <c r="T149" s="106">
        <v>10.071428571428573</v>
      </c>
      <c r="U149" s="106">
        <v>5.0714285714285712</v>
      </c>
      <c r="V149" s="104">
        <v>93.151606034010896</v>
      </c>
      <c r="W149" s="107">
        <v>349</v>
      </c>
      <c r="X149" s="105">
        <v>0.96944444444444444</v>
      </c>
    </row>
    <row r="150" spans="1:24" s="108" customFormat="1" x14ac:dyDescent="0.25">
      <c r="A150" s="88">
        <v>25021330</v>
      </c>
      <c r="B150" s="89" t="s">
        <v>25</v>
      </c>
      <c r="C150" s="89" t="s">
        <v>269</v>
      </c>
      <c r="D150" s="89" t="s">
        <v>268</v>
      </c>
      <c r="E150" s="89" t="s">
        <v>236</v>
      </c>
      <c r="F150" s="89">
        <v>2</v>
      </c>
      <c r="G150" s="89">
        <v>20</v>
      </c>
      <c r="H150" s="90">
        <v>-74.613472220000006</v>
      </c>
      <c r="I150" s="62">
        <v>9.1154444399999992</v>
      </c>
      <c r="J150" s="63">
        <v>1.598765432098765</v>
      </c>
      <c r="K150" s="106">
        <v>1.7768997445721582</v>
      </c>
      <c r="L150" s="106">
        <v>2.8306878306878298</v>
      </c>
      <c r="M150" s="106">
        <v>7.4074074074074066</v>
      </c>
      <c r="N150" s="106">
        <v>10.928571428571425</v>
      </c>
      <c r="O150" s="106">
        <v>11.392857142857142</v>
      </c>
      <c r="P150" s="106">
        <v>10.392857142857141</v>
      </c>
      <c r="Q150" s="106">
        <v>11.666666666666663</v>
      </c>
      <c r="R150" s="106">
        <v>12.865900383141764</v>
      </c>
      <c r="S150" s="106">
        <v>12.884615384615381</v>
      </c>
      <c r="T150" s="106">
        <v>9.8461538461538485</v>
      </c>
      <c r="U150" s="106">
        <v>5.1923076923076925</v>
      </c>
      <c r="V150" s="104">
        <v>98.783690101937225</v>
      </c>
      <c r="W150" s="107">
        <v>324</v>
      </c>
      <c r="X150" s="105">
        <v>0.9</v>
      </c>
    </row>
    <row r="151" spans="1:24" s="108" customFormat="1" x14ac:dyDescent="0.25">
      <c r="A151" s="88">
        <v>25021350</v>
      </c>
      <c r="B151" s="89" t="s">
        <v>25</v>
      </c>
      <c r="C151" s="89" t="s">
        <v>268</v>
      </c>
      <c r="D151" s="89" t="s">
        <v>268</v>
      </c>
      <c r="E151" s="89" t="s">
        <v>236</v>
      </c>
      <c r="F151" s="89">
        <v>2</v>
      </c>
      <c r="G151" s="89">
        <v>20</v>
      </c>
      <c r="H151" s="90">
        <v>-74.435555560000012</v>
      </c>
      <c r="I151" s="62">
        <v>9.2627777800000004</v>
      </c>
      <c r="J151" s="63">
        <v>0.82758620689655149</v>
      </c>
      <c r="K151" s="106">
        <v>1.4768027008663156</v>
      </c>
      <c r="L151" s="106">
        <v>3.3103448275862064</v>
      </c>
      <c r="M151" s="106">
        <v>7.3793103448275854</v>
      </c>
      <c r="N151" s="106">
        <v>10</v>
      </c>
      <c r="O151" s="106">
        <v>8.6333333333333346</v>
      </c>
      <c r="P151" s="106">
        <v>8.6877777777777752</v>
      </c>
      <c r="Q151" s="106">
        <v>9.4528735632183896</v>
      </c>
      <c r="R151" s="106">
        <v>10.448275862068966</v>
      </c>
      <c r="S151" s="106">
        <v>10.977931034482756</v>
      </c>
      <c r="T151" s="106">
        <v>7.5000000000000018</v>
      </c>
      <c r="U151" s="106">
        <v>3.7913580246913576</v>
      </c>
      <c r="V151" s="104">
        <v>82.485593675749243</v>
      </c>
      <c r="W151" s="107">
        <v>348</v>
      </c>
      <c r="X151" s="105">
        <v>0.96666666666666667</v>
      </c>
    </row>
    <row r="152" spans="1:24" s="108" customFormat="1" x14ac:dyDescent="0.25">
      <c r="A152" s="88">
        <v>25021180</v>
      </c>
      <c r="B152" s="89" t="s">
        <v>25</v>
      </c>
      <c r="C152" s="89" t="s">
        <v>270</v>
      </c>
      <c r="D152" s="89" t="s">
        <v>268</v>
      </c>
      <c r="E152" s="89" t="s">
        <v>236</v>
      </c>
      <c r="F152" s="89">
        <v>2</v>
      </c>
      <c r="G152" s="89">
        <v>20</v>
      </c>
      <c r="H152" s="90">
        <v>-74.688888890000001</v>
      </c>
      <c r="I152" s="62">
        <v>9.0783333300000013</v>
      </c>
      <c r="J152" s="63">
        <v>1.3103448275862069</v>
      </c>
      <c r="K152" s="106">
        <v>0.86616697808731069</v>
      </c>
      <c r="L152" s="106">
        <v>2.0999999999999996</v>
      </c>
      <c r="M152" s="106">
        <v>5.4666666666666677</v>
      </c>
      <c r="N152" s="106">
        <v>9.8666666666666654</v>
      </c>
      <c r="O152" s="106">
        <v>9.9000000000000021</v>
      </c>
      <c r="P152" s="106">
        <v>10.966666666666663</v>
      </c>
      <c r="Q152" s="106">
        <v>11.620689655172411</v>
      </c>
      <c r="R152" s="106">
        <v>12.500000000000002</v>
      </c>
      <c r="S152" s="106">
        <v>12.310344827586205</v>
      </c>
      <c r="T152" s="106">
        <v>9.68965517241379</v>
      </c>
      <c r="U152" s="106">
        <v>4.6666666666666661</v>
      </c>
      <c r="V152" s="104">
        <v>91.263868127512609</v>
      </c>
      <c r="W152" s="107">
        <v>355</v>
      </c>
      <c r="X152" s="105">
        <v>0.98611111111111116</v>
      </c>
    </row>
    <row r="153" spans="1:24" s="108" customFormat="1" x14ac:dyDescent="0.25">
      <c r="A153" s="88">
        <v>25021280</v>
      </c>
      <c r="B153" s="89" t="s">
        <v>25</v>
      </c>
      <c r="C153" s="89" t="s">
        <v>271</v>
      </c>
      <c r="D153" s="89" t="s">
        <v>272</v>
      </c>
      <c r="E153" s="89" t="s">
        <v>236</v>
      </c>
      <c r="F153" s="89">
        <v>2</v>
      </c>
      <c r="G153" s="89">
        <v>20</v>
      </c>
      <c r="H153" s="90">
        <v>-74.510000000000005</v>
      </c>
      <c r="I153" s="62">
        <v>8.9700000000000006</v>
      </c>
      <c r="J153" s="63">
        <v>1.3703703703703705</v>
      </c>
      <c r="K153" s="106">
        <v>1.8503466520707901</v>
      </c>
      <c r="L153" s="106">
        <v>2.9259259259259256</v>
      </c>
      <c r="M153" s="106">
        <v>6.5418719211822669</v>
      </c>
      <c r="N153" s="106">
        <v>11.080952380952377</v>
      </c>
      <c r="O153" s="106">
        <v>9.9285714285714288</v>
      </c>
      <c r="P153" s="106">
        <v>10.81481481481481</v>
      </c>
      <c r="Q153" s="106">
        <v>11.999999999999998</v>
      </c>
      <c r="R153" s="106">
        <v>12.925925925925926</v>
      </c>
      <c r="S153" s="106">
        <v>14.351851851851848</v>
      </c>
      <c r="T153" s="106">
        <v>11.96</v>
      </c>
      <c r="U153" s="106">
        <v>5.0399999999999991</v>
      </c>
      <c r="V153" s="104">
        <v>100.79063127166575</v>
      </c>
      <c r="W153" s="107">
        <v>323</v>
      </c>
      <c r="X153" s="105">
        <v>0.89722222222222225</v>
      </c>
    </row>
    <row r="154" spans="1:24" s="108" customFormat="1" x14ac:dyDescent="0.25">
      <c r="A154" s="88">
        <v>25027410</v>
      </c>
      <c r="B154" s="89" t="s">
        <v>23</v>
      </c>
      <c r="C154" s="89" t="s">
        <v>273</v>
      </c>
      <c r="D154" s="89" t="s">
        <v>273</v>
      </c>
      <c r="E154" s="89" t="s">
        <v>236</v>
      </c>
      <c r="F154" s="89">
        <v>8</v>
      </c>
      <c r="G154" s="89">
        <v>35</v>
      </c>
      <c r="H154" s="90">
        <v>-73.820805559999997</v>
      </c>
      <c r="I154" s="62">
        <v>8.6663333300000005</v>
      </c>
      <c r="J154" s="63">
        <v>0.97011494252873554</v>
      </c>
      <c r="K154" s="106">
        <v>1.8563291695988737</v>
      </c>
      <c r="L154" s="106">
        <v>3.5517241379310334</v>
      </c>
      <c r="M154" s="106">
        <v>6.7142857142857126</v>
      </c>
      <c r="N154" s="106">
        <v>9.7333333333333343</v>
      </c>
      <c r="O154" s="106">
        <v>7.6896551724137936</v>
      </c>
      <c r="P154" s="106">
        <v>8.399999999999995</v>
      </c>
      <c r="Q154" s="106">
        <v>10.566666666666666</v>
      </c>
      <c r="R154" s="106">
        <v>10.724137931034484</v>
      </c>
      <c r="S154" s="106">
        <v>11.678571428571425</v>
      </c>
      <c r="T154" s="106">
        <v>7.892857142857145</v>
      </c>
      <c r="U154" s="106">
        <v>2.2758620689655173</v>
      </c>
      <c r="V154" s="104">
        <v>82.05353770818671</v>
      </c>
      <c r="W154" s="107">
        <v>349</v>
      </c>
      <c r="X154" s="105">
        <v>0.96944444444444444</v>
      </c>
    </row>
    <row r="155" spans="1:24" s="108" customFormat="1" x14ac:dyDescent="0.25">
      <c r="A155" s="88">
        <v>29030050</v>
      </c>
      <c r="B155" s="89" t="s">
        <v>25</v>
      </c>
      <c r="C155" s="89" t="s">
        <v>274</v>
      </c>
      <c r="D155" s="89" t="s">
        <v>274</v>
      </c>
      <c r="E155" s="89" t="s">
        <v>236</v>
      </c>
      <c r="F155" s="89">
        <v>2</v>
      </c>
      <c r="G155" s="89">
        <v>20</v>
      </c>
      <c r="H155" s="90">
        <v>-75.161833329999993</v>
      </c>
      <c r="I155" s="62">
        <v>10.404111110000001</v>
      </c>
      <c r="J155" s="63">
        <v>0.67857142857142816</v>
      </c>
      <c r="K155" s="106">
        <v>0.49700914848698086</v>
      </c>
      <c r="L155" s="106">
        <v>1.7999999999999998</v>
      </c>
      <c r="M155" s="106">
        <v>5.2524137931034485</v>
      </c>
      <c r="N155" s="106">
        <v>8.3928571428571406</v>
      </c>
      <c r="O155" s="106">
        <v>7.7666666666666666</v>
      </c>
      <c r="P155" s="106">
        <v>7.3333333333333313</v>
      </c>
      <c r="Q155" s="106">
        <v>9.1481481481481453</v>
      </c>
      <c r="R155" s="106">
        <v>9.1071428571428541</v>
      </c>
      <c r="S155" s="106">
        <v>9.6625615763546762</v>
      </c>
      <c r="T155" s="106">
        <v>6.8214285714285721</v>
      </c>
      <c r="U155" s="106">
        <v>2.7307692307692304</v>
      </c>
      <c r="V155" s="104">
        <v>69.190901896862471</v>
      </c>
      <c r="W155" s="107">
        <v>328</v>
      </c>
      <c r="X155" s="105">
        <v>0.91111111111111109</v>
      </c>
    </row>
    <row r="156" spans="1:24" s="108" customFormat="1" x14ac:dyDescent="0.25">
      <c r="A156" s="88">
        <v>25021290</v>
      </c>
      <c r="B156" s="89" t="s">
        <v>25</v>
      </c>
      <c r="C156" s="89" t="s">
        <v>275</v>
      </c>
      <c r="D156" s="89" t="s">
        <v>276</v>
      </c>
      <c r="E156" s="89" t="s">
        <v>236</v>
      </c>
      <c r="F156" s="89">
        <v>2</v>
      </c>
      <c r="G156" s="89">
        <v>25</v>
      </c>
      <c r="H156" s="90">
        <v>-74.40888889</v>
      </c>
      <c r="I156" s="62">
        <v>9.1013888900000008</v>
      </c>
      <c r="J156" s="63">
        <v>1.8928571428571421</v>
      </c>
      <c r="K156" s="106">
        <v>2.2575259989053094</v>
      </c>
      <c r="L156" s="106">
        <v>4.4543209876543193</v>
      </c>
      <c r="M156" s="106">
        <v>8.3448275862068968</v>
      </c>
      <c r="N156" s="106">
        <v>12.896551724137931</v>
      </c>
      <c r="O156" s="106">
        <v>11.793103448275865</v>
      </c>
      <c r="P156" s="106">
        <v>10.699999999999998</v>
      </c>
      <c r="Q156" s="106">
        <v>12.241379310344826</v>
      </c>
      <c r="R156" s="106">
        <v>14.482758620689657</v>
      </c>
      <c r="S156" s="106">
        <v>14.49655172413793</v>
      </c>
      <c r="T156" s="106">
        <v>11.142857142857144</v>
      </c>
      <c r="U156" s="106">
        <v>5.1071428571428568</v>
      </c>
      <c r="V156" s="104">
        <v>109.80987654320987</v>
      </c>
      <c r="W156" s="107">
        <v>342</v>
      </c>
      <c r="X156" s="105">
        <v>0.95</v>
      </c>
    </row>
    <row r="157" spans="1:24" s="108" customFormat="1" x14ac:dyDescent="0.25">
      <c r="A157" s="88">
        <v>25021090</v>
      </c>
      <c r="B157" s="89" t="s">
        <v>25</v>
      </c>
      <c r="C157" s="89" t="s">
        <v>277</v>
      </c>
      <c r="D157" s="89" t="s">
        <v>276</v>
      </c>
      <c r="E157" s="89" t="s">
        <v>236</v>
      </c>
      <c r="F157" s="89">
        <v>2</v>
      </c>
      <c r="G157" s="89">
        <v>40</v>
      </c>
      <c r="H157" s="90">
        <v>-74.313888890000001</v>
      </c>
      <c r="I157" s="62">
        <v>9.0933333300000001</v>
      </c>
      <c r="J157" s="63">
        <v>0.8275862068965516</v>
      </c>
      <c r="K157" s="106">
        <v>1.1037030745710885</v>
      </c>
      <c r="L157" s="106">
        <v>2.8620689655172402</v>
      </c>
      <c r="M157" s="106">
        <v>5.4285714285714288</v>
      </c>
      <c r="N157" s="106">
        <v>8.1785714285714253</v>
      </c>
      <c r="O157" s="106">
        <v>6.5279429250891789</v>
      </c>
      <c r="P157" s="106">
        <v>6.7586206896551717</v>
      </c>
      <c r="Q157" s="106">
        <v>8.3214285714285694</v>
      </c>
      <c r="R157" s="106">
        <v>10.253269916765753</v>
      </c>
      <c r="S157" s="106">
        <v>9.9655172413793061</v>
      </c>
      <c r="T157" s="106">
        <v>7.4285714285714297</v>
      </c>
      <c r="U157" s="106">
        <v>3.1111111111111103</v>
      </c>
      <c r="V157" s="104">
        <v>70.766962988128256</v>
      </c>
      <c r="W157" s="107">
        <v>342</v>
      </c>
      <c r="X157" s="105">
        <v>0.95</v>
      </c>
    </row>
    <row r="158" spans="1:24" s="108" customFormat="1" x14ac:dyDescent="0.25">
      <c r="A158" s="88">
        <v>25020810</v>
      </c>
      <c r="B158" s="89" t="s">
        <v>25</v>
      </c>
      <c r="C158" s="89" t="s">
        <v>118</v>
      </c>
      <c r="D158" s="89" t="s">
        <v>1554</v>
      </c>
      <c r="E158" s="89" t="s">
        <v>236</v>
      </c>
      <c r="F158" s="89">
        <v>1</v>
      </c>
      <c r="G158" s="89">
        <v>40</v>
      </c>
      <c r="H158" s="90">
        <v>-74.605722220000004</v>
      </c>
      <c r="I158" s="62">
        <v>8.2913333300000005</v>
      </c>
      <c r="J158" s="63">
        <v>3.7241379310344822</v>
      </c>
      <c r="K158" s="106">
        <v>3.7863591466445214</v>
      </c>
      <c r="L158" s="106">
        <v>5.9999999999999991</v>
      </c>
      <c r="M158" s="106">
        <v>12.157471264367818</v>
      </c>
      <c r="N158" s="106">
        <v>18.179999999999996</v>
      </c>
      <c r="O158" s="106">
        <v>17.131362889983574</v>
      </c>
      <c r="P158" s="106">
        <v>18.203333333333337</v>
      </c>
      <c r="Q158" s="106">
        <v>18.533333333333331</v>
      </c>
      <c r="R158" s="106">
        <v>16.950574712643675</v>
      </c>
      <c r="S158" s="106">
        <v>19</v>
      </c>
      <c r="T158" s="106">
        <v>17.179310344827584</v>
      </c>
      <c r="U158" s="106">
        <v>10.366666666666667</v>
      </c>
      <c r="V158" s="104">
        <v>161.21254962283496</v>
      </c>
      <c r="W158" s="107">
        <v>356</v>
      </c>
      <c r="X158" s="105">
        <v>0.98888888888888893</v>
      </c>
    </row>
    <row r="159" spans="1:24" s="108" customFormat="1" x14ac:dyDescent="0.25">
      <c r="A159" s="88">
        <v>25020330</v>
      </c>
      <c r="B159" s="89" t="s">
        <v>25</v>
      </c>
      <c r="C159" s="89" t="s">
        <v>280</v>
      </c>
      <c r="D159" s="89" t="s">
        <v>1554</v>
      </c>
      <c r="E159" s="89" t="s">
        <v>236</v>
      </c>
      <c r="F159" s="89">
        <v>1</v>
      </c>
      <c r="G159" s="89">
        <v>25</v>
      </c>
      <c r="H159" s="90">
        <v>-74.569166670000001</v>
      </c>
      <c r="I159" s="62">
        <v>8.3663888900000014</v>
      </c>
      <c r="J159" s="63">
        <v>2.0722222222222215</v>
      </c>
      <c r="K159" s="106">
        <v>2.6824783421097336</v>
      </c>
      <c r="L159" s="106">
        <v>3.8275862068965512</v>
      </c>
      <c r="M159" s="106">
        <v>10.650574712643678</v>
      </c>
      <c r="N159" s="106">
        <v>14.882222222222225</v>
      </c>
      <c r="O159" s="106">
        <v>14.333333333333334</v>
      </c>
      <c r="P159" s="106">
        <v>15.67011494252873</v>
      </c>
      <c r="Q159" s="106">
        <v>16.472374157748714</v>
      </c>
      <c r="R159" s="106">
        <v>15.633769322235437</v>
      </c>
      <c r="S159" s="106">
        <v>17.01954022988506</v>
      </c>
      <c r="T159" s="106">
        <v>15.172413793103447</v>
      </c>
      <c r="U159" s="106">
        <v>8.1195402298850556</v>
      </c>
      <c r="V159" s="104">
        <v>136.53616971481421</v>
      </c>
      <c r="W159" s="107">
        <v>352</v>
      </c>
      <c r="X159" s="105">
        <v>0.97777777777777775</v>
      </c>
    </row>
    <row r="160" spans="1:24" s="108" customFormat="1" x14ac:dyDescent="0.25">
      <c r="A160" s="88">
        <v>25020410</v>
      </c>
      <c r="B160" s="89" t="s">
        <v>25</v>
      </c>
      <c r="C160" s="89" t="s">
        <v>281</v>
      </c>
      <c r="D160" s="89" t="s">
        <v>1554</v>
      </c>
      <c r="E160" s="89" t="s">
        <v>236</v>
      </c>
      <c r="F160" s="89">
        <v>1</v>
      </c>
      <c r="G160" s="89">
        <v>28</v>
      </c>
      <c r="H160" s="90">
        <v>-74.728750000000005</v>
      </c>
      <c r="I160" s="62">
        <v>8.2194444400000002</v>
      </c>
      <c r="J160" s="63">
        <v>2.5714285714285712</v>
      </c>
      <c r="K160" s="106">
        <v>2.590660186488388</v>
      </c>
      <c r="L160" s="106">
        <v>4.1785714285714279</v>
      </c>
      <c r="M160" s="106">
        <v>8.8571428571428559</v>
      </c>
      <c r="N160" s="106">
        <v>14.464285714285715</v>
      </c>
      <c r="O160" s="106">
        <v>13.814814814814813</v>
      </c>
      <c r="P160" s="106">
        <v>14.703703703703706</v>
      </c>
      <c r="Q160" s="106">
        <v>16.586206896551726</v>
      </c>
      <c r="R160" s="106">
        <v>13.413793103448276</v>
      </c>
      <c r="S160" s="106">
        <v>15.574999999999998</v>
      </c>
      <c r="T160" s="106">
        <v>14.96551724137931</v>
      </c>
      <c r="U160" s="106">
        <v>7.1845238095238075</v>
      </c>
      <c r="V160" s="104">
        <v>128.90564832733858</v>
      </c>
      <c r="W160" s="107">
        <v>337</v>
      </c>
      <c r="X160" s="105">
        <v>0.93611111111111112</v>
      </c>
    </row>
    <row r="161" spans="1:24" s="108" customFormat="1" x14ac:dyDescent="0.25">
      <c r="A161" s="88">
        <v>29030570</v>
      </c>
      <c r="B161" s="89" t="s">
        <v>39</v>
      </c>
      <c r="C161" s="89" t="s">
        <v>283</v>
      </c>
      <c r="D161" s="89" t="s">
        <v>284</v>
      </c>
      <c r="E161" s="89" t="s">
        <v>236</v>
      </c>
      <c r="F161" s="89">
        <v>2</v>
      </c>
      <c r="G161" s="89">
        <v>100</v>
      </c>
      <c r="H161" s="90">
        <v>-75.186111109999999</v>
      </c>
      <c r="I161" s="62">
        <v>9.9583333300000003</v>
      </c>
      <c r="J161" s="63">
        <v>2.3333333333333326</v>
      </c>
      <c r="K161" s="106">
        <v>2.6280248433984061</v>
      </c>
      <c r="L161" s="106">
        <v>4.7499999999999982</v>
      </c>
      <c r="M161" s="106">
        <v>8.6923076923076916</v>
      </c>
      <c r="N161" s="106">
        <v>10.607142857142858</v>
      </c>
      <c r="O161" s="106">
        <v>9.3928571428571441</v>
      </c>
      <c r="P161" s="106">
        <v>8.4482758620689609</v>
      </c>
      <c r="Q161" s="106">
        <v>10.82758620689655</v>
      </c>
      <c r="R161" s="106">
        <v>10.807372175980975</v>
      </c>
      <c r="S161" s="106">
        <v>12.346848989298453</v>
      </c>
      <c r="T161" s="106">
        <v>9.6785714285714288</v>
      </c>
      <c r="U161" s="106">
        <v>4.9259259259259247</v>
      </c>
      <c r="V161" s="104">
        <v>95.438246457781716</v>
      </c>
      <c r="W161" s="107">
        <v>341</v>
      </c>
      <c r="X161" s="105">
        <v>0.94722222222222219</v>
      </c>
    </row>
    <row r="162" spans="1:24" s="108" customFormat="1" x14ac:dyDescent="0.25">
      <c r="A162" s="88">
        <v>29030200</v>
      </c>
      <c r="B162" s="89" t="s">
        <v>25</v>
      </c>
      <c r="C162" s="89" t="s">
        <v>285</v>
      </c>
      <c r="D162" s="89" t="s">
        <v>284</v>
      </c>
      <c r="E162" s="89" t="s">
        <v>236</v>
      </c>
      <c r="F162" s="89">
        <v>2</v>
      </c>
      <c r="G162" s="89">
        <v>70</v>
      </c>
      <c r="H162" s="90">
        <v>-75.135277779999996</v>
      </c>
      <c r="I162" s="62">
        <v>10.09972222</v>
      </c>
      <c r="J162" s="63">
        <v>2.20919540229885</v>
      </c>
      <c r="K162" s="106">
        <v>2.197808731102429</v>
      </c>
      <c r="L162" s="106">
        <v>3.7241379310344818</v>
      </c>
      <c r="M162" s="106">
        <v>7.5172413793103443</v>
      </c>
      <c r="N162" s="106">
        <v>10.344827586206893</v>
      </c>
      <c r="O162" s="106">
        <v>9.4827586206896566</v>
      </c>
      <c r="P162" s="106">
        <v>9.3827586206896516</v>
      </c>
      <c r="Q162" s="106">
        <v>11.045977011494251</v>
      </c>
      <c r="R162" s="106">
        <v>10.379310344827587</v>
      </c>
      <c r="S162" s="106">
        <v>11.344827586206897</v>
      </c>
      <c r="T162" s="106">
        <v>9.1851851851851851</v>
      </c>
      <c r="U162" s="106">
        <v>4.2692307692307683</v>
      </c>
      <c r="V162" s="104">
        <v>91.08325916827701</v>
      </c>
      <c r="W162" s="107">
        <v>343</v>
      </c>
      <c r="X162" s="105">
        <v>0.95277777777777772</v>
      </c>
    </row>
    <row r="163" spans="1:24" s="108" customFormat="1" x14ac:dyDescent="0.25">
      <c r="A163" s="88">
        <v>25021540</v>
      </c>
      <c r="B163" s="89" t="s">
        <v>25</v>
      </c>
      <c r="C163" s="89" t="s">
        <v>286</v>
      </c>
      <c r="D163" s="89" t="s">
        <v>1555</v>
      </c>
      <c r="E163" s="89" t="s">
        <v>236</v>
      </c>
      <c r="F163" s="89">
        <v>2</v>
      </c>
      <c r="G163" s="89">
        <v>30</v>
      </c>
      <c r="H163" s="90">
        <v>-74.049997219999995</v>
      </c>
      <c r="I163" s="62">
        <v>8.9499972200000002</v>
      </c>
      <c r="J163" s="63">
        <v>1.2666666666666666</v>
      </c>
      <c r="K163" s="106">
        <v>1.9331999178981936</v>
      </c>
      <c r="L163" s="106">
        <v>3.5666666666666647</v>
      </c>
      <c r="M163" s="106">
        <v>7.2701149425287364</v>
      </c>
      <c r="N163" s="106">
        <v>9.5333333333333314</v>
      </c>
      <c r="O163" s="106">
        <v>8.4666666666666668</v>
      </c>
      <c r="P163" s="106">
        <v>7.7455555555555522</v>
      </c>
      <c r="Q163" s="106">
        <v>9.8965517241379288</v>
      </c>
      <c r="R163" s="106">
        <v>11.689655172413794</v>
      </c>
      <c r="S163" s="106">
        <v>12</v>
      </c>
      <c r="T163" s="106">
        <v>9.5086206896551708</v>
      </c>
      <c r="U163" s="106">
        <v>3.7142857142857131</v>
      </c>
      <c r="V163" s="104">
        <v>86.59131704980841</v>
      </c>
      <c r="W163" s="107">
        <v>352</v>
      </c>
      <c r="X163" s="105">
        <v>0.97777777777777775</v>
      </c>
    </row>
    <row r="164" spans="1:24" s="108" customFormat="1" x14ac:dyDescent="0.25">
      <c r="A164" s="88">
        <v>23205020</v>
      </c>
      <c r="B164" s="89" t="s">
        <v>41</v>
      </c>
      <c r="C164" s="89" t="s">
        <v>288</v>
      </c>
      <c r="D164" s="89" t="s">
        <v>289</v>
      </c>
      <c r="E164" s="89" t="s">
        <v>236</v>
      </c>
      <c r="F164" s="89">
        <v>8</v>
      </c>
      <c r="G164" s="89">
        <v>165</v>
      </c>
      <c r="H164" s="90">
        <v>-73.925555560000006</v>
      </c>
      <c r="I164" s="62">
        <v>7.4749999999999996</v>
      </c>
      <c r="J164" s="63">
        <v>1.7857142857142851</v>
      </c>
      <c r="K164" s="106">
        <v>3.2522558260704821</v>
      </c>
      <c r="L164" s="106">
        <v>6.2727040816326509</v>
      </c>
      <c r="M164" s="106">
        <v>11.698519460834733</v>
      </c>
      <c r="N164" s="106">
        <v>14.338318085855031</v>
      </c>
      <c r="O164" s="106">
        <v>12.457170224411605</v>
      </c>
      <c r="P164" s="106">
        <v>12.214387464387462</v>
      </c>
      <c r="Q164" s="106">
        <v>14.498765432098764</v>
      </c>
      <c r="R164" s="106">
        <v>15.296703296703296</v>
      </c>
      <c r="S164" s="106">
        <v>15.762664963814387</v>
      </c>
      <c r="T164" s="106">
        <v>10.433862433862437</v>
      </c>
      <c r="U164" s="106">
        <v>5.1399176954732511</v>
      </c>
      <c r="V164" s="104">
        <v>123.15098325085839</v>
      </c>
      <c r="W164" s="107">
        <v>331</v>
      </c>
      <c r="X164" s="105">
        <v>0.9194444444444444</v>
      </c>
    </row>
    <row r="165" spans="1:24" s="108" customFormat="1" x14ac:dyDescent="0.25">
      <c r="A165" s="88">
        <v>23200060</v>
      </c>
      <c r="B165" s="89" t="s">
        <v>25</v>
      </c>
      <c r="C165" s="89" t="s">
        <v>158</v>
      </c>
      <c r="D165" s="89" t="s">
        <v>289</v>
      </c>
      <c r="E165" s="89" t="s">
        <v>236</v>
      </c>
      <c r="F165" s="89">
        <v>8</v>
      </c>
      <c r="G165" s="89">
        <v>80</v>
      </c>
      <c r="H165" s="90">
        <v>-73.94194444</v>
      </c>
      <c r="I165" s="62">
        <v>7.6705555599999995</v>
      </c>
      <c r="J165" s="63">
        <v>1.5357142857142851</v>
      </c>
      <c r="K165" s="106">
        <v>2.5526021711366536</v>
      </c>
      <c r="L165" s="106">
        <v>5.1876543209876527</v>
      </c>
      <c r="M165" s="106">
        <v>9.3888888888888857</v>
      </c>
      <c r="N165" s="106">
        <v>12.333333333333329</v>
      </c>
      <c r="O165" s="106">
        <v>10.592592592592592</v>
      </c>
      <c r="P165" s="106">
        <v>11.185185185185183</v>
      </c>
      <c r="Q165" s="106">
        <v>12.071428571428573</v>
      </c>
      <c r="R165" s="106">
        <v>12.142857142857144</v>
      </c>
      <c r="S165" s="106">
        <v>12.521428571428567</v>
      </c>
      <c r="T165" s="106">
        <v>9.1071428571428594</v>
      </c>
      <c r="U165" s="106">
        <v>4.3214285714285712</v>
      </c>
      <c r="V165" s="104">
        <v>102.94025649212429</v>
      </c>
      <c r="W165" s="107">
        <v>331</v>
      </c>
      <c r="X165" s="105">
        <v>0.9194444444444444</v>
      </c>
    </row>
    <row r="166" spans="1:24" s="108" customFormat="1" x14ac:dyDescent="0.25">
      <c r="A166" s="88">
        <v>23205030</v>
      </c>
      <c r="B166" s="89" t="s">
        <v>41</v>
      </c>
      <c r="C166" s="89" t="s">
        <v>290</v>
      </c>
      <c r="D166" s="89" t="s">
        <v>1556</v>
      </c>
      <c r="E166" s="89" t="s">
        <v>236</v>
      </c>
      <c r="F166" s="89">
        <v>8</v>
      </c>
      <c r="G166" s="89">
        <v>650</v>
      </c>
      <c r="H166" s="90">
        <v>-74.059166669999996</v>
      </c>
      <c r="I166" s="62">
        <v>7.9652777800000001</v>
      </c>
      <c r="J166" s="63">
        <v>1.3229813664596275</v>
      </c>
      <c r="K166" s="106">
        <v>2.1684734132052146</v>
      </c>
      <c r="L166" s="106">
        <v>5.23715106732348</v>
      </c>
      <c r="M166" s="106">
        <v>10.603448275862069</v>
      </c>
      <c r="N166" s="106">
        <v>14.729999999999997</v>
      </c>
      <c r="O166" s="106">
        <v>13.230677764565996</v>
      </c>
      <c r="P166" s="106">
        <v>12.277339901477831</v>
      </c>
      <c r="Q166" s="106">
        <v>13.205908289241618</v>
      </c>
      <c r="R166" s="106">
        <v>13.57304229658569</v>
      </c>
      <c r="S166" s="106">
        <v>14.289682539682541</v>
      </c>
      <c r="T166" s="106">
        <v>9.7499999999999982</v>
      </c>
      <c r="U166" s="106">
        <v>3.5797619047619031</v>
      </c>
      <c r="V166" s="104">
        <v>113.96846681916598</v>
      </c>
      <c r="W166" s="107">
        <v>338</v>
      </c>
      <c r="X166" s="105">
        <v>0.93888888888888888</v>
      </c>
    </row>
    <row r="167" spans="1:24" s="108" customFormat="1" x14ac:dyDescent="0.25">
      <c r="A167" s="88">
        <v>14010050</v>
      </c>
      <c r="B167" s="89" t="s">
        <v>25</v>
      </c>
      <c r="C167" s="89" t="s">
        <v>291</v>
      </c>
      <c r="D167" s="89" t="s">
        <v>292</v>
      </c>
      <c r="E167" s="89" t="s">
        <v>236</v>
      </c>
      <c r="F167" s="89">
        <v>2</v>
      </c>
      <c r="G167" s="89">
        <v>75</v>
      </c>
      <c r="H167" s="90">
        <v>-75.34</v>
      </c>
      <c r="I167" s="62">
        <v>10.41</v>
      </c>
      <c r="J167" s="63">
        <v>0.59999999999999987</v>
      </c>
      <c r="K167" s="106">
        <v>0.66682060755336603</v>
      </c>
      <c r="L167" s="106">
        <v>1.3448275862068964</v>
      </c>
      <c r="M167" s="106">
        <v>4.8571428571428585</v>
      </c>
      <c r="N167" s="106">
        <v>7.0666666666666638</v>
      </c>
      <c r="O167" s="106">
        <v>7.1000000000000014</v>
      </c>
      <c r="P167" s="106">
        <v>6.7666666666666657</v>
      </c>
      <c r="Q167" s="106">
        <v>7.5517241379310311</v>
      </c>
      <c r="R167" s="106">
        <v>7.4444444444444446</v>
      </c>
      <c r="S167" s="106">
        <v>9.1034482758620658</v>
      </c>
      <c r="T167" s="106">
        <v>7</v>
      </c>
      <c r="U167" s="106">
        <v>2.5862068965517238</v>
      </c>
      <c r="V167" s="104">
        <v>62.087948139025713</v>
      </c>
      <c r="W167" s="107">
        <v>349</v>
      </c>
      <c r="X167" s="105">
        <v>0.96944444444444444</v>
      </c>
    </row>
    <row r="168" spans="1:24" s="108" customFormat="1" x14ac:dyDescent="0.25">
      <c r="A168" s="88">
        <v>29010120</v>
      </c>
      <c r="B168" s="89" t="s">
        <v>25</v>
      </c>
      <c r="C168" s="89" t="s">
        <v>293</v>
      </c>
      <c r="D168" s="89" t="s">
        <v>294</v>
      </c>
      <c r="E168" s="89" t="s">
        <v>236</v>
      </c>
      <c r="F168" s="89">
        <v>2</v>
      </c>
      <c r="G168" s="89">
        <v>80</v>
      </c>
      <c r="H168" s="90">
        <v>-74.95222222000001</v>
      </c>
      <c r="I168" s="62">
        <v>9.7411111100000003</v>
      </c>
      <c r="J168" s="63">
        <v>1.88</v>
      </c>
      <c r="K168" s="106">
        <v>2.0713812050018947</v>
      </c>
      <c r="L168" s="106">
        <v>3.8399999999999985</v>
      </c>
      <c r="M168" s="106">
        <v>6.3362068965517215</v>
      </c>
      <c r="N168" s="106">
        <v>6.5384615384615365</v>
      </c>
      <c r="O168" s="106">
        <v>6.4230769230769251</v>
      </c>
      <c r="P168" s="106">
        <v>5.734615384615382</v>
      </c>
      <c r="Q168" s="106">
        <v>6.5199999999999987</v>
      </c>
      <c r="R168" s="106">
        <v>7.5092838196286467</v>
      </c>
      <c r="S168" s="106">
        <v>7.461538461538459</v>
      </c>
      <c r="T168" s="106">
        <v>5.4800000000000022</v>
      </c>
      <c r="U168" s="106">
        <v>1.7916666666666661</v>
      </c>
      <c r="V168" s="104">
        <v>61.586230895541235</v>
      </c>
      <c r="W168" s="107">
        <v>304</v>
      </c>
      <c r="X168" s="105">
        <v>0.84444444444444444</v>
      </c>
    </row>
    <row r="169" spans="1:24" s="108" customFormat="1" x14ac:dyDescent="0.25">
      <c r="A169" s="88">
        <v>29010130</v>
      </c>
      <c r="B169" s="89" t="s">
        <v>25</v>
      </c>
      <c r="C169" s="89" t="s">
        <v>295</v>
      </c>
      <c r="D169" s="89" t="s">
        <v>294</v>
      </c>
      <c r="E169" s="89" t="s">
        <v>236</v>
      </c>
      <c r="F169" s="89">
        <v>2</v>
      </c>
      <c r="G169" s="89">
        <v>20</v>
      </c>
      <c r="H169" s="90">
        <v>-74.852222220000002</v>
      </c>
      <c r="I169" s="62">
        <v>9.814444439999999</v>
      </c>
      <c r="J169" s="63">
        <v>0.95833333333333326</v>
      </c>
      <c r="K169" s="106">
        <v>1.4986737400530503</v>
      </c>
      <c r="L169" s="106">
        <v>2.6923076923076916</v>
      </c>
      <c r="M169" s="106">
        <v>4.4800000000000004</v>
      </c>
      <c r="N169" s="106">
        <v>5.8799999999999981</v>
      </c>
      <c r="O169" s="106">
        <v>4.884615384615385</v>
      </c>
      <c r="P169" s="106">
        <v>5.2222222222222197</v>
      </c>
      <c r="Q169" s="106">
        <v>6.3076923076923048</v>
      </c>
      <c r="R169" s="106">
        <v>6.1481481481481488</v>
      </c>
      <c r="S169" s="106">
        <v>6.4294871794871771</v>
      </c>
      <c r="T169" s="106">
        <v>4.6400000000000006</v>
      </c>
      <c r="U169" s="106">
        <v>1.9999999999999996</v>
      </c>
      <c r="V169" s="104">
        <v>51.141480007859307</v>
      </c>
      <c r="W169" s="107">
        <v>307</v>
      </c>
      <c r="X169" s="105">
        <v>0.85277777777777775</v>
      </c>
    </row>
    <row r="170" spans="1:24" s="108" customFormat="1" x14ac:dyDescent="0.25">
      <c r="A170" s="88">
        <v>29010050</v>
      </c>
      <c r="B170" s="89" t="s">
        <v>25</v>
      </c>
      <c r="C170" s="89" t="s">
        <v>294</v>
      </c>
      <c r="D170" s="89" t="s">
        <v>294</v>
      </c>
      <c r="E170" s="89" t="s">
        <v>236</v>
      </c>
      <c r="F170" s="89">
        <v>2</v>
      </c>
      <c r="G170" s="89">
        <v>15</v>
      </c>
      <c r="H170" s="90">
        <v>-74.815555560000007</v>
      </c>
      <c r="I170" s="62">
        <v>9.6994444400000006</v>
      </c>
      <c r="J170" s="63">
        <v>1.44</v>
      </c>
      <c r="K170" s="106">
        <v>1.9511750821018063</v>
      </c>
      <c r="L170" s="106">
        <v>3.6249999999999991</v>
      </c>
      <c r="M170" s="106">
        <v>6.1250000000000009</v>
      </c>
      <c r="N170" s="106">
        <v>7.5384615384615357</v>
      </c>
      <c r="O170" s="106">
        <v>6.6882758620689673</v>
      </c>
      <c r="P170" s="106">
        <v>6.5769230769230749</v>
      </c>
      <c r="Q170" s="106">
        <v>7.6407407407407382</v>
      </c>
      <c r="R170" s="106">
        <v>7.8148148148148158</v>
      </c>
      <c r="S170" s="106">
        <v>7.5714285714285676</v>
      </c>
      <c r="T170" s="106">
        <v>4.851851851851853</v>
      </c>
      <c r="U170" s="106">
        <v>2.2222222222222219</v>
      </c>
      <c r="V170" s="104">
        <v>64.045893760613595</v>
      </c>
      <c r="W170" s="107">
        <v>310</v>
      </c>
      <c r="X170" s="105">
        <v>0.86111111111111116</v>
      </c>
    </row>
    <row r="171" spans="1:24" s="108" customFormat="1" x14ac:dyDescent="0.25">
      <c r="A171" s="88">
        <v>35070260</v>
      </c>
      <c r="B171" s="89" t="s">
        <v>39</v>
      </c>
      <c r="C171" s="89" t="s">
        <v>296</v>
      </c>
      <c r="D171" s="89" t="s">
        <v>296</v>
      </c>
      <c r="E171" s="89" t="s">
        <v>297</v>
      </c>
      <c r="F171" s="89">
        <v>6</v>
      </c>
      <c r="G171" s="89">
        <v>1954</v>
      </c>
      <c r="H171" s="90">
        <v>-73.379861110000007</v>
      </c>
      <c r="I171" s="62">
        <v>4.9708333299999996</v>
      </c>
      <c r="J171" s="63">
        <v>3.5185185185185177</v>
      </c>
      <c r="K171" s="106">
        <v>5.9628672589725529</v>
      </c>
      <c r="L171" s="106">
        <v>9.6551724137931014</v>
      </c>
      <c r="M171" s="106">
        <v>16.495073891625609</v>
      </c>
      <c r="N171" s="106">
        <v>20.825747126436781</v>
      </c>
      <c r="O171" s="106">
        <v>22.193816884661121</v>
      </c>
      <c r="P171" s="106">
        <v>22.602298850574709</v>
      </c>
      <c r="Q171" s="106">
        <v>20.12</v>
      </c>
      <c r="R171" s="106">
        <v>15.173469387755102</v>
      </c>
      <c r="S171" s="106">
        <v>13.213054187192116</v>
      </c>
      <c r="T171" s="106">
        <v>11.332336382828995</v>
      </c>
      <c r="U171" s="106">
        <v>5.6691358024691336</v>
      </c>
      <c r="V171" s="104">
        <v>166.76149070482774</v>
      </c>
      <c r="W171" s="107">
        <v>336</v>
      </c>
      <c r="X171" s="105">
        <v>0.93333333333333335</v>
      </c>
    </row>
    <row r="172" spans="1:24" s="108" customFormat="1" x14ac:dyDescent="0.25">
      <c r="A172" s="88">
        <v>35070500</v>
      </c>
      <c r="B172" s="89" t="s">
        <v>39</v>
      </c>
      <c r="C172" s="89" t="s">
        <v>1557</v>
      </c>
      <c r="D172" s="89" t="s">
        <v>296</v>
      </c>
      <c r="E172" s="89" t="s">
        <v>297</v>
      </c>
      <c r="F172" s="89">
        <v>6</v>
      </c>
      <c r="G172" s="89">
        <v>1430</v>
      </c>
      <c r="H172" s="90">
        <v>-73.381527779999999</v>
      </c>
      <c r="I172" s="62">
        <v>4.9957777800000001</v>
      </c>
      <c r="J172" s="63">
        <v>3.0504926108374377</v>
      </c>
      <c r="K172" s="106">
        <v>5.253577594653585</v>
      </c>
      <c r="L172" s="106">
        <v>8.9285714285714235</v>
      </c>
      <c r="M172" s="106">
        <v>14.268199233716475</v>
      </c>
      <c r="N172" s="106">
        <v>19.814285714285713</v>
      </c>
      <c r="O172" s="106">
        <v>21.145593869731798</v>
      </c>
      <c r="P172" s="106">
        <v>21.37619047619048</v>
      </c>
      <c r="Q172" s="106">
        <v>19.418719211822658</v>
      </c>
      <c r="R172" s="106">
        <v>14.259259259259258</v>
      </c>
      <c r="S172" s="106">
        <v>12.398717948717946</v>
      </c>
      <c r="T172" s="106">
        <v>10.689655172413794</v>
      </c>
      <c r="U172" s="106">
        <v>4.8668252080856105</v>
      </c>
      <c r="V172" s="104">
        <v>155.47008772828619</v>
      </c>
      <c r="W172" s="107">
        <v>334</v>
      </c>
      <c r="X172" s="105">
        <v>0.92777777777777781</v>
      </c>
    </row>
    <row r="173" spans="1:24" s="108" customFormat="1" x14ac:dyDescent="0.25">
      <c r="A173" s="88">
        <v>35070470</v>
      </c>
      <c r="B173" s="89" t="s">
        <v>25</v>
      </c>
      <c r="C173" s="89" t="s">
        <v>298</v>
      </c>
      <c r="D173" s="89" t="s">
        <v>296</v>
      </c>
      <c r="E173" s="89" t="s">
        <v>297</v>
      </c>
      <c r="F173" s="89">
        <v>6</v>
      </c>
      <c r="G173" s="89">
        <v>2150</v>
      </c>
      <c r="H173" s="90">
        <v>-73.410166669999995</v>
      </c>
      <c r="I173" s="62">
        <v>4.9504166700000001</v>
      </c>
      <c r="J173" s="63">
        <v>3.678571428571427</v>
      </c>
      <c r="K173" s="106">
        <v>6.9095341775083154</v>
      </c>
      <c r="L173" s="106">
        <v>10.749999999999998</v>
      </c>
      <c r="M173" s="106">
        <v>17.025542784163473</v>
      </c>
      <c r="N173" s="106">
        <v>21</v>
      </c>
      <c r="O173" s="106">
        <v>23.25925925925926</v>
      </c>
      <c r="P173" s="106">
        <v>24.145679012345674</v>
      </c>
      <c r="Q173" s="106">
        <v>22.318346595932802</v>
      </c>
      <c r="R173" s="106">
        <v>16.384615384615383</v>
      </c>
      <c r="S173" s="106">
        <v>15.27036124794745</v>
      </c>
      <c r="T173" s="106">
        <v>12.692307692307693</v>
      </c>
      <c r="U173" s="106">
        <v>6.1166666666666654</v>
      </c>
      <c r="V173" s="104">
        <v>179.55088424931819</v>
      </c>
      <c r="W173" s="107">
        <v>327</v>
      </c>
      <c r="X173" s="105">
        <v>0.90833333333333333</v>
      </c>
    </row>
    <row r="174" spans="1:24" s="108" customFormat="1" x14ac:dyDescent="0.25">
      <c r="A174" s="88">
        <v>35195060</v>
      </c>
      <c r="B174" s="89" t="s">
        <v>41</v>
      </c>
      <c r="C174" s="89" t="s">
        <v>300</v>
      </c>
      <c r="D174" s="89" t="s">
        <v>299</v>
      </c>
      <c r="E174" s="89" t="s">
        <v>297</v>
      </c>
      <c r="F174" s="89">
        <v>6</v>
      </c>
      <c r="G174" s="89">
        <v>2950</v>
      </c>
      <c r="H174" s="90">
        <v>-72.79097222</v>
      </c>
      <c r="I174" s="62">
        <v>5.52361111</v>
      </c>
      <c r="J174" s="63">
        <v>2.5172413793103443</v>
      </c>
      <c r="K174" s="106">
        <v>3.8532479653030638</v>
      </c>
      <c r="L174" s="106">
        <v>7.5185185185185164</v>
      </c>
      <c r="M174" s="106">
        <v>11.571428571428573</v>
      </c>
      <c r="N174" s="106">
        <v>15.609988109393578</v>
      </c>
      <c r="O174" s="106">
        <v>17.892857142857146</v>
      </c>
      <c r="P174" s="106">
        <v>18.695812807881779</v>
      </c>
      <c r="Q174" s="106">
        <v>18.285714285714285</v>
      </c>
      <c r="R174" s="106">
        <v>15.618037135278515</v>
      </c>
      <c r="S174" s="106">
        <v>13.034482758620692</v>
      </c>
      <c r="T174" s="106">
        <v>10.185185185185189</v>
      </c>
      <c r="U174" s="106">
        <v>3.4121510673234798</v>
      </c>
      <c r="V174" s="104">
        <v>138.19466492681516</v>
      </c>
      <c r="W174" s="107">
        <v>344</v>
      </c>
      <c r="X174" s="105">
        <v>0.9555555555555556</v>
      </c>
    </row>
    <row r="175" spans="1:24" s="108" customFormat="1" x14ac:dyDescent="0.25">
      <c r="A175" s="88">
        <v>24010630</v>
      </c>
      <c r="B175" s="89" t="s">
        <v>25</v>
      </c>
      <c r="C175" s="89" t="s">
        <v>301</v>
      </c>
      <c r="D175" s="89" t="s">
        <v>301</v>
      </c>
      <c r="E175" s="89" t="s">
        <v>297</v>
      </c>
      <c r="F175" s="89">
        <v>6</v>
      </c>
      <c r="G175" s="89">
        <v>2600</v>
      </c>
      <c r="H175" s="90">
        <v>-73.444138890000005</v>
      </c>
      <c r="I175" s="62">
        <v>5.7605833300000002</v>
      </c>
      <c r="J175" s="63">
        <v>11.800000000000002</v>
      </c>
      <c r="K175" s="106">
        <v>13.076427279085328</v>
      </c>
      <c r="L175" s="106">
        <v>18.166666666666664</v>
      </c>
      <c r="M175" s="106">
        <v>19.199999999999996</v>
      </c>
      <c r="N175" s="106">
        <v>16.433333333333334</v>
      </c>
      <c r="O175" s="106">
        <v>10.141379310344826</v>
      </c>
      <c r="P175" s="106">
        <v>9.93333333333333</v>
      </c>
      <c r="Q175" s="106">
        <v>8.3666666666666618</v>
      </c>
      <c r="R175" s="106">
        <v>11.408045977011495</v>
      </c>
      <c r="S175" s="106">
        <v>19.586206896551722</v>
      </c>
      <c r="T175" s="106">
        <v>19.833333333333332</v>
      </c>
      <c r="U175" s="106">
        <v>15.5</v>
      </c>
      <c r="V175" s="104">
        <v>173.4453927963267</v>
      </c>
      <c r="W175" s="107">
        <v>359</v>
      </c>
      <c r="X175" s="105">
        <v>0.99722222222222223</v>
      </c>
    </row>
    <row r="176" spans="1:24" s="108" customFormat="1" x14ac:dyDescent="0.25">
      <c r="A176" s="88">
        <v>35080030</v>
      </c>
      <c r="B176" s="89" t="s">
        <v>25</v>
      </c>
      <c r="C176" s="89" t="s">
        <v>302</v>
      </c>
      <c r="D176" s="89" t="s">
        <v>303</v>
      </c>
      <c r="E176" s="89" t="s">
        <v>297</v>
      </c>
      <c r="F176" s="89">
        <v>6</v>
      </c>
      <c r="G176" s="89">
        <v>1370</v>
      </c>
      <c r="H176" s="90">
        <v>-73.086722219999999</v>
      </c>
      <c r="I176" s="62">
        <v>5.1837222199999999</v>
      </c>
      <c r="J176" s="63">
        <v>3.6333333333333324</v>
      </c>
      <c r="K176" s="106">
        <v>5.8686226661801371</v>
      </c>
      <c r="L176" s="106">
        <v>8.0744444444444401</v>
      </c>
      <c r="M176" s="106">
        <v>14.733333333333336</v>
      </c>
      <c r="N176" s="106">
        <v>20.599999999999998</v>
      </c>
      <c r="O176" s="106">
        <v>21.7</v>
      </c>
      <c r="P176" s="106">
        <v>22.827586206896552</v>
      </c>
      <c r="Q176" s="106">
        <v>21.43333333333333</v>
      </c>
      <c r="R176" s="106">
        <v>16.633333333333329</v>
      </c>
      <c r="S176" s="106">
        <v>15.499999999999989</v>
      </c>
      <c r="T176" s="106">
        <v>14</v>
      </c>
      <c r="U176" s="106">
        <v>7.8620689655172384</v>
      </c>
      <c r="V176" s="104">
        <v>172.86605561637168</v>
      </c>
      <c r="W176" s="107">
        <v>355</v>
      </c>
      <c r="X176" s="105">
        <v>0.98611111111111116</v>
      </c>
    </row>
    <row r="177" spans="1:24" s="108" customFormat="1" x14ac:dyDescent="0.25">
      <c r="A177" s="88">
        <v>24035330</v>
      </c>
      <c r="B177" s="89" t="s">
        <v>55</v>
      </c>
      <c r="C177" s="89" t="s">
        <v>304</v>
      </c>
      <c r="D177" s="89" t="s">
        <v>304</v>
      </c>
      <c r="E177" s="89" t="s">
        <v>297</v>
      </c>
      <c r="F177" s="89">
        <v>6</v>
      </c>
      <c r="G177" s="89">
        <v>2150</v>
      </c>
      <c r="H177" s="90">
        <v>-72.582277779999998</v>
      </c>
      <c r="I177" s="62">
        <v>6.3289722199999998</v>
      </c>
      <c r="J177" s="63">
        <v>5.5864197530864175</v>
      </c>
      <c r="K177" s="106">
        <v>8.3118972123133847</v>
      </c>
      <c r="L177" s="106">
        <v>11.47111111111111</v>
      </c>
      <c r="M177" s="106">
        <v>17.21149425287356</v>
      </c>
      <c r="N177" s="106">
        <v>18.155555555555562</v>
      </c>
      <c r="O177" s="106">
        <v>14</v>
      </c>
      <c r="P177" s="106">
        <v>12.595555555555555</v>
      </c>
      <c r="Q177" s="106">
        <v>12.915593869731801</v>
      </c>
      <c r="R177" s="106">
        <v>15.142241379310343</v>
      </c>
      <c r="S177" s="106">
        <v>19.472839506172843</v>
      </c>
      <c r="T177" s="106">
        <v>16.199999999999996</v>
      </c>
      <c r="U177" s="106">
        <v>8.8440348791121686</v>
      </c>
      <c r="V177" s="104">
        <v>159.90674307482274</v>
      </c>
      <c r="W177" s="107">
        <v>356</v>
      </c>
      <c r="X177" s="105">
        <v>0.98888888888888893</v>
      </c>
    </row>
    <row r="178" spans="1:24" s="108" customFormat="1" x14ac:dyDescent="0.25">
      <c r="A178" s="88">
        <v>35090050</v>
      </c>
      <c r="B178" s="89" t="s">
        <v>25</v>
      </c>
      <c r="C178" s="89" t="s">
        <v>306</v>
      </c>
      <c r="D178" s="89" t="s">
        <v>305</v>
      </c>
      <c r="E178" s="89" t="s">
        <v>297</v>
      </c>
      <c r="F178" s="89">
        <v>6</v>
      </c>
      <c r="G178" s="89">
        <v>1200</v>
      </c>
      <c r="H178" s="90">
        <v>-73.049722220000007</v>
      </c>
      <c r="I178" s="62">
        <v>5.0034999999999998</v>
      </c>
      <c r="J178" s="63">
        <v>4.4230769230769225</v>
      </c>
      <c r="K178" s="106">
        <v>7.0076378363016314</v>
      </c>
      <c r="L178" s="106">
        <v>9.9049382716049372</v>
      </c>
      <c r="M178" s="106">
        <v>18.176103306371505</v>
      </c>
      <c r="N178" s="106">
        <v>24.387999999999998</v>
      </c>
      <c r="O178" s="106">
        <v>24.639999999999997</v>
      </c>
      <c r="P178" s="106">
        <v>24.951999999999998</v>
      </c>
      <c r="Q178" s="106">
        <v>23.923076923076927</v>
      </c>
      <c r="R178" s="106">
        <v>19.851851851851851</v>
      </c>
      <c r="S178" s="106">
        <v>19.73076923076923</v>
      </c>
      <c r="T178" s="106">
        <v>16.73076923076923</v>
      </c>
      <c r="U178" s="106">
        <v>8.629629629629628</v>
      </c>
      <c r="V178" s="104">
        <v>202.35785320345184</v>
      </c>
      <c r="W178" s="107">
        <v>313</v>
      </c>
      <c r="X178" s="105">
        <v>0.86944444444444446</v>
      </c>
    </row>
    <row r="179" spans="1:24" s="108" customFormat="1" x14ac:dyDescent="0.25">
      <c r="A179" s="88">
        <v>24030590</v>
      </c>
      <c r="B179" s="89" t="s">
        <v>25</v>
      </c>
      <c r="C179" s="89" t="s">
        <v>1439</v>
      </c>
      <c r="D179" s="89" t="s">
        <v>1439</v>
      </c>
      <c r="E179" s="89" t="s">
        <v>297</v>
      </c>
      <c r="F179" s="89">
        <v>6</v>
      </c>
      <c r="G179" s="89">
        <v>2643</v>
      </c>
      <c r="H179" s="90">
        <v>-72.938500000000005</v>
      </c>
      <c r="I179" s="62">
        <v>5.96225</v>
      </c>
      <c r="J179" s="63">
        <v>5.413793103448274</v>
      </c>
      <c r="K179" s="106">
        <v>7.57441942294159</v>
      </c>
      <c r="L179" s="106">
        <v>13.137931034482756</v>
      </c>
      <c r="M179" s="106">
        <v>16.310344827586206</v>
      </c>
      <c r="N179" s="106">
        <v>15.518518518518515</v>
      </c>
      <c r="O179" s="106">
        <v>10.394636015325672</v>
      </c>
      <c r="P179" s="106">
        <v>10.678571428571427</v>
      </c>
      <c r="Q179" s="106">
        <v>10.285714285714283</v>
      </c>
      <c r="R179" s="106">
        <v>12.014778325123153</v>
      </c>
      <c r="S179" s="106">
        <v>16.444444444444443</v>
      </c>
      <c r="T179" s="106">
        <v>14.071428571428573</v>
      </c>
      <c r="U179" s="106">
        <v>8.8148148148148113</v>
      </c>
      <c r="V179" s="104">
        <v>140.6593947923997</v>
      </c>
      <c r="W179" s="107">
        <v>337</v>
      </c>
      <c r="X179" s="105">
        <v>0.93611111111111112</v>
      </c>
    </row>
    <row r="180" spans="1:24" s="108" customFormat="1" x14ac:dyDescent="0.25">
      <c r="A180" s="88">
        <v>35070070</v>
      </c>
      <c r="B180" s="89" t="s">
        <v>25</v>
      </c>
      <c r="C180" s="89" t="s">
        <v>307</v>
      </c>
      <c r="D180" s="89" t="s">
        <v>307</v>
      </c>
      <c r="E180" s="89" t="s">
        <v>297</v>
      </c>
      <c r="F180" s="89">
        <v>6</v>
      </c>
      <c r="G180" s="89">
        <v>1900</v>
      </c>
      <c r="H180" s="90">
        <v>-73.364249999999998</v>
      </c>
      <c r="I180" s="62">
        <v>5.1648611099999995</v>
      </c>
      <c r="J180" s="63">
        <v>4.8275862068965498</v>
      </c>
      <c r="K180" s="106">
        <v>6.9171248240675585</v>
      </c>
      <c r="L180" s="106">
        <v>9.9384236453201957</v>
      </c>
      <c r="M180" s="106">
        <v>16.321428571428569</v>
      </c>
      <c r="N180" s="106">
        <v>20.25</v>
      </c>
      <c r="O180" s="106">
        <v>22.724137931034484</v>
      </c>
      <c r="P180" s="106">
        <v>23.19142857142857</v>
      </c>
      <c r="Q180" s="106">
        <v>21.676060245739194</v>
      </c>
      <c r="R180" s="106">
        <v>16.928571428571427</v>
      </c>
      <c r="S180" s="106">
        <v>17.071428571428573</v>
      </c>
      <c r="T180" s="106">
        <v>14.633333333333333</v>
      </c>
      <c r="U180" s="106">
        <v>8.399999999999995</v>
      </c>
      <c r="V180" s="104">
        <v>182.87952332924846</v>
      </c>
      <c r="W180" s="107">
        <v>345</v>
      </c>
      <c r="X180" s="105">
        <v>0.95833333333333337</v>
      </c>
    </row>
    <row r="181" spans="1:24" s="108" customFormat="1" x14ac:dyDescent="0.25">
      <c r="A181" s="88">
        <v>35070060</v>
      </c>
      <c r="B181" s="89" t="s">
        <v>25</v>
      </c>
      <c r="C181" s="89" t="s">
        <v>308</v>
      </c>
      <c r="D181" s="89" t="s">
        <v>307</v>
      </c>
      <c r="E181" s="89" t="s">
        <v>297</v>
      </c>
      <c r="F181" s="89">
        <v>6</v>
      </c>
      <c r="G181" s="89">
        <v>2150</v>
      </c>
      <c r="H181" s="90">
        <v>-73.347916669999989</v>
      </c>
      <c r="I181" s="62">
        <v>5.2195555599999999</v>
      </c>
      <c r="J181" s="63">
        <v>5.4999999999999973</v>
      </c>
      <c r="K181" s="106">
        <v>7.1667287498226182</v>
      </c>
      <c r="L181" s="106">
        <v>10.799999999999995</v>
      </c>
      <c r="M181" s="106">
        <v>17.239999999999995</v>
      </c>
      <c r="N181" s="106">
        <v>23.292307692307695</v>
      </c>
      <c r="O181" s="106">
        <v>24.806290417401527</v>
      </c>
      <c r="P181" s="106">
        <v>25.946153846153841</v>
      </c>
      <c r="Q181" s="106">
        <v>23.437830687830683</v>
      </c>
      <c r="R181" s="106">
        <v>18.857142857142861</v>
      </c>
      <c r="S181" s="106">
        <v>19.880000000000003</v>
      </c>
      <c r="T181" s="106">
        <v>17.671087533156498</v>
      </c>
      <c r="U181" s="106">
        <v>9.7692307692307647</v>
      </c>
      <c r="V181" s="104">
        <v>204.36677255304647</v>
      </c>
      <c r="W181" s="107">
        <v>317</v>
      </c>
      <c r="X181" s="105">
        <v>0.88055555555555554</v>
      </c>
    </row>
    <row r="182" spans="1:24" s="108" customFormat="1" x14ac:dyDescent="0.25">
      <c r="A182" s="88">
        <v>24010830</v>
      </c>
      <c r="B182" s="89" t="s">
        <v>39</v>
      </c>
      <c r="C182" s="89" t="s">
        <v>309</v>
      </c>
      <c r="D182" s="89" t="s">
        <v>310</v>
      </c>
      <c r="E182" s="89" t="s">
        <v>297</v>
      </c>
      <c r="F182" s="89">
        <v>6</v>
      </c>
      <c r="G182" s="89">
        <v>2985</v>
      </c>
      <c r="H182" s="90">
        <v>-73.450444439999998</v>
      </c>
      <c r="I182" s="62">
        <v>5.64</v>
      </c>
      <c r="J182" s="63">
        <v>5.206896551724137</v>
      </c>
      <c r="K182" s="106">
        <v>7.2770422824302141</v>
      </c>
      <c r="L182" s="106">
        <v>10.3436355896126</v>
      </c>
      <c r="M182" s="106">
        <v>13.100000000000001</v>
      </c>
      <c r="N182" s="106">
        <v>13.081111111111113</v>
      </c>
      <c r="O182" s="106">
        <v>9.2827586206896555</v>
      </c>
      <c r="P182" s="106">
        <v>9.4961685823754731</v>
      </c>
      <c r="Q182" s="106">
        <v>8.1333333333333311</v>
      </c>
      <c r="R182" s="106">
        <v>7.8390804597701162</v>
      </c>
      <c r="S182" s="106">
        <v>13.336904761904764</v>
      </c>
      <c r="T182" s="106">
        <v>12.842017879948918</v>
      </c>
      <c r="U182" s="106">
        <v>8.9655172413793061</v>
      </c>
      <c r="V182" s="104">
        <v>118.90446641427961</v>
      </c>
      <c r="W182" s="107">
        <v>356</v>
      </c>
      <c r="X182" s="105">
        <v>0.98888888888888893</v>
      </c>
    </row>
    <row r="183" spans="1:24" s="108" customFormat="1" x14ac:dyDescent="0.25">
      <c r="A183" s="88">
        <v>24035310</v>
      </c>
      <c r="B183" s="89" t="s">
        <v>41</v>
      </c>
      <c r="C183" s="89" t="s">
        <v>311</v>
      </c>
      <c r="D183" s="89" t="s">
        <v>311</v>
      </c>
      <c r="E183" s="89" t="s">
        <v>297</v>
      </c>
      <c r="F183" s="89">
        <v>6</v>
      </c>
      <c r="G183" s="89">
        <v>2350</v>
      </c>
      <c r="H183" s="90">
        <v>-72.504722220000005</v>
      </c>
      <c r="I183" s="62">
        <v>6.54952778</v>
      </c>
      <c r="J183" s="63">
        <v>6.2214285714285698</v>
      </c>
      <c r="K183" s="106">
        <v>8.1584051724137936</v>
      </c>
      <c r="L183" s="106">
        <v>12.336666666666662</v>
      </c>
      <c r="M183" s="106">
        <v>18.764778325123146</v>
      </c>
      <c r="N183" s="106">
        <v>21.562222222222221</v>
      </c>
      <c r="O183" s="106">
        <v>19.209195402298853</v>
      </c>
      <c r="P183" s="106">
        <v>18.621111111111116</v>
      </c>
      <c r="Q183" s="106">
        <v>19.597495894909684</v>
      </c>
      <c r="R183" s="106">
        <v>19.615084083573972</v>
      </c>
      <c r="S183" s="106">
        <v>21.510344827586206</v>
      </c>
      <c r="T183" s="106">
        <v>16.985951468710088</v>
      </c>
      <c r="U183" s="106">
        <v>9.2395061728395032</v>
      </c>
      <c r="V183" s="104">
        <v>191.82218991888379</v>
      </c>
      <c r="W183" s="107">
        <v>352</v>
      </c>
      <c r="X183" s="105">
        <v>0.97777777777777775</v>
      </c>
    </row>
    <row r="184" spans="1:24" s="108" customFormat="1" x14ac:dyDescent="0.25">
      <c r="A184" s="88">
        <v>24035250</v>
      </c>
      <c r="B184" s="89" t="s">
        <v>41</v>
      </c>
      <c r="C184" s="89" t="s">
        <v>312</v>
      </c>
      <c r="D184" s="89" t="s">
        <v>313</v>
      </c>
      <c r="E184" s="89" t="s">
        <v>297</v>
      </c>
      <c r="F184" s="89">
        <v>6</v>
      </c>
      <c r="G184" s="89">
        <v>2888</v>
      </c>
      <c r="H184" s="90">
        <v>-72.466333329999998</v>
      </c>
      <c r="I184" s="62">
        <v>6.1883333299999999</v>
      </c>
      <c r="J184" s="63">
        <v>2.9691358024691352</v>
      </c>
      <c r="K184" s="106">
        <v>4.7335342459264877</v>
      </c>
      <c r="L184" s="106">
        <v>7.6214285714285701</v>
      </c>
      <c r="M184" s="106">
        <v>13.25925925925926</v>
      </c>
      <c r="N184" s="106">
        <v>16.051724137931032</v>
      </c>
      <c r="O184" s="106">
        <v>17.853745541022594</v>
      </c>
      <c r="P184" s="106">
        <v>21.333333333333336</v>
      </c>
      <c r="Q184" s="106">
        <v>19.630811634998821</v>
      </c>
      <c r="R184" s="106">
        <v>15.678571428571429</v>
      </c>
      <c r="S184" s="106">
        <v>14.727380952380953</v>
      </c>
      <c r="T184" s="106">
        <v>12.074074074074076</v>
      </c>
      <c r="U184" s="106">
        <v>5.3493827160493819</v>
      </c>
      <c r="V184" s="104">
        <v>151.28238169744506</v>
      </c>
      <c r="W184" s="107">
        <v>335</v>
      </c>
      <c r="X184" s="105">
        <v>0.93055555555555558</v>
      </c>
    </row>
    <row r="185" spans="1:24" s="108" customFormat="1" x14ac:dyDescent="0.25">
      <c r="A185" s="88">
        <v>35070190</v>
      </c>
      <c r="B185" s="89" t="s">
        <v>39</v>
      </c>
      <c r="C185" s="89" t="s">
        <v>314</v>
      </c>
      <c r="D185" s="89" t="s">
        <v>314</v>
      </c>
      <c r="E185" s="89" t="s">
        <v>297</v>
      </c>
      <c r="F185" s="89">
        <v>6</v>
      </c>
      <c r="G185" s="89">
        <v>1850</v>
      </c>
      <c r="H185" s="90">
        <v>-73.366736109999991</v>
      </c>
      <c r="I185" s="62">
        <v>4.8863611100000002</v>
      </c>
      <c r="J185" s="63">
        <v>6.5333333333333297</v>
      </c>
      <c r="K185" s="106">
        <v>9.0404552849236737</v>
      </c>
      <c r="L185" s="106">
        <v>13.344827586206893</v>
      </c>
      <c r="M185" s="106">
        <v>21.400000000000002</v>
      </c>
      <c r="N185" s="106">
        <v>25.233333333333327</v>
      </c>
      <c r="O185" s="106">
        <v>26.066666666666666</v>
      </c>
      <c r="P185" s="106">
        <v>26.586206896551712</v>
      </c>
      <c r="Q185" s="106">
        <v>25.266666666666659</v>
      </c>
      <c r="R185" s="106">
        <v>20.344827586206893</v>
      </c>
      <c r="S185" s="106">
        <v>19.413793103448274</v>
      </c>
      <c r="T185" s="106">
        <v>16.275862068965516</v>
      </c>
      <c r="U185" s="106">
        <v>9.8999999999999986</v>
      </c>
      <c r="V185" s="104">
        <v>219.40597252630295</v>
      </c>
      <c r="W185" s="107">
        <v>355</v>
      </c>
      <c r="X185" s="105">
        <v>0.98611111111111116</v>
      </c>
    </row>
    <row r="186" spans="1:24" s="108" customFormat="1" x14ac:dyDescent="0.25">
      <c r="A186" s="88">
        <v>24030310</v>
      </c>
      <c r="B186" s="89" t="s">
        <v>25</v>
      </c>
      <c r="C186" s="89" t="s">
        <v>315</v>
      </c>
      <c r="D186" s="89" t="s">
        <v>315</v>
      </c>
      <c r="E186" s="89" t="s">
        <v>297</v>
      </c>
      <c r="F186" s="89">
        <v>6</v>
      </c>
      <c r="G186" s="89">
        <v>2820</v>
      </c>
      <c r="H186" s="90">
        <v>-73.323999999999998</v>
      </c>
      <c r="I186" s="62">
        <v>5.6289166699999997</v>
      </c>
      <c r="J186" s="63">
        <v>4.8214285714285703</v>
      </c>
      <c r="K186" s="106">
        <v>5.3011860141357889</v>
      </c>
      <c r="L186" s="106">
        <v>9.0344827586206904</v>
      </c>
      <c r="M186" s="106">
        <v>13.758620689655174</v>
      </c>
      <c r="N186" s="106">
        <v>14.137931034482758</v>
      </c>
      <c r="O186" s="106">
        <v>11.872770511296078</v>
      </c>
      <c r="P186" s="106">
        <v>10.931034482758619</v>
      </c>
      <c r="Q186" s="106">
        <v>9.429885057471262</v>
      </c>
      <c r="R186" s="106">
        <v>8.9999999999999964</v>
      </c>
      <c r="S186" s="106">
        <v>14.535714285714286</v>
      </c>
      <c r="T186" s="106">
        <v>12.71428571428571</v>
      </c>
      <c r="U186" s="106">
        <v>7.4130952380952362</v>
      </c>
      <c r="V186" s="104">
        <v>122.95043435794419</v>
      </c>
      <c r="W186" s="107">
        <v>344</v>
      </c>
      <c r="X186" s="105">
        <v>0.9555555555555556</v>
      </c>
    </row>
    <row r="187" spans="1:24" s="108" customFormat="1" x14ac:dyDescent="0.25">
      <c r="A187" s="88">
        <v>23120210</v>
      </c>
      <c r="B187" s="89" t="s">
        <v>25</v>
      </c>
      <c r="C187" s="89" t="s">
        <v>316</v>
      </c>
      <c r="D187" s="89" t="s">
        <v>316</v>
      </c>
      <c r="E187" s="89" t="s">
        <v>297</v>
      </c>
      <c r="F187" s="89">
        <v>6</v>
      </c>
      <c r="G187" s="89">
        <v>190</v>
      </c>
      <c r="H187" s="90">
        <v>-74.045916669999997</v>
      </c>
      <c r="I187" s="62">
        <v>5.4746666699999995</v>
      </c>
      <c r="J187" s="63">
        <v>12.72413793103448</v>
      </c>
      <c r="K187" s="106">
        <v>12.237607758620689</v>
      </c>
      <c r="L187" s="106">
        <v>16.896551724137929</v>
      </c>
      <c r="M187" s="106">
        <v>19.308620689655175</v>
      </c>
      <c r="N187" s="106">
        <v>17.600000000000001</v>
      </c>
      <c r="O187" s="106">
        <v>11.100000000000001</v>
      </c>
      <c r="P187" s="106">
        <v>9.5666666666666629</v>
      </c>
      <c r="Q187" s="106">
        <v>10.666666666666664</v>
      </c>
      <c r="R187" s="106">
        <v>14.904761904761905</v>
      </c>
      <c r="S187" s="106">
        <v>20.466666666666661</v>
      </c>
      <c r="T187" s="106">
        <v>19.633333333333333</v>
      </c>
      <c r="U187" s="106">
        <v>15.482758620689657</v>
      </c>
      <c r="V187" s="104">
        <v>180.58777196223312</v>
      </c>
      <c r="W187" s="107">
        <v>355</v>
      </c>
      <c r="X187" s="105">
        <v>0.98611111111111116</v>
      </c>
    </row>
    <row r="188" spans="1:24" s="108" customFormat="1" x14ac:dyDescent="0.25">
      <c r="A188" s="88">
        <v>35095030</v>
      </c>
      <c r="B188" s="89" t="s">
        <v>41</v>
      </c>
      <c r="C188" s="89" t="s">
        <v>1558</v>
      </c>
      <c r="D188" s="89" t="s">
        <v>1559</v>
      </c>
      <c r="E188" s="89" t="s">
        <v>297</v>
      </c>
      <c r="F188" s="89">
        <v>6</v>
      </c>
      <c r="G188" s="89">
        <v>30</v>
      </c>
      <c r="H188" s="90">
        <v>-72.947694439999992</v>
      </c>
      <c r="I188" s="62">
        <v>5.5749138900000004</v>
      </c>
      <c r="J188" s="63">
        <v>2.5604938271604936</v>
      </c>
      <c r="K188" s="106">
        <v>4.0822927013859323</v>
      </c>
      <c r="L188" s="106">
        <v>7.5115384615384588</v>
      </c>
      <c r="M188" s="106">
        <v>11.375331564986737</v>
      </c>
      <c r="N188" s="106">
        <v>12.785866326096208</v>
      </c>
      <c r="O188" s="106">
        <v>11.079125615763548</v>
      </c>
      <c r="P188" s="106">
        <v>14.256551724137932</v>
      </c>
      <c r="Q188" s="106">
        <v>11.153846153846153</v>
      </c>
      <c r="R188" s="106">
        <v>9.4708222811671057</v>
      </c>
      <c r="S188" s="106">
        <v>11.853086419753083</v>
      </c>
      <c r="T188" s="106">
        <v>9.7521367521367512</v>
      </c>
      <c r="U188" s="106">
        <v>4.0994513031550071</v>
      </c>
      <c r="V188" s="104">
        <v>109.9805431311274</v>
      </c>
      <c r="W188" s="107">
        <v>318</v>
      </c>
      <c r="X188" s="105">
        <v>0.8833333333333333</v>
      </c>
    </row>
    <row r="189" spans="1:24" s="108" customFormat="1" x14ac:dyDescent="0.25">
      <c r="A189" s="88">
        <v>24030350</v>
      </c>
      <c r="B189" s="89" t="s">
        <v>39</v>
      </c>
      <c r="C189" s="89" t="s">
        <v>317</v>
      </c>
      <c r="D189" s="89" t="s">
        <v>317</v>
      </c>
      <c r="E189" s="89" t="s">
        <v>297</v>
      </c>
      <c r="F189" s="89">
        <v>6</v>
      </c>
      <c r="G189" s="89">
        <v>2540</v>
      </c>
      <c r="H189" s="90">
        <v>-73.044611110000005</v>
      </c>
      <c r="I189" s="62">
        <v>5.8300833299999999</v>
      </c>
      <c r="J189" s="63">
        <v>4.2758620689655169</v>
      </c>
      <c r="K189" s="106">
        <v>6.4566629862408691</v>
      </c>
      <c r="L189" s="106">
        <v>9.8758620689655157</v>
      </c>
      <c r="M189" s="106">
        <v>13.901477832512315</v>
      </c>
      <c r="N189" s="106">
        <v>14.035714285714288</v>
      </c>
      <c r="O189" s="106">
        <v>9.9444444444444464</v>
      </c>
      <c r="P189" s="106">
        <v>9.7499999999999964</v>
      </c>
      <c r="Q189" s="106">
        <v>9.6798941798941787</v>
      </c>
      <c r="R189" s="106">
        <v>11.241213151927438</v>
      </c>
      <c r="S189" s="106">
        <v>14.703703703703702</v>
      </c>
      <c r="T189" s="106">
        <v>11.275862068965514</v>
      </c>
      <c r="U189" s="106">
        <v>7.6765432098765398</v>
      </c>
      <c r="V189" s="104">
        <v>122.81724000121032</v>
      </c>
      <c r="W189" s="107">
        <v>335</v>
      </c>
      <c r="X189" s="105">
        <v>0.93055555555555558</v>
      </c>
    </row>
    <row r="190" spans="1:24" s="108" customFormat="1" x14ac:dyDescent="0.25">
      <c r="A190" s="88">
        <v>24030840</v>
      </c>
      <c r="B190" s="89" t="s">
        <v>25</v>
      </c>
      <c r="C190" s="89" t="s">
        <v>318</v>
      </c>
      <c r="D190" s="89" t="s">
        <v>317</v>
      </c>
      <c r="E190" s="89" t="s">
        <v>297</v>
      </c>
      <c r="F190" s="89">
        <v>6</v>
      </c>
      <c r="G190" s="89">
        <v>3650</v>
      </c>
      <c r="H190" s="90">
        <v>-73.082388890000004</v>
      </c>
      <c r="I190" s="62">
        <v>5.8916388900000003</v>
      </c>
      <c r="J190" s="63">
        <v>7.3793103448275836</v>
      </c>
      <c r="K190" s="106">
        <v>9.2231187361984048</v>
      </c>
      <c r="L190" s="106">
        <v>13.965517241379313</v>
      </c>
      <c r="M190" s="106">
        <v>15.928571428571425</v>
      </c>
      <c r="N190" s="106">
        <v>15.83333333333333</v>
      </c>
      <c r="O190" s="106">
        <v>11.639080459770117</v>
      </c>
      <c r="P190" s="106">
        <v>13.428571428571429</v>
      </c>
      <c r="Q190" s="106">
        <v>11.620689655172415</v>
      </c>
      <c r="R190" s="106">
        <v>12.551851851851852</v>
      </c>
      <c r="S190" s="106">
        <v>17.25</v>
      </c>
      <c r="T190" s="106">
        <v>15.799999999999999</v>
      </c>
      <c r="U190" s="106">
        <v>11.16256157635468</v>
      </c>
      <c r="V190" s="104">
        <v>155.78260605603055</v>
      </c>
      <c r="W190" s="107">
        <v>349</v>
      </c>
      <c r="X190" s="105">
        <v>0.96944444444444444</v>
      </c>
    </row>
    <row r="191" spans="1:24" s="108" customFormat="1" x14ac:dyDescent="0.25">
      <c r="A191" s="88">
        <v>24035120</v>
      </c>
      <c r="B191" s="89" t="s">
        <v>55</v>
      </c>
      <c r="C191" s="89" t="s">
        <v>319</v>
      </c>
      <c r="D191" s="89" t="s">
        <v>317</v>
      </c>
      <c r="E191" s="89" t="s">
        <v>297</v>
      </c>
      <c r="F191" s="89">
        <v>6</v>
      </c>
      <c r="G191" s="89">
        <v>2485</v>
      </c>
      <c r="H191" s="90">
        <v>-73.074472220000004</v>
      </c>
      <c r="I191" s="62">
        <v>5.8024444400000004</v>
      </c>
      <c r="J191" s="63">
        <v>4.4999999999999982</v>
      </c>
      <c r="K191" s="106">
        <v>6.6788254408646806</v>
      </c>
      <c r="L191" s="106">
        <v>10.527586206896549</v>
      </c>
      <c r="M191" s="106">
        <v>13.835714285714289</v>
      </c>
      <c r="N191" s="106">
        <v>14.344827586206897</v>
      </c>
      <c r="O191" s="106">
        <v>10.317241379310346</v>
      </c>
      <c r="P191" s="106">
        <v>10.699999999999996</v>
      </c>
      <c r="Q191" s="106">
        <v>10.086666666666662</v>
      </c>
      <c r="R191" s="106">
        <v>11.100000000000001</v>
      </c>
      <c r="S191" s="106">
        <v>15.72413793103448</v>
      </c>
      <c r="T191" s="106">
        <v>12.13793103448276</v>
      </c>
      <c r="U191" s="106">
        <v>7.2811671087533139</v>
      </c>
      <c r="V191" s="104">
        <v>127.23409763992997</v>
      </c>
      <c r="W191" s="107">
        <v>355</v>
      </c>
      <c r="X191" s="105">
        <v>0.98611111111111116</v>
      </c>
    </row>
    <row r="192" spans="1:24" s="108" customFormat="1" x14ac:dyDescent="0.25">
      <c r="A192" s="88">
        <v>24030260</v>
      </c>
      <c r="B192" s="89" t="s">
        <v>25</v>
      </c>
      <c r="C192" s="89" t="s">
        <v>320</v>
      </c>
      <c r="D192" s="89" t="s">
        <v>320</v>
      </c>
      <c r="E192" s="89" t="s">
        <v>297</v>
      </c>
      <c r="F192" s="89">
        <v>6</v>
      </c>
      <c r="G192" s="89">
        <v>2749</v>
      </c>
      <c r="H192" s="90">
        <v>-72.445444440000003</v>
      </c>
      <c r="I192" s="62">
        <v>6.4082222199999999</v>
      </c>
      <c r="J192" s="63">
        <v>3.9310344827586192</v>
      </c>
      <c r="K192" s="106">
        <v>6.1051575505350781</v>
      </c>
      <c r="L192" s="106">
        <v>9.3103448275862046</v>
      </c>
      <c r="M192" s="106">
        <v>13.655172413793103</v>
      </c>
      <c r="N192" s="106">
        <v>16.857142857142858</v>
      </c>
      <c r="O192" s="106">
        <v>13.551724137931036</v>
      </c>
      <c r="P192" s="106">
        <v>13.034482758620689</v>
      </c>
      <c r="Q192" s="106">
        <v>12.892857142857137</v>
      </c>
      <c r="R192" s="106">
        <v>13.642857142857148</v>
      </c>
      <c r="S192" s="106">
        <v>16.285714285714285</v>
      </c>
      <c r="T192" s="106">
        <v>13.678571428571429</v>
      </c>
      <c r="U192" s="106">
        <v>7.7724137931034463</v>
      </c>
      <c r="V192" s="104">
        <v>140.71747282147103</v>
      </c>
      <c r="W192" s="107">
        <v>343</v>
      </c>
      <c r="X192" s="105">
        <v>0.95277777777777772</v>
      </c>
    </row>
    <row r="193" spans="1:24" s="108" customFormat="1" x14ac:dyDescent="0.25">
      <c r="A193" s="88">
        <v>24030660</v>
      </c>
      <c r="B193" s="89" t="s">
        <v>25</v>
      </c>
      <c r="C193" s="89" t="s">
        <v>321</v>
      </c>
      <c r="D193" s="89" t="s">
        <v>320</v>
      </c>
      <c r="E193" s="89" t="s">
        <v>297</v>
      </c>
      <c r="F193" s="89">
        <v>6</v>
      </c>
      <c r="G193" s="89">
        <v>3409</v>
      </c>
      <c r="H193" s="90">
        <v>-72.418999999999997</v>
      </c>
      <c r="I193" s="62">
        <v>6.3751111099999997</v>
      </c>
      <c r="J193" s="63">
        <v>5.7066666666666652</v>
      </c>
      <c r="K193" s="106">
        <v>6.7041564039408872</v>
      </c>
      <c r="L193" s="106">
        <v>10.482758620689649</v>
      </c>
      <c r="M193" s="106">
        <v>15.965517241379304</v>
      </c>
      <c r="N193" s="106">
        <v>18.470370370370368</v>
      </c>
      <c r="O193" s="106">
        <v>15.163793103448274</v>
      </c>
      <c r="P193" s="106">
        <v>13.740740740740742</v>
      </c>
      <c r="Q193" s="106">
        <v>14.764367816091955</v>
      </c>
      <c r="R193" s="106">
        <v>14.475095785440612</v>
      </c>
      <c r="S193" s="106">
        <v>18.379310344827587</v>
      </c>
      <c r="T193" s="106">
        <v>16.206896551724139</v>
      </c>
      <c r="U193" s="106">
        <v>9.0689655172413772</v>
      </c>
      <c r="V193" s="104">
        <v>159.12863916256154</v>
      </c>
      <c r="W193" s="107">
        <v>345</v>
      </c>
      <c r="X193" s="105">
        <v>0.95833333333333337</v>
      </c>
    </row>
    <row r="194" spans="1:24" s="108" customFormat="1" x14ac:dyDescent="0.25">
      <c r="A194" s="88">
        <v>24030540</v>
      </c>
      <c r="B194" s="89" t="s">
        <v>25</v>
      </c>
      <c r="C194" s="89" t="s">
        <v>322</v>
      </c>
      <c r="D194" s="89" t="s">
        <v>322</v>
      </c>
      <c r="E194" s="89" t="s">
        <v>297</v>
      </c>
      <c r="F194" s="89">
        <v>6</v>
      </c>
      <c r="G194" s="89">
        <v>2486</v>
      </c>
      <c r="H194" s="90">
        <v>-72.978277779999999</v>
      </c>
      <c r="I194" s="62">
        <v>5.6645277800000002</v>
      </c>
      <c r="J194" s="63">
        <v>3.1333333333333324</v>
      </c>
      <c r="K194" s="106">
        <v>3.9046695402298846</v>
      </c>
      <c r="L194" s="106">
        <v>7.3333333333333313</v>
      </c>
      <c r="M194" s="106">
        <v>10.933333333333335</v>
      </c>
      <c r="N194" s="106">
        <v>10.733333333333329</v>
      </c>
      <c r="O194" s="106">
        <v>7.7999999999999989</v>
      </c>
      <c r="P194" s="106">
        <v>7.7666666666666639</v>
      </c>
      <c r="Q194" s="106">
        <v>7.2999999999999963</v>
      </c>
      <c r="R194" s="106">
        <v>8.1</v>
      </c>
      <c r="S194" s="106">
        <v>10.601149425287353</v>
      </c>
      <c r="T194" s="106">
        <v>9.1785714285714306</v>
      </c>
      <c r="U194" s="106">
        <v>4.206896551724137</v>
      </c>
      <c r="V194" s="104">
        <v>90.991286945812789</v>
      </c>
      <c r="W194" s="107">
        <v>356</v>
      </c>
      <c r="X194" s="105">
        <v>0.98888888888888893</v>
      </c>
    </row>
    <row r="195" spans="1:24" s="108" customFormat="1" x14ac:dyDescent="0.25">
      <c r="A195" s="88">
        <v>24010810</v>
      </c>
      <c r="B195" s="89" t="s">
        <v>25</v>
      </c>
      <c r="C195" s="89" t="s">
        <v>323</v>
      </c>
      <c r="D195" s="89" t="s">
        <v>323</v>
      </c>
      <c r="E195" s="89" t="s">
        <v>297</v>
      </c>
      <c r="F195" s="89">
        <v>6</v>
      </c>
      <c r="G195" s="89">
        <v>2375</v>
      </c>
      <c r="H195" s="90">
        <v>-73.548916669999997</v>
      </c>
      <c r="I195" s="62">
        <v>5.7508055599999999</v>
      </c>
      <c r="J195" s="63">
        <v>7.9999999999999982</v>
      </c>
      <c r="K195" s="106">
        <v>10.716716918634274</v>
      </c>
      <c r="L195" s="106">
        <v>14.600000000000001</v>
      </c>
      <c r="M195" s="106">
        <v>18.166666666666664</v>
      </c>
      <c r="N195" s="106">
        <v>17.366666666666667</v>
      </c>
      <c r="O195" s="106">
        <v>10.608045977011496</v>
      </c>
      <c r="P195" s="106">
        <v>9.7822222222222219</v>
      </c>
      <c r="Q195" s="106">
        <v>8.8666666666666671</v>
      </c>
      <c r="R195" s="106">
        <v>13.068965517241381</v>
      </c>
      <c r="S195" s="106">
        <v>18.379310344827587</v>
      </c>
      <c r="T195" s="106">
        <v>16.586206896551722</v>
      </c>
      <c r="U195" s="106">
        <v>11.633333333333333</v>
      </c>
      <c r="V195" s="104">
        <v>157.77480120982202</v>
      </c>
      <c r="W195" s="107">
        <v>356</v>
      </c>
      <c r="X195" s="105">
        <v>0.98888888888888893</v>
      </c>
    </row>
    <row r="196" spans="1:24" s="108" customFormat="1" x14ac:dyDescent="0.25">
      <c r="A196" s="88">
        <v>24030640</v>
      </c>
      <c r="B196" s="89" t="s">
        <v>25</v>
      </c>
      <c r="C196" s="89" t="s">
        <v>324</v>
      </c>
      <c r="D196" s="89" t="s">
        <v>325</v>
      </c>
      <c r="E196" s="89" t="s">
        <v>297</v>
      </c>
      <c r="F196" s="89">
        <v>6</v>
      </c>
      <c r="G196" s="89">
        <v>3200</v>
      </c>
      <c r="H196" s="90">
        <v>-72.769805560000009</v>
      </c>
      <c r="I196" s="62">
        <v>5.7823611100000001</v>
      </c>
      <c r="J196" s="63">
        <v>4</v>
      </c>
      <c r="K196" s="106">
        <v>6.0048645320197052</v>
      </c>
      <c r="L196" s="106">
        <v>10.33333333333333</v>
      </c>
      <c r="M196" s="106">
        <v>13.966666666666667</v>
      </c>
      <c r="N196" s="106">
        <v>17.848888888888887</v>
      </c>
      <c r="O196" s="106">
        <v>19.821839080459771</v>
      </c>
      <c r="P196" s="106">
        <v>23.06666666666667</v>
      </c>
      <c r="Q196" s="106">
        <v>22.166666666666668</v>
      </c>
      <c r="R196" s="106">
        <v>16.599999999999998</v>
      </c>
      <c r="S196" s="106">
        <v>15.216091954022987</v>
      </c>
      <c r="T196" s="106">
        <v>12.5</v>
      </c>
      <c r="U196" s="106">
        <v>7.1999999999999957</v>
      </c>
      <c r="V196" s="104">
        <v>168.7250177887247</v>
      </c>
      <c r="W196" s="107">
        <v>359</v>
      </c>
      <c r="X196" s="105">
        <v>0.99722222222222223</v>
      </c>
    </row>
    <row r="197" spans="1:24" s="108" customFormat="1" x14ac:dyDescent="0.25">
      <c r="A197" s="88">
        <v>35070080</v>
      </c>
      <c r="B197" s="89" t="s">
        <v>39</v>
      </c>
      <c r="C197" s="89" t="s">
        <v>326</v>
      </c>
      <c r="D197" s="89" t="s">
        <v>326</v>
      </c>
      <c r="E197" s="89" t="s">
        <v>297</v>
      </c>
      <c r="F197" s="89">
        <v>6</v>
      </c>
      <c r="G197" s="89">
        <v>1700</v>
      </c>
      <c r="H197" s="90">
        <v>-73.368527779999994</v>
      </c>
      <c r="I197" s="62">
        <v>5.0788611100000001</v>
      </c>
      <c r="J197" s="63">
        <v>3.2666666666666653</v>
      </c>
      <c r="K197" s="106">
        <v>4.9970956486042697</v>
      </c>
      <c r="L197" s="106">
        <v>8.8666666666666636</v>
      </c>
      <c r="M197" s="106">
        <v>15.081481481481479</v>
      </c>
      <c r="N197" s="106">
        <v>19.620689655172409</v>
      </c>
      <c r="O197" s="106">
        <v>21.448275862068968</v>
      </c>
      <c r="P197" s="106">
        <v>22.785714285714288</v>
      </c>
      <c r="Q197" s="106">
        <v>20.862068965517238</v>
      </c>
      <c r="R197" s="106">
        <v>15.793103448275861</v>
      </c>
      <c r="S197" s="106">
        <v>14.68965517241379</v>
      </c>
      <c r="T197" s="106">
        <v>12.6</v>
      </c>
      <c r="U197" s="106">
        <v>6.413793103448274</v>
      </c>
      <c r="V197" s="104">
        <v>166.4252109560299</v>
      </c>
      <c r="W197" s="107">
        <v>352</v>
      </c>
      <c r="X197" s="105">
        <v>0.97777777777777775</v>
      </c>
    </row>
    <row r="198" spans="1:24" s="108" customFormat="1" x14ac:dyDescent="0.25">
      <c r="A198" s="88">
        <v>24035240</v>
      </c>
      <c r="B198" s="89" t="s">
        <v>41</v>
      </c>
      <c r="C198" s="89" t="s">
        <v>328</v>
      </c>
      <c r="D198" s="89" t="s">
        <v>327</v>
      </c>
      <c r="E198" s="89" t="s">
        <v>297</v>
      </c>
      <c r="F198" s="89">
        <v>6</v>
      </c>
      <c r="G198" s="89">
        <v>3716</v>
      </c>
      <c r="H198" s="90">
        <v>-72.375194440000001</v>
      </c>
      <c r="I198" s="62">
        <v>6.41008333</v>
      </c>
      <c r="J198" s="63">
        <v>4.4176245210727956</v>
      </c>
      <c r="K198" s="106">
        <v>7.1461663804113265</v>
      </c>
      <c r="L198" s="106">
        <v>10.253601532567048</v>
      </c>
      <c r="M198" s="106">
        <v>16.878296742281417</v>
      </c>
      <c r="N198" s="106">
        <v>20.764226261253608</v>
      </c>
      <c r="O198" s="106">
        <v>18.235434007134366</v>
      </c>
      <c r="P198" s="106">
        <v>17.296798029556648</v>
      </c>
      <c r="Q198" s="106">
        <v>17</v>
      </c>
      <c r="R198" s="106">
        <v>17.500594530321045</v>
      </c>
      <c r="S198" s="106">
        <v>19.989285714285721</v>
      </c>
      <c r="T198" s="106">
        <v>16.464285714285712</v>
      </c>
      <c r="U198" s="106">
        <v>9.9772959183673482</v>
      </c>
      <c r="V198" s="104">
        <v>175.92360935153707</v>
      </c>
      <c r="W198" s="107">
        <v>339</v>
      </c>
      <c r="X198" s="105">
        <v>0.94166666666666665</v>
      </c>
    </row>
    <row r="199" spans="1:24" s="108" customFormat="1" x14ac:dyDescent="0.25">
      <c r="A199" s="88">
        <v>24030230</v>
      </c>
      <c r="B199" s="89" t="s">
        <v>25</v>
      </c>
      <c r="C199" s="89" t="s">
        <v>329</v>
      </c>
      <c r="D199" s="89" t="s">
        <v>329</v>
      </c>
      <c r="E199" s="89" t="s">
        <v>297</v>
      </c>
      <c r="F199" s="89">
        <v>6</v>
      </c>
      <c r="G199" s="89">
        <v>2470</v>
      </c>
      <c r="H199" s="90">
        <v>-72.976277780000004</v>
      </c>
      <c r="I199" s="62">
        <v>5.6154999999999999</v>
      </c>
      <c r="J199" s="63">
        <v>2.6666666666666661</v>
      </c>
      <c r="K199" s="106">
        <v>3.8663998357963871</v>
      </c>
      <c r="L199" s="106">
        <v>7.7586206896551699</v>
      </c>
      <c r="M199" s="106">
        <v>10.965517241379311</v>
      </c>
      <c r="N199" s="106">
        <v>11.565517241379309</v>
      </c>
      <c r="O199" s="106">
        <v>8.3778110944527722</v>
      </c>
      <c r="P199" s="106">
        <v>8.1851851851851833</v>
      </c>
      <c r="Q199" s="106">
        <v>7.3928571428571406</v>
      </c>
      <c r="R199" s="106">
        <v>7.9681697612732103</v>
      </c>
      <c r="S199" s="106">
        <v>11.65384615384615</v>
      </c>
      <c r="T199" s="106">
        <v>10</v>
      </c>
      <c r="U199" s="106">
        <v>4.0689655172413781</v>
      </c>
      <c r="V199" s="104">
        <v>94.469556529732685</v>
      </c>
      <c r="W199" s="107">
        <v>343</v>
      </c>
      <c r="X199" s="105">
        <v>0.95277777777777772</v>
      </c>
    </row>
    <row r="200" spans="1:24" s="108" customFormat="1" x14ac:dyDescent="0.25">
      <c r="A200" s="88">
        <v>24030580</v>
      </c>
      <c r="B200" s="89" t="s">
        <v>25</v>
      </c>
      <c r="C200" s="89" t="s">
        <v>330</v>
      </c>
      <c r="D200" s="89" t="s">
        <v>331</v>
      </c>
      <c r="E200" s="89" t="s">
        <v>297</v>
      </c>
      <c r="F200" s="89">
        <v>6</v>
      </c>
      <c r="G200" s="89">
        <v>2962</v>
      </c>
      <c r="H200" s="90">
        <v>-72.593333329999993</v>
      </c>
      <c r="I200" s="62">
        <v>6.1414722199999998</v>
      </c>
      <c r="J200" s="63">
        <v>3.6785714285714275</v>
      </c>
      <c r="K200" s="106">
        <v>4.3239795918367347</v>
      </c>
      <c r="L200" s="106">
        <v>7.4137931034482731</v>
      </c>
      <c r="M200" s="106">
        <v>11.310344827586203</v>
      </c>
      <c r="N200" s="106">
        <v>10.653940886699505</v>
      </c>
      <c r="O200" s="106">
        <v>7.5517241379310347</v>
      </c>
      <c r="P200" s="106">
        <v>8.9310344827586174</v>
      </c>
      <c r="Q200" s="106">
        <v>8.4999999999999982</v>
      </c>
      <c r="R200" s="106">
        <v>9.862068965517242</v>
      </c>
      <c r="S200" s="106">
        <v>11.365476190476187</v>
      </c>
      <c r="T200" s="106">
        <v>9.7474489795918373</v>
      </c>
      <c r="U200" s="106">
        <v>5.3214285714285703</v>
      </c>
      <c r="V200" s="104">
        <v>98.659811165845625</v>
      </c>
      <c r="W200" s="107">
        <v>342</v>
      </c>
      <c r="X200" s="105">
        <v>0.95</v>
      </c>
    </row>
    <row r="201" spans="1:24" s="108" customFormat="1" x14ac:dyDescent="0.25">
      <c r="A201" s="88">
        <v>35080110</v>
      </c>
      <c r="B201" s="89" t="s">
        <v>25</v>
      </c>
      <c r="C201" s="89" t="s">
        <v>332</v>
      </c>
      <c r="D201" s="89" t="s">
        <v>333</v>
      </c>
      <c r="E201" s="89" t="s">
        <v>297</v>
      </c>
      <c r="F201" s="89">
        <v>6</v>
      </c>
      <c r="G201" s="89">
        <v>2250</v>
      </c>
      <c r="H201" s="90">
        <v>-73.258611110000004</v>
      </c>
      <c r="I201" s="62">
        <v>5.0051388899999996</v>
      </c>
      <c r="J201" s="63">
        <v>5.16</v>
      </c>
      <c r="K201" s="106">
        <v>7.0527586206896551</v>
      </c>
      <c r="L201" s="106">
        <v>11.799999999999997</v>
      </c>
      <c r="M201" s="106">
        <v>18.506631299734746</v>
      </c>
      <c r="N201" s="106">
        <v>22.518518518518508</v>
      </c>
      <c r="O201" s="106">
        <v>24.514687100893997</v>
      </c>
      <c r="P201" s="106">
        <v>24.098765432098762</v>
      </c>
      <c r="Q201" s="106">
        <v>23.455829903978049</v>
      </c>
      <c r="R201" s="106">
        <v>18.296296296296294</v>
      </c>
      <c r="S201" s="106">
        <v>16.523076923076921</v>
      </c>
      <c r="T201" s="106">
        <v>15.259259259259256</v>
      </c>
      <c r="U201" s="106">
        <v>8.6666666666666661</v>
      </c>
      <c r="V201" s="104">
        <v>195.85249002121287</v>
      </c>
      <c r="W201" s="107">
        <v>316</v>
      </c>
      <c r="X201" s="105">
        <v>0.87777777777777777</v>
      </c>
    </row>
    <row r="202" spans="1:24" s="108" customFormat="1" x14ac:dyDescent="0.25">
      <c r="A202" s="88">
        <v>35075040</v>
      </c>
      <c r="B202" s="89" t="s">
        <v>34</v>
      </c>
      <c r="C202" s="89" t="s">
        <v>334</v>
      </c>
      <c r="D202" s="89" t="s">
        <v>333</v>
      </c>
      <c r="E202" s="89" t="s">
        <v>297</v>
      </c>
      <c r="F202" s="89">
        <v>6</v>
      </c>
      <c r="G202" s="89">
        <v>1300</v>
      </c>
      <c r="H202" s="90">
        <v>-73.316749999999999</v>
      </c>
      <c r="I202" s="62">
        <v>4.9743611100000003</v>
      </c>
      <c r="J202" s="63">
        <v>4.3740740740740742</v>
      </c>
      <c r="K202" s="106">
        <v>6.8711514778325116</v>
      </c>
      <c r="L202" s="106">
        <v>11.430845017051912</v>
      </c>
      <c r="M202" s="106">
        <v>19.695812807881772</v>
      </c>
      <c r="N202" s="106">
        <v>23.540229885057471</v>
      </c>
      <c r="O202" s="106">
        <v>26.012461881304237</v>
      </c>
      <c r="P202" s="106">
        <v>25.792592592592584</v>
      </c>
      <c r="Q202" s="106">
        <v>24.198169433801617</v>
      </c>
      <c r="R202" s="106">
        <v>19.539408866995078</v>
      </c>
      <c r="S202" s="106">
        <v>18.072495894909693</v>
      </c>
      <c r="T202" s="106">
        <v>13.985593087809834</v>
      </c>
      <c r="U202" s="106">
        <v>7.9970625798211978</v>
      </c>
      <c r="V202" s="104">
        <v>201.50989759913199</v>
      </c>
      <c r="W202" s="107">
        <v>328</v>
      </c>
      <c r="X202" s="105">
        <v>0.91111111111111109</v>
      </c>
    </row>
    <row r="203" spans="1:24" s="108" customFormat="1" x14ac:dyDescent="0.25">
      <c r="A203" s="88">
        <v>35070520</v>
      </c>
      <c r="B203" s="89" t="s">
        <v>39</v>
      </c>
      <c r="C203" s="89" t="s">
        <v>335</v>
      </c>
      <c r="D203" s="89" t="s">
        <v>333</v>
      </c>
      <c r="E203" s="89" t="s">
        <v>297</v>
      </c>
      <c r="F203" s="89">
        <v>6</v>
      </c>
      <c r="G203" s="89">
        <v>1780</v>
      </c>
      <c r="H203" s="90">
        <v>-73.350361110000009</v>
      </c>
      <c r="I203" s="62">
        <v>4.9314166699999999</v>
      </c>
      <c r="J203" s="63">
        <v>5.6296296296296271</v>
      </c>
      <c r="K203" s="106">
        <v>6.7249019339536575</v>
      </c>
      <c r="L203" s="106">
        <v>11.78641975308642</v>
      </c>
      <c r="M203" s="106">
        <v>18.758241758241756</v>
      </c>
      <c r="N203" s="106">
        <v>23.166666666666661</v>
      </c>
      <c r="O203" s="106">
        <v>25.412033779028853</v>
      </c>
      <c r="P203" s="106">
        <v>25.771428571428565</v>
      </c>
      <c r="Q203" s="106">
        <v>23.570238095238093</v>
      </c>
      <c r="R203" s="106">
        <v>18.788633461047251</v>
      </c>
      <c r="S203" s="106">
        <v>16.335802469135803</v>
      </c>
      <c r="T203" s="106">
        <v>13.537455410225922</v>
      </c>
      <c r="U203" s="106">
        <v>7.8879904875148616</v>
      </c>
      <c r="V203" s="104">
        <v>197.36944201519751</v>
      </c>
      <c r="W203" s="107">
        <v>332</v>
      </c>
      <c r="X203" s="105">
        <v>0.92222222222222228</v>
      </c>
    </row>
    <row r="204" spans="1:24" s="108" customFormat="1" x14ac:dyDescent="0.25">
      <c r="A204" s="88">
        <v>35070130</v>
      </c>
      <c r="B204" s="89" t="s">
        <v>25</v>
      </c>
      <c r="C204" s="89" t="s">
        <v>336</v>
      </c>
      <c r="D204" s="89" t="s">
        <v>333</v>
      </c>
      <c r="E204" s="89" t="s">
        <v>297</v>
      </c>
      <c r="F204" s="89">
        <v>6</v>
      </c>
      <c r="G204" s="89">
        <v>1200</v>
      </c>
      <c r="H204" s="90">
        <v>-73.307972220000011</v>
      </c>
      <c r="I204" s="62">
        <v>4.9502499999999996</v>
      </c>
      <c r="J204" s="63">
        <v>4.3448275862068959</v>
      </c>
      <c r="K204" s="106">
        <v>6.1711397995583468</v>
      </c>
      <c r="L204" s="106">
        <v>9.3448275862068932</v>
      </c>
      <c r="M204" s="106">
        <v>16.889655172413793</v>
      </c>
      <c r="N204" s="106">
        <v>20.849425287356318</v>
      </c>
      <c r="O204" s="106">
        <v>22.58620689655173</v>
      </c>
      <c r="P204" s="106">
        <v>23.138095238095239</v>
      </c>
      <c r="Q204" s="106">
        <v>20.285714285714278</v>
      </c>
      <c r="R204" s="106">
        <v>15.499999999999998</v>
      </c>
      <c r="S204" s="106">
        <v>14.297777777777776</v>
      </c>
      <c r="T204" s="106">
        <v>11.150793650793654</v>
      </c>
      <c r="U204" s="106">
        <v>6.4482758620689626</v>
      </c>
      <c r="V204" s="104">
        <v>171.00673914274387</v>
      </c>
      <c r="W204" s="107">
        <v>346</v>
      </c>
      <c r="X204" s="105">
        <v>0.96111111111111114</v>
      </c>
    </row>
    <row r="205" spans="1:24" s="108" customFormat="1" x14ac:dyDescent="0.25">
      <c r="A205" s="88">
        <v>24030560</v>
      </c>
      <c r="B205" s="89" t="s">
        <v>25</v>
      </c>
      <c r="C205" s="89" t="s">
        <v>337</v>
      </c>
      <c r="D205" s="89" t="s">
        <v>338</v>
      </c>
      <c r="E205" s="89" t="s">
        <v>297</v>
      </c>
      <c r="F205" s="89">
        <v>6</v>
      </c>
      <c r="G205" s="89">
        <v>2900</v>
      </c>
      <c r="H205" s="90">
        <v>-72.794499999999999</v>
      </c>
      <c r="I205" s="62">
        <v>5.75838889</v>
      </c>
      <c r="J205" s="63">
        <v>3.1785714285714279</v>
      </c>
      <c r="K205" s="106">
        <v>3.9300998416608017</v>
      </c>
      <c r="L205" s="106">
        <v>8.0740740740740709</v>
      </c>
      <c r="M205" s="106">
        <v>11.285714285714283</v>
      </c>
      <c r="N205" s="106">
        <v>13.66137566137566</v>
      </c>
      <c r="O205" s="106">
        <v>14.082304526748967</v>
      </c>
      <c r="P205" s="106">
        <v>16.66096866096866</v>
      </c>
      <c r="Q205" s="106">
        <v>17.222222222222218</v>
      </c>
      <c r="R205" s="106">
        <v>12.0978835978836</v>
      </c>
      <c r="S205" s="106">
        <v>12.083333333333329</v>
      </c>
      <c r="T205" s="106">
        <v>10.636015325670499</v>
      </c>
      <c r="U205" s="106">
        <v>5.4814814814814792</v>
      </c>
      <c r="V205" s="104">
        <v>128.39404443970497</v>
      </c>
      <c r="W205" s="107">
        <v>323</v>
      </c>
      <c r="X205" s="105">
        <v>0.89722222222222225</v>
      </c>
    </row>
    <row r="206" spans="1:24" s="108" customFormat="1" x14ac:dyDescent="0.25">
      <c r="A206" s="88">
        <v>24030190</v>
      </c>
      <c r="B206" s="89" t="s">
        <v>25</v>
      </c>
      <c r="C206" s="89" t="s">
        <v>339</v>
      </c>
      <c r="D206" s="89" t="s">
        <v>339</v>
      </c>
      <c r="E206" s="89" t="s">
        <v>297</v>
      </c>
      <c r="F206" s="89">
        <v>6</v>
      </c>
      <c r="G206" s="89">
        <v>2970</v>
      </c>
      <c r="H206" s="90">
        <v>-72.847861110000011</v>
      </c>
      <c r="I206" s="62">
        <v>5.7245555599999998</v>
      </c>
      <c r="J206" s="63">
        <v>3.0999999999999996</v>
      </c>
      <c r="K206" s="106">
        <v>4.4064145574995752</v>
      </c>
      <c r="L206" s="106">
        <v>8.0666666666666629</v>
      </c>
      <c r="M206" s="106">
        <v>11.758620689655174</v>
      </c>
      <c r="N206" s="106">
        <v>11.793103448275861</v>
      </c>
      <c r="O206" s="106">
        <v>8.2211652794292505</v>
      </c>
      <c r="P206" s="106">
        <v>9.0689655172413772</v>
      </c>
      <c r="Q206" s="106">
        <v>8.2804597701149412</v>
      </c>
      <c r="R206" s="106">
        <v>7.4999999999999991</v>
      </c>
      <c r="S206" s="106">
        <v>10.98735632183908</v>
      </c>
      <c r="T206" s="106">
        <v>9.1333333333333311</v>
      </c>
      <c r="U206" s="106">
        <v>3.871264367816091</v>
      </c>
      <c r="V206" s="104">
        <v>96.187349951871354</v>
      </c>
      <c r="W206" s="107">
        <v>354</v>
      </c>
      <c r="X206" s="105">
        <v>0.98333333333333328</v>
      </c>
    </row>
    <row r="207" spans="1:24" s="108" customFormat="1" x14ac:dyDescent="0.25">
      <c r="A207" s="88">
        <v>24010710</v>
      </c>
      <c r="B207" s="89" t="s">
        <v>25</v>
      </c>
      <c r="C207" s="89" t="s">
        <v>340</v>
      </c>
      <c r="D207" s="89" t="s">
        <v>340</v>
      </c>
      <c r="E207" s="89" t="s">
        <v>297</v>
      </c>
      <c r="F207" s="89">
        <v>6</v>
      </c>
      <c r="G207" s="89">
        <v>1764</v>
      </c>
      <c r="H207" s="90">
        <v>-73.57641667</v>
      </c>
      <c r="I207" s="62">
        <v>5.8521666699999999</v>
      </c>
      <c r="J207" s="63">
        <v>8.1333333333333311</v>
      </c>
      <c r="K207" s="106">
        <v>11.260170715135041</v>
      </c>
      <c r="L207" s="106">
        <v>15.266666666666664</v>
      </c>
      <c r="M207" s="106">
        <v>21.19285714285714</v>
      </c>
      <c r="N207" s="106">
        <v>22.633333333333333</v>
      </c>
      <c r="O207" s="106">
        <v>18.766666666666662</v>
      </c>
      <c r="P207" s="106">
        <v>17.366666666666667</v>
      </c>
      <c r="Q207" s="106">
        <v>16.166666666666664</v>
      </c>
      <c r="R207" s="106">
        <v>18.2</v>
      </c>
      <c r="S207" s="106">
        <v>20.841379310344831</v>
      </c>
      <c r="T207" s="106">
        <v>17.466666666666669</v>
      </c>
      <c r="U207" s="106">
        <v>11.566666666666665</v>
      </c>
      <c r="V207" s="104">
        <v>198.86107383500362</v>
      </c>
      <c r="W207" s="107">
        <v>358</v>
      </c>
      <c r="X207" s="105">
        <v>0.99444444444444446</v>
      </c>
    </row>
    <row r="208" spans="1:24" s="108" customFormat="1" x14ac:dyDescent="0.25">
      <c r="A208" s="88">
        <v>24010840</v>
      </c>
      <c r="B208" s="89" t="s">
        <v>25</v>
      </c>
      <c r="C208" s="89" t="s">
        <v>341</v>
      </c>
      <c r="D208" s="89" t="s">
        <v>342</v>
      </c>
      <c r="E208" s="89" t="s">
        <v>297</v>
      </c>
      <c r="F208" s="89">
        <v>6</v>
      </c>
      <c r="G208" s="89">
        <v>3195</v>
      </c>
      <c r="H208" s="90">
        <v>-73.386470559999992</v>
      </c>
      <c r="I208" s="62">
        <v>5.6343811099999996</v>
      </c>
      <c r="J208" s="63">
        <v>4.0344827586206895</v>
      </c>
      <c r="K208" s="106">
        <v>4.3908187531849832</v>
      </c>
      <c r="L208" s="106">
        <v>7.0333333333333306</v>
      </c>
      <c r="M208" s="106">
        <v>10.557142857142857</v>
      </c>
      <c r="N208" s="106">
        <v>11.324137931034482</v>
      </c>
      <c r="O208" s="106">
        <v>9.7241379310344804</v>
      </c>
      <c r="P208" s="106">
        <v>8.7241379310344804</v>
      </c>
      <c r="Q208" s="106">
        <v>8.5517241379310303</v>
      </c>
      <c r="R208" s="106">
        <v>8.0000000000000036</v>
      </c>
      <c r="S208" s="106">
        <v>11.851851851851851</v>
      </c>
      <c r="T208" s="106">
        <v>10.714285714285714</v>
      </c>
      <c r="U208" s="106">
        <v>5.5172413793103416</v>
      </c>
      <c r="V208" s="104">
        <v>100.42329457876423</v>
      </c>
      <c r="W208" s="107">
        <v>347</v>
      </c>
      <c r="X208" s="105">
        <v>0.96388888888888891</v>
      </c>
    </row>
    <row r="209" spans="1:24" s="108" customFormat="1" x14ac:dyDescent="0.25">
      <c r="A209" s="88">
        <v>23120050</v>
      </c>
      <c r="B209" s="89" t="s">
        <v>25</v>
      </c>
      <c r="C209" s="89" t="s">
        <v>343</v>
      </c>
      <c r="D209" s="89" t="s">
        <v>343</v>
      </c>
      <c r="E209" s="89" t="s">
        <v>297</v>
      </c>
      <c r="F209" s="89">
        <v>6</v>
      </c>
      <c r="G209" s="89">
        <v>850</v>
      </c>
      <c r="H209" s="90">
        <v>-74.101222220000011</v>
      </c>
      <c r="I209" s="62">
        <v>5.5348055599999997</v>
      </c>
      <c r="J209" s="63">
        <v>9.3195402298850567</v>
      </c>
      <c r="K209" s="106">
        <v>10.841705515605634</v>
      </c>
      <c r="L209" s="106">
        <v>14.379310344827585</v>
      </c>
      <c r="M209" s="106">
        <v>18.448275862068964</v>
      </c>
      <c r="N209" s="106">
        <v>19.238957149777601</v>
      </c>
      <c r="O209" s="106">
        <v>12.296296296296296</v>
      </c>
      <c r="P209" s="106">
        <v>10.178571428571429</v>
      </c>
      <c r="Q209" s="106">
        <v>9.4743720732226482</v>
      </c>
      <c r="R209" s="106">
        <v>15.862068965517242</v>
      </c>
      <c r="S209" s="106">
        <v>19.95862068965517</v>
      </c>
      <c r="T209" s="106">
        <v>16.678571428571427</v>
      </c>
      <c r="U209" s="106">
        <v>11.154022988505744</v>
      </c>
      <c r="V209" s="104">
        <v>167.8303129725048</v>
      </c>
      <c r="W209" s="107">
        <v>342</v>
      </c>
      <c r="X209" s="105">
        <v>0.95</v>
      </c>
    </row>
    <row r="210" spans="1:24" s="108" customFormat="1" x14ac:dyDescent="0.25">
      <c r="A210" s="88">
        <v>24035150</v>
      </c>
      <c r="B210" s="89" t="s">
        <v>34</v>
      </c>
      <c r="C210" s="89" t="s">
        <v>1440</v>
      </c>
      <c r="D210" s="89" t="s">
        <v>344</v>
      </c>
      <c r="E210" s="89" t="s">
        <v>297</v>
      </c>
      <c r="F210" s="89">
        <v>6</v>
      </c>
      <c r="G210" s="89">
        <v>2530</v>
      </c>
      <c r="H210" s="90">
        <v>-72.894305560000006</v>
      </c>
      <c r="I210" s="62">
        <v>5.7815833300000001</v>
      </c>
      <c r="J210" s="63">
        <v>4.4649227110582625</v>
      </c>
      <c r="K210" s="106">
        <v>5.6182365971466952</v>
      </c>
      <c r="L210" s="106">
        <v>10.239080459770113</v>
      </c>
      <c r="M210" s="106">
        <v>13.637166638355701</v>
      </c>
      <c r="N210" s="106">
        <v>13.390268199233716</v>
      </c>
      <c r="O210" s="106">
        <v>9.3563218390804614</v>
      </c>
      <c r="P210" s="106">
        <v>10.121647509578541</v>
      </c>
      <c r="Q210" s="106">
        <v>9.0999999999999961</v>
      </c>
      <c r="R210" s="106">
        <v>10.410344827586208</v>
      </c>
      <c r="S210" s="106">
        <v>13.55216201423098</v>
      </c>
      <c r="T210" s="106">
        <v>11.25159642401022</v>
      </c>
      <c r="U210" s="106">
        <v>6.2142857142857117</v>
      </c>
      <c r="V210" s="104">
        <v>117.3560329343366</v>
      </c>
      <c r="W210" s="107">
        <v>348</v>
      </c>
      <c r="X210" s="105">
        <v>0.96666666666666667</v>
      </c>
    </row>
    <row r="211" spans="1:24" s="108" customFormat="1" x14ac:dyDescent="0.25">
      <c r="A211" s="88">
        <v>24030790</v>
      </c>
      <c r="B211" s="89" t="s">
        <v>25</v>
      </c>
      <c r="C211" s="89" t="s">
        <v>344</v>
      </c>
      <c r="D211" s="89" t="s">
        <v>344</v>
      </c>
      <c r="E211" s="89" t="s">
        <v>297</v>
      </c>
      <c r="F211" s="89">
        <v>6</v>
      </c>
      <c r="G211" s="89">
        <v>2500</v>
      </c>
      <c r="H211" s="90">
        <v>-72.940250000000006</v>
      </c>
      <c r="I211" s="62">
        <v>5.7734166700000005</v>
      </c>
      <c r="J211" s="63">
        <v>4.0333333333333323</v>
      </c>
      <c r="K211" s="106">
        <v>5.7311781609195398</v>
      </c>
      <c r="L211" s="106">
        <v>10.666666666666666</v>
      </c>
      <c r="M211" s="106">
        <v>13.733333333333333</v>
      </c>
      <c r="N211" s="106">
        <v>13.863218390804596</v>
      </c>
      <c r="O211" s="106">
        <v>9.6333333333333329</v>
      </c>
      <c r="P211" s="106">
        <v>10.517241379310342</v>
      </c>
      <c r="Q211" s="106">
        <v>9.7999999999999989</v>
      </c>
      <c r="R211" s="106">
        <v>10.3</v>
      </c>
      <c r="S211" s="106">
        <v>14.172413793103447</v>
      </c>
      <c r="T211" s="106">
        <v>12.133333333333333</v>
      </c>
      <c r="U211" s="106">
        <v>7.0666666666666647</v>
      </c>
      <c r="V211" s="104">
        <v>121.65071839080457</v>
      </c>
      <c r="W211" s="107">
        <v>358</v>
      </c>
      <c r="X211" s="105">
        <v>0.99444444444444446</v>
      </c>
    </row>
    <row r="212" spans="1:24" s="108" customFormat="1" x14ac:dyDescent="0.25">
      <c r="A212" s="88">
        <v>35075010</v>
      </c>
      <c r="B212" s="89" t="s">
        <v>55</v>
      </c>
      <c r="C212" s="89" t="s">
        <v>345</v>
      </c>
      <c r="D212" s="89" t="s">
        <v>345</v>
      </c>
      <c r="E212" s="89" t="s">
        <v>297</v>
      </c>
      <c r="F212" s="89">
        <v>6</v>
      </c>
      <c r="G212" s="89">
        <v>2438</v>
      </c>
      <c r="H212" s="90">
        <v>-73.453777779999996</v>
      </c>
      <c r="I212" s="62">
        <v>5.3526944399999996</v>
      </c>
      <c r="J212" s="63">
        <v>3.1666666666666656</v>
      </c>
      <c r="K212" s="106">
        <v>5.068008423037158</v>
      </c>
      <c r="L212" s="106">
        <v>8.6166666666666671</v>
      </c>
      <c r="M212" s="106">
        <v>12.9</v>
      </c>
      <c r="N212" s="106">
        <v>17.772222222222219</v>
      </c>
      <c r="O212" s="106">
        <v>19.607609988109395</v>
      </c>
      <c r="P212" s="106">
        <v>21.112222222222218</v>
      </c>
      <c r="Q212" s="106">
        <v>19.294444444444441</v>
      </c>
      <c r="R212" s="106">
        <v>14.666666666666664</v>
      </c>
      <c r="S212" s="106">
        <v>14.206896551724133</v>
      </c>
      <c r="T212" s="106">
        <v>11.288941736028537</v>
      </c>
      <c r="U212" s="106">
        <v>6.1344444444444415</v>
      </c>
      <c r="V212" s="104">
        <v>153.83479003223255</v>
      </c>
      <c r="W212" s="107">
        <v>357</v>
      </c>
      <c r="X212" s="105">
        <v>0.9916666666666667</v>
      </c>
    </row>
    <row r="213" spans="1:24" s="108" customFormat="1" x14ac:dyDescent="0.25">
      <c r="A213" s="88">
        <v>23125080</v>
      </c>
      <c r="B213" s="89" t="s">
        <v>41</v>
      </c>
      <c r="C213" s="89" t="s">
        <v>346</v>
      </c>
      <c r="D213" s="89" t="s">
        <v>346</v>
      </c>
      <c r="E213" s="89" t="s">
        <v>297</v>
      </c>
      <c r="F213" s="89">
        <v>6</v>
      </c>
      <c r="G213" s="89">
        <v>1100</v>
      </c>
      <c r="H213" s="90">
        <v>-74.184611110000006</v>
      </c>
      <c r="I213" s="62">
        <v>5.6617222199999997</v>
      </c>
      <c r="J213" s="63">
        <v>13.617777777777777</v>
      </c>
      <c r="K213" s="106">
        <v>13.746617920181137</v>
      </c>
      <c r="L213" s="106">
        <v>17.681111111111104</v>
      </c>
      <c r="M213" s="106">
        <v>20.593103448275865</v>
      </c>
      <c r="N213" s="106">
        <v>21.19310344827586</v>
      </c>
      <c r="O213" s="106">
        <v>15.103448275862069</v>
      </c>
      <c r="P213" s="106">
        <v>15.142857142857142</v>
      </c>
      <c r="Q213" s="106">
        <v>14.558333333333334</v>
      </c>
      <c r="R213" s="106">
        <v>17.567049808429118</v>
      </c>
      <c r="S213" s="106">
        <v>22.60689655172413</v>
      </c>
      <c r="T213" s="106">
        <v>21.241379310344829</v>
      </c>
      <c r="U213" s="106">
        <v>16.135555555555555</v>
      </c>
      <c r="V213" s="104">
        <v>209.18723368372792</v>
      </c>
      <c r="W213" s="107">
        <v>353</v>
      </c>
      <c r="X213" s="105">
        <v>0.98055555555555551</v>
      </c>
    </row>
    <row r="214" spans="1:24" s="108" customFormat="1" x14ac:dyDescent="0.25">
      <c r="A214" s="88">
        <v>35070210</v>
      </c>
      <c r="B214" s="89" t="s">
        <v>25</v>
      </c>
      <c r="C214" s="89" t="s">
        <v>347</v>
      </c>
      <c r="D214" s="89" t="s">
        <v>347</v>
      </c>
      <c r="E214" s="89" t="s">
        <v>297</v>
      </c>
      <c r="F214" s="89">
        <v>6</v>
      </c>
      <c r="G214" s="89">
        <v>2160</v>
      </c>
      <c r="H214" s="90">
        <v>-73.395638890000001</v>
      </c>
      <c r="I214" s="62">
        <v>5.1392499999999997</v>
      </c>
      <c r="J214" s="63">
        <v>3.0344827586206891</v>
      </c>
      <c r="K214" s="106">
        <v>6.1141329137018792</v>
      </c>
      <c r="L214" s="106">
        <v>9.3049382716049376</v>
      </c>
      <c r="M214" s="106">
        <v>14.178571428571431</v>
      </c>
      <c r="N214" s="106">
        <v>18.760683760683754</v>
      </c>
      <c r="O214" s="106">
        <v>19.962962962962962</v>
      </c>
      <c r="P214" s="106">
        <v>20.214285714285712</v>
      </c>
      <c r="Q214" s="106">
        <v>19.192307692307686</v>
      </c>
      <c r="R214" s="106">
        <v>14.024725274725274</v>
      </c>
      <c r="S214" s="106">
        <v>13.78671775223499</v>
      </c>
      <c r="T214" s="106">
        <v>11.892857142857142</v>
      </c>
      <c r="U214" s="106">
        <v>6.0392857142857119</v>
      </c>
      <c r="V214" s="104">
        <v>156.50595138684216</v>
      </c>
      <c r="W214" s="107">
        <v>328</v>
      </c>
      <c r="X214" s="105">
        <v>0.91111111111111109</v>
      </c>
    </row>
    <row r="215" spans="1:24" s="108" customFormat="1" x14ac:dyDescent="0.25">
      <c r="A215" s="88">
        <v>35080050</v>
      </c>
      <c r="B215" s="89" t="s">
        <v>120</v>
      </c>
      <c r="C215" s="89" t="s">
        <v>348</v>
      </c>
      <c r="D215" s="89" t="s">
        <v>349</v>
      </c>
      <c r="E215" s="89" t="s">
        <v>297</v>
      </c>
      <c r="F215" s="89">
        <v>6</v>
      </c>
      <c r="G215" s="89">
        <v>1350</v>
      </c>
      <c r="H215" s="90">
        <v>-73.053222220000009</v>
      </c>
      <c r="I215" s="62">
        <v>5.0963611100000001</v>
      </c>
      <c r="J215" s="63">
        <v>5.8518518518518512</v>
      </c>
      <c r="K215" s="106">
        <v>8.7630129784009085</v>
      </c>
      <c r="L215" s="106">
        <v>10.827586206896548</v>
      </c>
      <c r="M215" s="106">
        <v>19.92337164750958</v>
      </c>
      <c r="N215" s="106">
        <v>25.864942528735632</v>
      </c>
      <c r="O215" s="106">
        <v>26.896942270307306</v>
      </c>
      <c r="P215" s="106">
        <v>27.066666666666663</v>
      </c>
      <c r="Q215" s="106">
        <v>25.3425697865353</v>
      </c>
      <c r="R215" s="106">
        <v>22.067070860174304</v>
      </c>
      <c r="S215" s="106">
        <v>22.173333333333336</v>
      </c>
      <c r="T215" s="106">
        <v>19.448757763975159</v>
      </c>
      <c r="U215" s="106">
        <v>11.615722495894911</v>
      </c>
      <c r="V215" s="104">
        <v>225.84182839028151</v>
      </c>
      <c r="W215" s="107">
        <v>338</v>
      </c>
      <c r="X215" s="105">
        <v>0.93888888888888888</v>
      </c>
    </row>
    <row r="216" spans="1:24" s="108" customFormat="1" x14ac:dyDescent="0.25">
      <c r="A216" s="88">
        <v>24030510</v>
      </c>
      <c r="B216" s="89" t="s">
        <v>25</v>
      </c>
      <c r="C216" s="89" t="s">
        <v>350</v>
      </c>
      <c r="D216" s="89" t="s">
        <v>351</v>
      </c>
      <c r="E216" s="89" t="s">
        <v>297</v>
      </c>
      <c r="F216" s="89">
        <v>6</v>
      </c>
      <c r="G216" s="89">
        <v>2900</v>
      </c>
      <c r="H216" s="90">
        <v>-73.071750000000009</v>
      </c>
      <c r="I216" s="62">
        <v>5.69930556</v>
      </c>
      <c r="J216" s="63">
        <v>3.7666666666666657</v>
      </c>
      <c r="K216" s="106">
        <v>5.5050389983579642</v>
      </c>
      <c r="L216" s="106">
        <v>9.5111111111111111</v>
      </c>
      <c r="M216" s="106">
        <v>12.541379310344826</v>
      </c>
      <c r="N216" s="106">
        <v>12.827586206896553</v>
      </c>
      <c r="O216" s="106">
        <v>8.8666666666666654</v>
      </c>
      <c r="P216" s="106">
        <v>8.8333333333333321</v>
      </c>
      <c r="Q216" s="106">
        <v>7.6298850574712613</v>
      </c>
      <c r="R216" s="106">
        <v>8.6623067776456626</v>
      </c>
      <c r="S216" s="106">
        <v>12.724137931034482</v>
      </c>
      <c r="T216" s="106">
        <v>11.209195402298851</v>
      </c>
      <c r="U216" s="106">
        <v>5.9711111111111093</v>
      </c>
      <c r="V216" s="104">
        <v>108.04841857293847</v>
      </c>
      <c r="W216" s="107">
        <v>356</v>
      </c>
      <c r="X216" s="105">
        <v>0.98888888888888893</v>
      </c>
    </row>
    <row r="217" spans="1:24" s="108" customFormat="1" x14ac:dyDescent="0.25">
      <c r="A217" s="88">
        <v>24010870</v>
      </c>
      <c r="B217" s="89" t="s">
        <v>25</v>
      </c>
      <c r="C217" s="89" t="s">
        <v>352</v>
      </c>
      <c r="D217" s="89" t="s">
        <v>351</v>
      </c>
      <c r="E217" s="89" t="s">
        <v>297</v>
      </c>
      <c r="F217" s="89">
        <v>6</v>
      </c>
      <c r="G217" s="89">
        <v>2200</v>
      </c>
      <c r="H217" s="90">
        <v>-73.196194439999999</v>
      </c>
      <c r="I217" s="62">
        <v>5.8995277799999997</v>
      </c>
      <c r="J217" s="63">
        <v>11.866666666666667</v>
      </c>
      <c r="K217" s="106">
        <v>13.412479094447482</v>
      </c>
      <c r="L217" s="106">
        <v>17.266666666666666</v>
      </c>
      <c r="M217" s="106">
        <v>19.133333333333333</v>
      </c>
      <c r="N217" s="106">
        <v>16.866666666666667</v>
      </c>
      <c r="O217" s="106">
        <v>10.474712643678162</v>
      </c>
      <c r="P217" s="106">
        <v>9.2666666666666639</v>
      </c>
      <c r="Q217" s="106">
        <v>9.1333333333333311</v>
      </c>
      <c r="R217" s="106">
        <v>11.577011494252874</v>
      </c>
      <c r="S217" s="106">
        <v>18.862068965517238</v>
      </c>
      <c r="T217" s="106">
        <v>19.43333333333333</v>
      </c>
      <c r="U217" s="106">
        <v>13.666666666666666</v>
      </c>
      <c r="V217" s="104">
        <v>170.95960553122907</v>
      </c>
      <c r="W217" s="107">
        <v>359</v>
      </c>
      <c r="X217" s="105">
        <v>0.99722222222222223</v>
      </c>
    </row>
    <row r="218" spans="1:24" s="108" customFormat="1" x14ac:dyDescent="0.25">
      <c r="A218" s="88">
        <v>24035430</v>
      </c>
      <c r="B218" s="89" t="s">
        <v>55</v>
      </c>
      <c r="C218" s="89" t="s">
        <v>353</v>
      </c>
      <c r="D218" s="89" t="s">
        <v>351</v>
      </c>
      <c r="E218" s="89" t="s">
        <v>297</v>
      </c>
      <c r="F218" s="89">
        <v>6</v>
      </c>
      <c r="G218" s="89">
        <v>2470</v>
      </c>
      <c r="H218" s="90">
        <v>-73.11636111</v>
      </c>
      <c r="I218" s="62">
        <v>5.7459166699999997</v>
      </c>
      <c r="J218" s="63">
        <v>4.3666666666666654</v>
      </c>
      <c r="K218" s="106">
        <v>6.7041564039408872</v>
      </c>
      <c r="L218" s="106">
        <v>11.115555555555552</v>
      </c>
      <c r="M218" s="106">
        <v>14.580459770114942</v>
      </c>
      <c r="N218" s="106">
        <v>15.379310344827589</v>
      </c>
      <c r="O218" s="106">
        <v>11.517241379310347</v>
      </c>
      <c r="P218" s="106">
        <v>10.999999999999996</v>
      </c>
      <c r="Q218" s="106">
        <v>10.517777777777773</v>
      </c>
      <c r="R218" s="106">
        <v>11.566666666666672</v>
      </c>
      <c r="S218" s="106">
        <v>15.623333333333328</v>
      </c>
      <c r="T218" s="106">
        <v>13.034482758620689</v>
      </c>
      <c r="U218" s="106">
        <v>6.8999999999999986</v>
      </c>
      <c r="V218" s="104">
        <v>132.30565065681444</v>
      </c>
      <c r="W218" s="107">
        <v>357</v>
      </c>
      <c r="X218" s="105">
        <v>0.9916666666666667</v>
      </c>
    </row>
    <row r="219" spans="1:24" s="108" customFormat="1" x14ac:dyDescent="0.25">
      <c r="A219" s="88">
        <v>35190050</v>
      </c>
      <c r="B219" s="89" t="s">
        <v>25</v>
      </c>
      <c r="C219" s="89" t="s">
        <v>355</v>
      </c>
      <c r="D219" s="89" t="s">
        <v>355</v>
      </c>
      <c r="E219" s="89" t="s">
        <v>297</v>
      </c>
      <c r="F219" s="89">
        <v>6</v>
      </c>
      <c r="G219" s="89">
        <v>842</v>
      </c>
      <c r="H219" s="90">
        <v>-72.701944439999991</v>
      </c>
      <c r="I219" s="62">
        <v>5.3029444400000001</v>
      </c>
      <c r="J219" s="63">
        <v>3.1071428571428563</v>
      </c>
      <c r="K219" s="106">
        <v>4.442893632548806</v>
      </c>
      <c r="L219" s="106">
        <v>9.0735632183908024</v>
      </c>
      <c r="M219" s="106">
        <v>17.517241379310345</v>
      </c>
      <c r="N219" s="106">
        <v>21.662698412698418</v>
      </c>
      <c r="O219" s="106">
        <v>23.107142857142858</v>
      </c>
      <c r="P219" s="106">
        <v>24.214814814814815</v>
      </c>
      <c r="Q219" s="106">
        <v>23.91538461538461</v>
      </c>
      <c r="R219" s="106">
        <v>19.499999999999996</v>
      </c>
      <c r="S219" s="106">
        <v>19.311111111111117</v>
      </c>
      <c r="T219" s="106">
        <v>14.037037037037038</v>
      </c>
      <c r="U219" s="106">
        <v>5.8453333333333326</v>
      </c>
      <c r="V219" s="104">
        <v>185.73436326891499</v>
      </c>
      <c r="W219" s="107">
        <v>324</v>
      </c>
      <c r="X219" s="105">
        <v>0.9</v>
      </c>
    </row>
    <row r="220" spans="1:24" s="108" customFormat="1" x14ac:dyDescent="0.25">
      <c r="A220" s="88">
        <v>23120120</v>
      </c>
      <c r="B220" s="89" t="s">
        <v>25</v>
      </c>
      <c r="C220" s="89" t="s">
        <v>108</v>
      </c>
      <c r="D220" s="89" t="s">
        <v>356</v>
      </c>
      <c r="E220" s="89" t="s">
        <v>297</v>
      </c>
      <c r="F220" s="89">
        <v>6</v>
      </c>
      <c r="G220" s="89">
        <v>2800</v>
      </c>
      <c r="H220" s="90">
        <v>-73.916666669999998</v>
      </c>
      <c r="I220" s="62">
        <v>5.6</v>
      </c>
      <c r="J220" s="63">
        <v>6.5185185185185164</v>
      </c>
      <c r="K220" s="106">
        <v>8.9572517999242134</v>
      </c>
      <c r="L220" s="106">
        <v>11.481481481481481</v>
      </c>
      <c r="M220" s="106">
        <v>15.22222222222222</v>
      </c>
      <c r="N220" s="106">
        <v>14.116666666666667</v>
      </c>
      <c r="O220" s="106">
        <v>8.0370370370370363</v>
      </c>
      <c r="P220" s="106">
        <v>6.7407407407407387</v>
      </c>
      <c r="Q220" s="106">
        <v>6.2692307692307665</v>
      </c>
      <c r="R220" s="106">
        <v>8.7407407407407423</v>
      </c>
      <c r="S220" s="106">
        <v>15.461538461538462</v>
      </c>
      <c r="T220" s="106">
        <v>14.5</v>
      </c>
      <c r="U220" s="106">
        <v>9.8461538461538449</v>
      </c>
      <c r="V220" s="104">
        <v>125.8915822842547</v>
      </c>
      <c r="W220" s="107">
        <v>320</v>
      </c>
      <c r="X220" s="105">
        <v>0.88888888888888884</v>
      </c>
    </row>
    <row r="221" spans="1:24" s="108" customFormat="1" x14ac:dyDescent="0.25">
      <c r="A221" s="88">
        <v>24030120</v>
      </c>
      <c r="B221" s="89" t="s">
        <v>39</v>
      </c>
      <c r="C221" s="89" t="s">
        <v>357</v>
      </c>
      <c r="D221" s="89" t="s">
        <v>357</v>
      </c>
      <c r="E221" s="89" t="s">
        <v>297</v>
      </c>
      <c r="F221" s="89">
        <v>6</v>
      </c>
      <c r="G221" s="89">
        <v>2678</v>
      </c>
      <c r="H221" s="90">
        <v>-73.076847780000008</v>
      </c>
      <c r="I221" s="62">
        <v>5.5230330599999995</v>
      </c>
      <c r="J221" s="63">
        <v>2.4074074074074066</v>
      </c>
      <c r="K221" s="106">
        <v>3.9000307881773395</v>
      </c>
      <c r="L221" s="106">
        <v>6.8606420927467271</v>
      </c>
      <c r="M221" s="106">
        <v>11.527472527472527</v>
      </c>
      <c r="N221" s="106">
        <v>13.821428571428566</v>
      </c>
      <c r="O221" s="106">
        <v>10.962962962962962</v>
      </c>
      <c r="P221" s="106">
        <v>10.931034482758619</v>
      </c>
      <c r="Q221" s="106">
        <v>10.142857142857142</v>
      </c>
      <c r="R221" s="106">
        <v>10.615384615384615</v>
      </c>
      <c r="S221" s="106">
        <v>12.441025641025638</v>
      </c>
      <c r="T221" s="106">
        <v>10.740740740740744</v>
      </c>
      <c r="U221" s="106">
        <v>3.9642857142857126</v>
      </c>
      <c r="V221" s="104">
        <v>108.31527268724798</v>
      </c>
      <c r="W221" s="107">
        <v>331</v>
      </c>
      <c r="X221" s="105">
        <v>0.9194444444444444</v>
      </c>
    </row>
    <row r="222" spans="1:24" s="108" customFormat="1" x14ac:dyDescent="0.25">
      <c r="A222" s="88">
        <v>23115010</v>
      </c>
      <c r="B222" s="89" t="s">
        <v>41</v>
      </c>
      <c r="C222" s="89" t="s">
        <v>358</v>
      </c>
      <c r="D222" s="89" t="s">
        <v>358</v>
      </c>
      <c r="E222" s="89" t="s">
        <v>297</v>
      </c>
      <c r="F222" s="89">
        <v>10</v>
      </c>
      <c r="G222" s="89">
        <v>350</v>
      </c>
      <c r="H222" s="90">
        <v>-74.566666669999989</v>
      </c>
      <c r="I222" s="62">
        <v>5.9783333299999999</v>
      </c>
      <c r="J222" s="63">
        <v>5.6141032658274019</v>
      </c>
      <c r="K222" s="106">
        <v>8.1263756939557439</v>
      </c>
      <c r="L222" s="106">
        <v>10.70676392572944</v>
      </c>
      <c r="M222" s="106">
        <v>16.091817186644768</v>
      </c>
      <c r="N222" s="106">
        <v>16.472906403940886</v>
      </c>
      <c r="O222" s="106">
        <v>13.517241379310347</v>
      </c>
      <c r="P222" s="106">
        <v>12.901870748299316</v>
      </c>
      <c r="Q222" s="106">
        <v>12.481481481481479</v>
      </c>
      <c r="R222" s="106">
        <v>15.600050959741804</v>
      </c>
      <c r="S222" s="106">
        <v>17.06666666666667</v>
      </c>
      <c r="T222" s="106">
        <v>12.734274346343312</v>
      </c>
      <c r="U222" s="106">
        <v>8.0328026038001372</v>
      </c>
      <c r="V222" s="104">
        <v>149.34635466174132</v>
      </c>
      <c r="W222" s="107">
        <v>333</v>
      </c>
      <c r="X222" s="105">
        <v>0.92500000000000004</v>
      </c>
    </row>
    <row r="223" spans="1:24" s="108" customFormat="1" x14ac:dyDescent="0.25">
      <c r="A223" s="88">
        <v>35070010</v>
      </c>
      <c r="B223" s="89" t="s">
        <v>39</v>
      </c>
      <c r="C223" s="89" t="s">
        <v>359</v>
      </c>
      <c r="D223" s="89" t="s">
        <v>359</v>
      </c>
      <c r="E223" s="89" t="s">
        <v>297</v>
      </c>
      <c r="F223" s="89">
        <v>6</v>
      </c>
      <c r="G223" s="89">
        <v>2360</v>
      </c>
      <c r="H223" s="90">
        <v>-73.332972220000002</v>
      </c>
      <c r="I223" s="62">
        <v>5.3995277799999997</v>
      </c>
      <c r="J223" s="63">
        <v>3.8620689655172402</v>
      </c>
      <c r="K223" s="106">
        <v>6.4866549176150841</v>
      </c>
      <c r="L223" s="106">
        <v>9.7666666666666657</v>
      </c>
      <c r="M223" s="106">
        <v>14.977011494252872</v>
      </c>
      <c r="N223" s="106">
        <v>19.266666666666669</v>
      </c>
      <c r="O223" s="106">
        <v>20.75632183908046</v>
      </c>
      <c r="P223" s="106">
        <v>22.2</v>
      </c>
      <c r="Q223" s="106">
        <v>19.374444444444439</v>
      </c>
      <c r="R223" s="106">
        <v>14.743162901307965</v>
      </c>
      <c r="S223" s="106">
        <v>15.607142857142858</v>
      </c>
      <c r="T223" s="106">
        <v>13.333333333333332</v>
      </c>
      <c r="U223" s="106">
        <v>6.7499999999999982</v>
      </c>
      <c r="V223" s="104">
        <v>167.12347408602758</v>
      </c>
      <c r="W223" s="107">
        <v>350</v>
      </c>
      <c r="X223" s="105">
        <v>0.97222222222222221</v>
      </c>
    </row>
    <row r="224" spans="1:24" s="108" customFormat="1" x14ac:dyDescent="0.25">
      <c r="A224" s="88">
        <v>24010180</v>
      </c>
      <c r="B224" s="89" t="s">
        <v>25</v>
      </c>
      <c r="C224" s="89" t="s">
        <v>360</v>
      </c>
      <c r="D224" s="89" t="s">
        <v>360</v>
      </c>
      <c r="E224" s="89" t="s">
        <v>297</v>
      </c>
      <c r="F224" s="89">
        <v>6</v>
      </c>
      <c r="G224" s="89">
        <v>2290</v>
      </c>
      <c r="H224" s="90">
        <v>-73.63136111</v>
      </c>
      <c r="I224" s="62">
        <v>5.5387777800000002</v>
      </c>
      <c r="J224" s="70">
        <v>5.0333333333333323</v>
      </c>
      <c r="K224" s="106">
        <v>5.9312043485646351</v>
      </c>
      <c r="L224" s="106">
        <v>9.8411111111111076</v>
      </c>
      <c r="M224" s="106">
        <v>10.800000000000002</v>
      </c>
      <c r="N224" s="106">
        <v>9.4666666666666632</v>
      </c>
      <c r="O224" s="106">
        <v>4.5407407407407421</v>
      </c>
      <c r="P224" s="106">
        <v>4.1724137931034466</v>
      </c>
      <c r="Q224" s="106">
        <v>3.6071428571428572</v>
      </c>
      <c r="R224" s="106">
        <v>5.8965517241379315</v>
      </c>
      <c r="S224" s="106">
        <v>12.206896551724137</v>
      </c>
      <c r="T224" s="106">
        <v>11.655172413793107</v>
      </c>
      <c r="U224" s="106">
        <v>6.7666666666666657</v>
      </c>
      <c r="V224" s="104">
        <v>89.917900206984626</v>
      </c>
      <c r="W224" s="107">
        <v>353</v>
      </c>
      <c r="X224" s="105">
        <v>0.98055555555555551</v>
      </c>
    </row>
    <row r="225" spans="1:24" s="108" customFormat="1" x14ac:dyDescent="0.25">
      <c r="A225" s="88">
        <v>24015360</v>
      </c>
      <c r="B225" s="89" t="s">
        <v>41</v>
      </c>
      <c r="C225" s="89" t="s">
        <v>362</v>
      </c>
      <c r="D225" s="89" t="s">
        <v>363</v>
      </c>
      <c r="E225" s="89" t="s">
        <v>297</v>
      </c>
      <c r="F225" s="89">
        <v>6</v>
      </c>
      <c r="G225" s="89">
        <v>2550</v>
      </c>
      <c r="H225" s="90">
        <v>-73.759</v>
      </c>
      <c r="I225" s="62">
        <v>5.6962222200000001</v>
      </c>
      <c r="J225" s="63">
        <v>5.5873563218390796</v>
      </c>
      <c r="K225" s="106">
        <v>8.557159435392192</v>
      </c>
      <c r="L225" s="106">
        <v>11.728735632183906</v>
      </c>
      <c r="M225" s="106">
        <v>15.793103448275861</v>
      </c>
      <c r="N225" s="106">
        <v>13.071428571428568</v>
      </c>
      <c r="O225" s="106">
        <v>6.8412698412698418</v>
      </c>
      <c r="P225" s="106">
        <v>6.1851851851851842</v>
      </c>
      <c r="Q225" s="106">
        <v>6.678571428571427</v>
      </c>
      <c r="R225" s="106">
        <v>9.513262599469499</v>
      </c>
      <c r="S225" s="106">
        <v>16.880000000000003</v>
      </c>
      <c r="T225" s="106">
        <v>14.148148148148149</v>
      </c>
      <c r="U225" s="106">
        <v>7.2142857142857117</v>
      </c>
      <c r="V225" s="104">
        <v>122.19850632604944</v>
      </c>
      <c r="W225" s="107">
        <v>330</v>
      </c>
      <c r="X225" s="105">
        <v>0.91666666666666663</v>
      </c>
    </row>
    <row r="226" spans="1:24" s="108" customFormat="1" x14ac:dyDescent="0.25">
      <c r="A226" s="88">
        <v>24015220</v>
      </c>
      <c r="B226" s="89" t="s">
        <v>34</v>
      </c>
      <c r="C226" s="89" t="s">
        <v>365</v>
      </c>
      <c r="D226" s="89" t="s">
        <v>364</v>
      </c>
      <c r="E226" s="89" t="s">
        <v>297</v>
      </c>
      <c r="F226" s="89">
        <v>6</v>
      </c>
      <c r="G226" s="89">
        <v>2600</v>
      </c>
      <c r="H226" s="90">
        <v>-73.495777779999997</v>
      </c>
      <c r="I226" s="62">
        <v>5.5093888899999994</v>
      </c>
      <c r="J226" s="63">
        <v>4.0344827586206895</v>
      </c>
      <c r="K226" s="106">
        <v>5.9293191414496844</v>
      </c>
      <c r="L226" s="106">
        <v>9.2068965517241335</v>
      </c>
      <c r="M226" s="106">
        <v>10.589901477832514</v>
      </c>
      <c r="N226" s="106">
        <v>10.97471264367816</v>
      </c>
      <c r="O226" s="106">
        <v>8.4329501915708818</v>
      </c>
      <c r="P226" s="106">
        <v>8.4011904761904752</v>
      </c>
      <c r="Q226" s="106">
        <v>7.6044444444444421</v>
      </c>
      <c r="R226" s="106">
        <v>7.4679802955665027</v>
      </c>
      <c r="S226" s="106">
        <v>11.716666666666665</v>
      </c>
      <c r="T226" s="106">
        <v>10.517241379310343</v>
      </c>
      <c r="U226" s="106">
        <v>5.580459770114941</v>
      </c>
      <c r="V226" s="104">
        <v>100.45624579716944</v>
      </c>
      <c r="W226" s="107">
        <v>348</v>
      </c>
      <c r="X226" s="105">
        <v>0.96666666666666667</v>
      </c>
    </row>
    <row r="227" spans="1:24" s="108" customFormat="1" x14ac:dyDescent="0.25">
      <c r="A227" s="88">
        <v>35080070</v>
      </c>
      <c r="B227" s="89" t="s">
        <v>25</v>
      </c>
      <c r="C227" s="89" t="s">
        <v>366</v>
      </c>
      <c r="D227" s="89" t="s">
        <v>366</v>
      </c>
      <c r="E227" s="89" t="s">
        <v>297</v>
      </c>
      <c r="F227" s="89">
        <v>6</v>
      </c>
      <c r="G227" s="89">
        <v>400</v>
      </c>
      <c r="H227" s="90">
        <v>-73.169861109999999</v>
      </c>
      <c r="I227" s="62">
        <v>4.8197777799999999</v>
      </c>
      <c r="J227" s="63">
        <v>4.137931034482758</v>
      </c>
      <c r="K227" s="106">
        <v>5.8256327501273981</v>
      </c>
      <c r="L227" s="106">
        <v>9.7931034482758612</v>
      </c>
      <c r="M227" s="106">
        <v>18.413793103448274</v>
      </c>
      <c r="N227" s="106">
        <v>23.586206896551726</v>
      </c>
      <c r="O227" s="106">
        <v>24.268727705112958</v>
      </c>
      <c r="P227" s="106">
        <v>24.6103448275862</v>
      </c>
      <c r="Q227" s="106">
        <v>22.769560047562422</v>
      </c>
      <c r="R227" s="106">
        <v>18.642857142857135</v>
      </c>
      <c r="S227" s="106">
        <v>17.333333333333336</v>
      </c>
      <c r="T227" s="106">
        <v>14.357142857142856</v>
      </c>
      <c r="U227" s="106">
        <v>8.1428571428571423</v>
      </c>
      <c r="V227" s="104">
        <v>191.8814902893381</v>
      </c>
      <c r="W227" s="107">
        <v>343</v>
      </c>
      <c r="X227" s="105">
        <v>0.95277777777777772</v>
      </c>
    </row>
    <row r="228" spans="1:24" s="108" customFormat="1" x14ac:dyDescent="0.25">
      <c r="A228" s="88">
        <v>23120250</v>
      </c>
      <c r="B228" s="89" t="s">
        <v>25</v>
      </c>
      <c r="C228" s="89" t="s">
        <v>368</v>
      </c>
      <c r="D228" s="89" t="s">
        <v>1560</v>
      </c>
      <c r="E228" s="89" t="s">
        <v>297</v>
      </c>
      <c r="F228" s="89">
        <v>6</v>
      </c>
      <c r="G228" s="89">
        <v>681</v>
      </c>
      <c r="H228" s="90">
        <v>-74.068722220000012</v>
      </c>
      <c r="I228" s="62">
        <v>5.6496388900000003</v>
      </c>
      <c r="J228" s="63">
        <v>8.4999999999999982</v>
      </c>
      <c r="K228" s="106">
        <v>10.323542692939247</v>
      </c>
      <c r="L228" s="106">
        <v>13.316666666666666</v>
      </c>
      <c r="M228" s="106">
        <v>18.033333333333331</v>
      </c>
      <c r="N228" s="106">
        <v>18.620689655172413</v>
      </c>
      <c r="O228" s="106">
        <v>13.620689655172416</v>
      </c>
      <c r="P228" s="106">
        <v>13.299999999999999</v>
      </c>
      <c r="Q228" s="106">
        <v>13.178571428571431</v>
      </c>
      <c r="R228" s="106">
        <v>15.894871794871793</v>
      </c>
      <c r="S228" s="106">
        <v>19.398809523809526</v>
      </c>
      <c r="T228" s="106">
        <v>16.986453201970441</v>
      </c>
      <c r="U228" s="106">
        <v>10.749999999999996</v>
      </c>
      <c r="V228" s="104">
        <v>171.92362795250725</v>
      </c>
      <c r="W228" s="107">
        <v>350</v>
      </c>
      <c r="X228" s="105">
        <v>0.97222222222222221</v>
      </c>
    </row>
    <row r="229" spans="1:24" s="108" customFormat="1" x14ac:dyDescent="0.25">
      <c r="A229" s="88">
        <v>35070170</v>
      </c>
      <c r="B229" s="89" t="s">
        <v>25</v>
      </c>
      <c r="C229" s="89" t="s">
        <v>234</v>
      </c>
      <c r="D229" s="89" t="s">
        <v>370</v>
      </c>
      <c r="E229" s="89" t="s">
        <v>297</v>
      </c>
      <c r="F229" s="89">
        <v>6</v>
      </c>
      <c r="G229" s="89">
        <v>400</v>
      </c>
      <c r="H229" s="90">
        <v>-73.2</v>
      </c>
      <c r="I229" s="62">
        <v>4.7333333299999998</v>
      </c>
      <c r="J229" s="63">
        <v>4.375</v>
      </c>
      <c r="K229" s="106">
        <v>6.6533620689655173</v>
      </c>
      <c r="L229" s="106">
        <v>8.8461538461538414</v>
      </c>
      <c r="M229" s="106">
        <v>17.703703703703699</v>
      </c>
      <c r="N229" s="106">
        <v>23.037037037037035</v>
      </c>
      <c r="O229" s="106">
        <v>25.115384615384613</v>
      </c>
      <c r="P229" s="106">
        <v>24.420512820512808</v>
      </c>
      <c r="Q229" s="106">
        <v>21.641666666666666</v>
      </c>
      <c r="R229" s="106">
        <v>17.958333333333336</v>
      </c>
      <c r="S229" s="106">
        <v>18.592000000000002</v>
      </c>
      <c r="T229" s="106">
        <v>15.467692307692309</v>
      </c>
      <c r="U229" s="106">
        <v>10.499999999999998</v>
      </c>
      <c r="V229" s="104">
        <v>194.31084639944984</v>
      </c>
      <c r="W229" s="107">
        <v>303</v>
      </c>
      <c r="X229" s="105">
        <v>0.84166666666666667</v>
      </c>
    </row>
    <row r="230" spans="1:24" s="108" customFormat="1" x14ac:dyDescent="0.25">
      <c r="A230" s="88">
        <v>35080080</v>
      </c>
      <c r="B230" s="89" t="s">
        <v>25</v>
      </c>
      <c r="C230" s="89" t="s">
        <v>371</v>
      </c>
      <c r="D230" s="89" t="s">
        <v>370</v>
      </c>
      <c r="E230" s="89" t="s">
        <v>297</v>
      </c>
      <c r="F230" s="89">
        <v>6</v>
      </c>
      <c r="G230" s="89">
        <v>450</v>
      </c>
      <c r="H230" s="90">
        <v>-73.23408332999999</v>
      </c>
      <c r="I230" s="62">
        <v>4.8603888900000003</v>
      </c>
      <c r="J230" s="63">
        <v>5.966666666666665</v>
      </c>
      <c r="K230" s="106">
        <v>7.4312807881773395</v>
      </c>
      <c r="L230" s="106">
        <v>10.433333333333334</v>
      </c>
      <c r="M230" s="106">
        <v>19.933333333333337</v>
      </c>
      <c r="N230" s="106">
        <v>25.047777777777775</v>
      </c>
      <c r="O230" s="106">
        <v>25.333333333333332</v>
      </c>
      <c r="P230" s="106">
        <v>25.599999999999994</v>
      </c>
      <c r="Q230" s="106">
        <v>22.655172413793103</v>
      </c>
      <c r="R230" s="106">
        <v>19.551724137931032</v>
      </c>
      <c r="S230" s="106">
        <v>19.178571428571427</v>
      </c>
      <c r="T230" s="106">
        <v>16.033333333333331</v>
      </c>
      <c r="U230" s="106">
        <v>10.299999999999999</v>
      </c>
      <c r="V230" s="104">
        <v>207.46452654625068</v>
      </c>
      <c r="W230" s="107">
        <v>356</v>
      </c>
      <c r="X230" s="105">
        <v>0.98888888888888893</v>
      </c>
    </row>
    <row r="231" spans="1:24" s="108" customFormat="1" x14ac:dyDescent="0.25">
      <c r="A231" s="88">
        <v>35070180</v>
      </c>
      <c r="B231" s="89" t="s">
        <v>39</v>
      </c>
      <c r="C231" s="89" t="s">
        <v>372</v>
      </c>
      <c r="D231" s="89" t="s">
        <v>370</v>
      </c>
      <c r="E231" s="89" t="s">
        <v>297</v>
      </c>
      <c r="F231" s="89">
        <v>6</v>
      </c>
      <c r="G231" s="89">
        <v>850</v>
      </c>
      <c r="H231" s="90">
        <v>-73.256749999999997</v>
      </c>
      <c r="I231" s="62">
        <v>4.8607777799999994</v>
      </c>
      <c r="J231" s="63">
        <v>6.5384615384615365</v>
      </c>
      <c r="K231" s="106">
        <v>8.7270983327017824</v>
      </c>
      <c r="L231" s="106">
        <v>12.629629629629626</v>
      </c>
      <c r="M231" s="106">
        <v>21.071428571428573</v>
      </c>
      <c r="N231" s="106">
        <v>26.557142857142853</v>
      </c>
      <c r="O231" s="106">
        <v>26.714285714285715</v>
      </c>
      <c r="P231" s="106">
        <v>26.443678160919543</v>
      </c>
      <c r="Q231" s="106">
        <v>24.307692307692303</v>
      </c>
      <c r="R231" s="106">
        <v>20.892857142857139</v>
      </c>
      <c r="S231" s="106">
        <v>21.177160493827159</v>
      </c>
      <c r="T231" s="106">
        <v>18.461538461538456</v>
      </c>
      <c r="U231" s="106">
        <v>13.224137931034482</v>
      </c>
      <c r="V231" s="104">
        <v>226.74511114151915</v>
      </c>
      <c r="W231" s="107">
        <v>325</v>
      </c>
      <c r="X231" s="105">
        <v>0.90277777777777779</v>
      </c>
    </row>
    <row r="232" spans="1:24" s="108" customFormat="1" x14ac:dyDescent="0.25">
      <c r="A232" s="88">
        <v>24030400</v>
      </c>
      <c r="B232" s="89" t="s">
        <v>25</v>
      </c>
      <c r="C232" s="89" t="s">
        <v>373</v>
      </c>
      <c r="D232" s="89" t="s">
        <v>374</v>
      </c>
      <c r="E232" s="89" t="s">
        <v>297</v>
      </c>
      <c r="F232" s="89">
        <v>6</v>
      </c>
      <c r="G232" s="89">
        <v>2690</v>
      </c>
      <c r="H232" s="90">
        <v>-72.985777779999992</v>
      </c>
      <c r="I232" s="62">
        <v>5.8687222200000004</v>
      </c>
      <c r="J232" s="63">
        <v>5.633333333333332</v>
      </c>
      <c r="K232" s="106">
        <v>7.3153119868637093</v>
      </c>
      <c r="L232" s="106">
        <v>10.966666666666667</v>
      </c>
      <c r="M232" s="106">
        <v>14.817241379310348</v>
      </c>
      <c r="N232" s="106">
        <v>14.5</v>
      </c>
      <c r="O232" s="106">
        <v>9.6114942528735661</v>
      </c>
      <c r="P232" s="106">
        <v>10.633333333333331</v>
      </c>
      <c r="Q232" s="106">
        <v>9.733333333333329</v>
      </c>
      <c r="R232" s="106">
        <v>11.155766944114148</v>
      </c>
      <c r="S232" s="106">
        <v>15.931034482758621</v>
      </c>
      <c r="T232" s="106">
        <v>13.103448275862071</v>
      </c>
      <c r="U232" s="106">
        <v>7.6333333333333293</v>
      </c>
      <c r="V232" s="104">
        <v>131.03429732178245</v>
      </c>
      <c r="W232" s="107">
        <v>357</v>
      </c>
      <c r="X232" s="105">
        <v>0.9916666666666667</v>
      </c>
    </row>
    <row r="233" spans="1:24" s="108" customFormat="1" x14ac:dyDescent="0.25">
      <c r="A233" s="88">
        <v>24010460</v>
      </c>
      <c r="B233" s="89" t="s">
        <v>25</v>
      </c>
      <c r="C233" s="89" t="s">
        <v>1441</v>
      </c>
      <c r="D233" s="89" t="s">
        <v>375</v>
      </c>
      <c r="E233" s="89" t="s">
        <v>297</v>
      </c>
      <c r="F233" s="89">
        <v>6</v>
      </c>
      <c r="G233" s="89">
        <v>2370</v>
      </c>
      <c r="H233" s="90">
        <v>-73.599999999999994</v>
      </c>
      <c r="I233" s="62">
        <v>5.7166666699999995</v>
      </c>
      <c r="J233" s="63">
        <v>4.9738095238095221</v>
      </c>
      <c r="K233" s="106">
        <v>8.0306093941407983</v>
      </c>
      <c r="L233" s="106">
        <v>10.974074074074071</v>
      </c>
      <c r="M233" s="106">
        <v>13.421182266009856</v>
      </c>
      <c r="N233" s="106">
        <v>12.25</v>
      </c>
      <c r="O233" s="106">
        <v>7.8148148148148158</v>
      </c>
      <c r="P233" s="106">
        <v>6.0064102564102555</v>
      </c>
      <c r="Q233" s="106">
        <v>5.7851851851851839</v>
      </c>
      <c r="R233" s="106">
        <v>8.9999999999999982</v>
      </c>
      <c r="S233" s="106">
        <v>13.888888888888893</v>
      </c>
      <c r="T233" s="106">
        <v>13.727969348659006</v>
      </c>
      <c r="U233" s="106">
        <v>7.7185185185185166</v>
      </c>
      <c r="V233" s="104">
        <v>113.59146227051093</v>
      </c>
      <c r="W233" s="107">
        <v>327</v>
      </c>
      <c r="X233" s="105">
        <v>0.90833333333333333</v>
      </c>
    </row>
    <row r="234" spans="1:24" s="108" customFormat="1" x14ac:dyDescent="0.25">
      <c r="A234" s="88">
        <v>24010110</v>
      </c>
      <c r="B234" s="89" t="s">
        <v>25</v>
      </c>
      <c r="C234" s="89" t="s">
        <v>376</v>
      </c>
      <c r="D234" s="89" t="s">
        <v>377</v>
      </c>
      <c r="E234" s="89" t="s">
        <v>297</v>
      </c>
      <c r="F234" s="89">
        <v>8</v>
      </c>
      <c r="G234" s="89">
        <v>1520</v>
      </c>
      <c r="H234" s="90">
        <v>-73.469166669999993</v>
      </c>
      <c r="I234" s="62">
        <v>6.0769444400000001</v>
      </c>
      <c r="J234" s="63">
        <v>7.3999999999999977</v>
      </c>
      <c r="K234" s="106">
        <v>9.863146551724137</v>
      </c>
      <c r="L234" s="106">
        <v>13.699999999999996</v>
      </c>
      <c r="M234" s="106">
        <v>18.266666666666666</v>
      </c>
      <c r="N234" s="106">
        <v>20.400000000000002</v>
      </c>
      <c r="O234" s="106">
        <v>17.5</v>
      </c>
      <c r="P234" s="106">
        <v>16.566666666666666</v>
      </c>
      <c r="Q234" s="106">
        <v>16.413793103448281</v>
      </c>
      <c r="R234" s="106">
        <v>17.899999999999995</v>
      </c>
      <c r="S234" s="106">
        <v>19.740740740740744</v>
      </c>
      <c r="T234" s="106">
        <v>16.111111111111107</v>
      </c>
      <c r="U234" s="106">
        <v>11.103448275862068</v>
      </c>
      <c r="V234" s="104">
        <v>184.96557311621964</v>
      </c>
      <c r="W234" s="107">
        <v>352</v>
      </c>
      <c r="X234" s="105">
        <v>0.97777777777777775</v>
      </c>
    </row>
    <row r="235" spans="1:24" s="108" customFormat="1" x14ac:dyDescent="0.25">
      <c r="A235" s="88">
        <v>24030670</v>
      </c>
      <c r="B235" s="89" t="s">
        <v>25</v>
      </c>
      <c r="C235" s="89" t="s">
        <v>378</v>
      </c>
      <c r="D235" s="89" t="s">
        <v>379</v>
      </c>
      <c r="E235" s="89" t="s">
        <v>297</v>
      </c>
      <c r="F235" s="89">
        <v>6</v>
      </c>
      <c r="G235" s="89">
        <v>3240</v>
      </c>
      <c r="H235" s="90">
        <v>-72.771000000000001</v>
      </c>
      <c r="I235" s="62">
        <v>6.1396388899999996</v>
      </c>
      <c r="J235" s="63">
        <v>5.1724137931034466</v>
      </c>
      <c r="K235" s="106">
        <v>7.5267750976728394</v>
      </c>
      <c r="L235" s="106">
        <v>11.448275862068963</v>
      </c>
      <c r="M235" s="106">
        <v>16.310344827586203</v>
      </c>
      <c r="N235" s="106">
        <v>14.312807881773397</v>
      </c>
      <c r="O235" s="106">
        <v>8.9761904761904763</v>
      </c>
      <c r="P235" s="106">
        <v>10.928571428571429</v>
      </c>
      <c r="Q235" s="106">
        <v>9.3703703703703685</v>
      </c>
      <c r="R235" s="106">
        <v>12.185185185185183</v>
      </c>
      <c r="S235" s="106">
        <v>15</v>
      </c>
      <c r="T235" s="106">
        <v>13.92307692307692</v>
      </c>
      <c r="U235" s="106">
        <v>7.2592592592592569</v>
      </c>
      <c r="V235" s="104">
        <v>132.41327110485847</v>
      </c>
      <c r="W235" s="107">
        <v>334</v>
      </c>
      <c r="X235" s="105">
        <v>0.92777777777777781</v>
      </c>
    </row>
    <row r="236" spans="1:24" s="108" customFormat="1" x14ac:dyDescent="0.25">
      <c r="A236" s="88">
        <v>24035320</v>
      </c>
      <c r="B236" s="89" t="s">
        <v>41</v>
      </c>
      <c r="C236" s="89" t="s">
        <v>379</v>
      </c>
      <c r="D236" s="89" t="s">
        <v>379</v>
      </c>
      <c r="E236" s="89" t="s">
        <v>297</v>
      </c>
      <c r="F236" s="89">
        <v>6</v>
      </c>
      <c r="G236" s="89">
        <v>2594</v>
      </c>
      <c r="H236" s="90">
        <v>-72.70483333</v>
      </c>
      <c r="I236" s="62">
        <v>6.1168611099999994</v>
      </c>
      <c r="J236" s="63">
        <v>5.4333333333333327</v>
      </c>
      <c r="K236" s="106">
        <v>6.7577819772379843</v>
      </c>
      <c r="L236" s="106">
        <v>10.533333333333331</v>
      </c>
      <c r="M236" s="106">
        <v>15.233333333333333</v>
      </c>
      <c r="N236" s="106">
        <v>13.8</v>
      </c>
      <c r="O236" s="106">
        <v>9.3103448275862082</v>
      </c>
      <c r="P236" s="106">
        <v>9.344827586206895</v>
      </c>
      <c r="Q236" s="106">
        <v>8.7999999999999989</v>
      </c>
      <c r="R236" s="106">
        <v>10.066666666666666</v>
      </c>
      <c r="S236" s="106">
        <v>15.433333333333332</v>
      </c>
      <c r="T236" s="106">
        <v>13.600000000000001</v>
      </c>
      <c r="U236" s="106">
        <v>7.5477777777777746</v>
      </c>
      <c r="V236" s="104">
        <v>125.86073216880885</v>
      </c>
      <c r="W236" s="107">
        <v>358</v>
      </c>
      <c r="X236" s="105">
        <v>0.99444444444444446</v>
      </c>
    </row>
    <row r="237" spans="1:24" s="108" customFormat="1" x14ac:dyDescent="0.25">
      <c r="A237" s="88">
        <v>24037550</v>
      </c>
      <c r="B237" s="89" t="s">
        <v>23</v>
      </c>
      <c r="C237" s="89" t="s">
        <v>380</v>
      </c>
      <c r="D237" s="89" t="s">
        <v>380</v>
      </c>
      <c r="E237" s="89" t="s">
        <v>297</v>
      </c>
      <c r="F237" s="89">
        <v>6</v>
      </c>
      <c r="G237" s="89">
        <v>2720</v>
      </c>
      <c r="H237" s="90">
        <v>-73.251053060000004</v>
      </c>
      <c r="I237" s="62">
        <v>5.5060963899999997</v>
      </c>
      <c r="J237" s="63">
        <v>3.1999999999999997</v>
      </c>
      <c r="K237" s="106">
        <v>4.853938606093779</v>
      </c>
      <c r="L237" s="106">
        <v>8.4880952380952355</v>
      </c>
      <c r="M237" s="106">
        <v>14.1</v>
      </c>
      <c r="N237" s="106">
        <v>16.116219667943803</v>
      </c>
      <c r="O237" s="106">
        <v>15.166666666666663</v>
      </c>
      <c r="P237" s="106">
        <v>14.285714285714285</v>
      </c>
      <c r="Q237" s="106">
        <v>12.978052126200275</v>
      </c>
      <c r="R237" s="106">
        <v>12.275862068965523</v>
      </c>
      <c r="S237" s="106">
        <v>15.088122605363983</v>
      </c>
      <c r="T237" s="106">
        <v>14.587356321839083</v>
      </c>
      <c r="U237" s="106">
        <v>6.6666666666666652</v>
      </c>
      <c r="V237" s="104">
        <v>137.8066942535493</v>
      </c>
      <c r="W237" s="107">
        <v>349</v>
      </c>
      <c r="X237" s="105">
        <v>0.96944444444444444</v>
      </c>
    </row>
    <row r="238" spans="1:24" s="108" customFormat="1" x14ac:dyDescent="0.25">
      <c r="A238" s="88">
        <v>24030690</v>
      </c>
      <c r="B238" s="89" t="s">
        <v>25</v>
      </c>
      <c r="C238" s="89" t="s">
        <v>381</v>
      </c>
      <c r="D238" s="89" t="s">
        <v>382</v>
      </c>
      <c r="E238" s="89" t="s">
        <v>297</v>
      </c>
      <c r="F238" s="89">
        <v>6</v>
      </c>
      <c r="G238" s="89">
        <v>352</v>
      </c>
      <c r="H238" s="90">
        <v>-72.644055560000012</v>
      </c>
      <c r="I238" s="62">
        <v>5.98858333</v>
      </c>
      <c r="J238" s="63">
        <v>4.5202380952380938</v>
      </c>
      <c r="K238" s="106">
        <v>5.4997819511047812</v>
      </c>
      <c r="L238" s="106">
        <v>8.9999999999999964</v>
      </c>
      <c r="M238" s="106">
        <v>12.620689655172416</v>
      </c>
      <c r="N238" s="106">
        <v>14.148275862068967</v>
      </c>
      <c r="O238" s="106">
        <v>11.25</v>
      </c>
      <c r="P238" s="106">
        <v>13.505747126436782</v>
      </c>
      <c r="Q238" s="106">
        <v>12.931034482758621</v>
      </c>
      <c r="R238" s="106">
        <v>11.266666666666671</v>
      </c>
      <c r="S238" s="106">
        <v>14.241379310344826</v>
      </c>
      <c r="T238" s="106">
        <v>11.556321839080461</v>
      </c>
      <c r="U238" s="106">
        <v>6.0999999999999988</v>
      </c>
      <c r="V238" s="104">
        <v>126.64013498887161</v>
      </c>
      <c r="W238" s="107">
        <v>351</v>
      </c>
      <c r="X238" s="105">
        <v>0.97499999999999998</v>
      </c>
    </row>
    <row r="239" spans="1:24" s="108" customFormat="1" x14ac:dyDescent="0.25">
      <c r="A239" s="88">
        <v>24030570</v>
      </c>
      <c r="B239" s="89" t="s">
        <v>25</v>
      </c>
      <c r="C239" s="89" t="s">
        <v>383</v>
      </c>
      <c r="D239" s="89" t="s">
        <v>384</v>
      </c>
      <c r="E239" s="89" t="s">
        <v>297</v>
      </c>
      <c r="F239" s="89">
        <v>6</v>
      </c>
      <c r="G239" s="89">
        <v>2328</v>
      </c>
      <c r="H239" s="90">
        <v>-72.635333329999995</v>
      </c>
      <c r="I239" s="62">
        <v>6.0620833300000001</v>
      </c>
      <c r="J239" s="63">
        <v>3.1999999999999997</v>
      </c>
      <c r="K239" s="106">
        <v>3.5498449974520128</v>
      </c>
      <c r="L239" s="106">
        <v>6.4333333333333309</v>
      </c>
      <c r="M239" s="106">
        <v>10.166666666666664</v>
      </c>
      <c r="N239" s="106">
        <v>10.551724137931034</v>
      </c>
      <c r="O239" s="106">
        <v>5.8965517241379324</v>
      </c>
      <c r="P239" s="106">
        <v>5.5333333333333306</v>
      </c>
      <c r="Q239" s="106">
        <v>5.9999999999999973</v>
      </c>
      <c r="R239" s="106">
        <v>7.2</v>
      </c>
      <c r="S239" s="106">
        <v>11.034482758620689</v>
      </c>
      <c r="T239" s="106">
        <v>9.7333333333333325</v>
      </c>
      <c r="U239" s="106">
        <v>5.1755555555555555</v>
      </c>
      <c r="V239" s="104">
        <v>84.474825840363891</v>
      </c>
      <c r="W239" s="107">
        <v>356</v>
      </c>
      <c r="X239" s="105">
        <v>0.98888888888888893</v>
      </c>
    </row>
    <row r="240" spans="1:24" s="108" customFormat="1" x14ac:dyDescent="0.25">
      <c r="A240" s="88">
        <v>35235010</v>
      </c>
      <c r="B240" s="89" t="s">
        <v>41</v>
      </c>
      <c r="C240" s="89" t="s">
        <v>385</v>
      </c>
      <c r="D240" s="89" t="s">
        <v>384</v>
      </c>
      <c r="E240" s="89" t="s">
        <v>297</v>
      </c>
      <c r="F240" s="89">
        <v>6</v>
      </c>
      <c r="G240" s="89">
        <v>3590</v>
      </c>
      <c r="H240" s="90">
        <v>-72.529277780000001</v>
      </c>
      <c r="I240" s="62">
        <v>6.0116666699999994</v>
      </c>
      <c r="J240" s="63">
        <v>5.7988505747126426</v>
      </c>
      <c r="K240" s="106">
        <v>8.9523662424739996</v>
      </c>
      <c r="L240" s="106">
        <v>13.8</v>
      </c>
      <c r="M240" s="106">
        <v>20.428571428571431</v>
      </c>
      <c r="N240" s="106">
        <v>24.758620689655171</v>
      </c>
      <c r="O240" s="106">
        <v>27.379310344827584</v>
      </c>
      <c r="P240" s="106">
        <v>28.107111111111113</v>
      </c>
      <c r="Q240" s="106">
        <v>28.628888888888877</v>
      </c>
      <c r="R240" s="106">
        <v>25.31904761904762</v>
      </c>
      <c r="S240" s="106">
        <v>24.363333333333333</v>
      </c>
      <c r="T240" s="106">
        <v>17.857142857142854</v>
      </c>
      <c r="U240" s="106">
        <v>10.133333333333336</v>
      </c>
      <c r="V240" s="104">
        <v>235.52657642309796</v>
      </c>
      <c r="W240" s="107">
        <v>353</v>
      </c>
      <c r="X240" s="105">
        <v>0.98055555555555551</v>
      </c>
    </row>
    <row r="241" spans="1:24" s="108" customFormat="1" x14ac:dyDescent="0.25">
      <c r="A241" s="88">
        <v>24035340</v>
      </c>
      <c r="B241" s="89" t="s">
        <v>34</v>
      </c>
      <c r="C241" s="89" t="s">
        <v>386</v>
      </c>
      <c r="D241" s="89" t="s">
        <v>387</v>
      </c>
      <c r="E241" s="89" t="s">
        <v>297</v>
      </c>
      <c r="F241" s="89">
        <v>6</v>
      </c>
      <c r="G241" s="89">
        <v>2500</v>
      </c>
      <c r="H241" s="90">
        <v>-72.967916669999994</v>
      </c>
      <c r="I241" s="62">
        <v>5.6769444399999998</v>
      </c>
      <c r="J241" s="63">
        <v>3.6666666666666656</v>
      </c>
      <c r="K241" s="106">
        <v>4.4320790816326525</v>
      </c>
      <c r="L241" s="106">
        <v>9.3976190476190453</v>
      </c>
      <c r="M241" s="106">
        <v>12.631773399014779</v>
      </c>
      <c r="N241" s="106">
        <v>13.333333333333337</v>
      </c>
      <c r="O241" s="106">
        <v>9.7372175980975015</v>
      </c>
      <c r="P241" s="106">
        <v>9.6785714285714253</v>
      </c>
      <c r="Q241" s="106">
        <v>9.3630952380952372</v>
      </c>
      <c r="R241" s="106">
        <v>9.8739595719381708</v>
      </c>
      <c r="S241" s="106">
        <v>13.13103448275862</v>
      </c>
      <c r="T241" s="106">
        <v>11.214285714285715</v>
      </c>
      <c r="U241" s="106">
        <v>5.004761904761903</v>
      </c>
      <c r="V241" s="104">
        <v>111.46439746677505</v>
      </c>
      <c r="W241" s="107">
        <v>338</v>
      </c>
      <c r="X241" s="105">
        <v>0.93888888888888888</v>
      </c>
    </row>
    <row r="242" spans="1:24" s="108" customFormat="1" x14ac:dyDescent="0.25">
      <c r="A242" s="88">
        <v>24030940</v>
      </c>
      <c r="B242" s="89" t="s">
        <v>39</v>
      </c>
      <c r="C242" s="89" t="s">
        <v>1442</v>
      </c>
      <c r="D242" s="89" t="s">
        <v>387</v>
      </c>
      <c r="E242" s="89" t="s">
        <v>297</v>
      </c>
      <c r="F242" s="89">
        <v>6</v>
      </c>
      <c r="G242" s="89">
        <v>2500</v>
      </c>
      <c r="H242" s="90">
        <v>-72.907888889999995</v>
      </c>
      <c r="I242" s="62">
        <v>5.7560555600000001</v>
      </c>
      <c r="J242" s="63">
        <v>4.0489417989417982</v>
      </c>
      <c r="K242" s="106">
        <v>4.6313300492610834</v>
      </c>
      <c r="L242" s="106">
        <v>9.5464743589743559</v>
      </c>
      <c r="M242" s="106">
        <v>12.080459770114944</v>
      </c>
      <c r="N242" s="106">
        <v>12.329369797859689</v>
      </c>
      <c r="O242" s="106">
        <v>8.5835543766578262</v>
      </c>
      <c r="P242" s="106">
        <v>8.9999999999999947</v>
      </c>
      <c r="Q242" s="106">
        <v>8.8620689655172384</v>
      </c>
      <c r="R242" s="106">
        <v>9.5835543766578226</v>
      </c>
      <c r="S242" s="106">
        <v>11.833808167141497</v>
      </c>
      <c r="T242" s="106">
        <v>10.052076002814921</v>
      </c>
      <c r="U242" s="106">
        <v>5.3953201970443336</v>
      </c>
      <c r="V242" s="104">
        <v>105.94695786098549</v>
      </c>
      <c r="W242" s="107">
        <v>332</v>
      </c>
      <c r="X242" s="105">
        <v>0.92222222222222228</v>
      </c>
    </row>
    <row r="243" spans="1:24" s="108" customFormat="1" x14ac:dyDescent="0.25">
      <c r="A243" s="88">
        <v>35070100</v>
      </c>
      <c r="B243" s="89" t="s">
        <v>25</v>
      </c>
      <c r="C243" s="89" t="s">
        <v>388</v>
      </c>
      <c r="D243" s="89" t="s">
        <v>388</v>
      </c>
      <c r="E243" s="89" t="s">
        <v>297</v>
      </c>
      <c r="F243" s="89">
        <v>6</v>
      </c>
      <c r="G243" s="89">
        <v>1600</v>
      </c>
      <c r="H243" s="90">
        <v>-73.433055560000014</v>
      </c>
      <c r="I243" s="62">
        <v>4.9834722199999995</v>
      </c>
      <c r="J243" s="63">
        <v>2.1758620689655168</v>
      </c>
      <c r="K243" s="106">
        <v>3.930191880392004</v>
      </c>
      <c r="L243" s="106">
        <v>5.9425287356321812</v>
      </c>
      <c r="M243" s="106">
        <v>10.318965517241377</v>
      </c>
      <c r="N243" s="106">
        <v>13.680418719211822</v>
      </c>
      <c r="O243" s="106">
        <v>14.416066691928757</v>
      </c>
      <c r="P243" s="106">
        <v>15.517241379310347</v>
      </c>
      <c r="Q243" s="106">
        <v>12.551684502576299</v>
      </c>
      <c r="R243" s="106">
        <v>9.2222222222222214</v>
      </c>
      <c r="S243" s="106">
        <v>8.657407407407403</v>
      </c>
      <c r="T243" s="106">
        <v>7.2030651340996164</v>
      </c>
      <c r="U243" s="106">
        <v>2.9999999999999996</v>
      </c>
      <c r="V243" s="104">
        <v>106.61565425898755</v>
      </c>
      <c r="W243" s="107">
        <v>337</v>
      </c>
      <c r="X243" s="105">
        <v>0.93611111111111112</v>
      </c>
    </row>
    <row r="244" spans="1:24" s="108" customFormat="1" x14ac:dyDescent="0.25">
      <c r="A244" s="88">
        <v>24030380</v>
      </c>
      <c r="B244" s="89" t="s">
        <v>25</v>
      </c>
      <c r="C244" s="89" t="s">
        <v>389</v>
      </c>
      <c r="D244" s="89" t="s">
        <v>389</v>
      </c>
      <c r="E244" s="89" t="s">
        <v>297</v>
      </c>
      <c r="F244" s="89">
        <v>6</v>
      </c>
      <c r="G244" s="89">
        <v>2860</v>
      </c>
      <c r="H244" s="90">
        <v>-73.23492306</v>
      </c>
      <c r="I244" s="62">
        <v>5.7496611099999999</v>
      </c>
      <c r="J244" s="63">
        <v>4.8666666666666654</v>
      </c>
      <c r="K244" s="106">
        <v>7.5159780023781213</v>
      </c>
      <c r="L244" s="106">
        <v>10.94333333333333</v>
      </c>
      <c r="M244" s="106">
        <v>15.137931034482754</v>
      </c>
      <c r="N244" s="106">
        <v>15.533333333333333</v>
      </c>
      <c r="O244" s="106">
        <v>12.859523809523811</v>
      </c>
      <c r="P244" s="106">
        <v>11.0653983353151</v>
      </c>
      <c r="Q244" s="106">
        <v>11.566666666666666</v>
      </c>
      <c r="R244" s="106">
        <v>11.3448275862069</v>
      </c>
      <c r="S244" s="106">
        <v>14.678571428571427</v>
      </c>
      <c r="T244" s="106">
        <v>13.41190476190476</v>
      </c>
      <c r="U244" s="106">
        <v>7.6252873563218371</v>
      </c>
      <c r="V244" s="104">
        <v>136.54942231470471</v>
      </c>
      <c r="W244" s="107">
        <v>354</v>
      </c>
      <c r="X244" s="105">
        <v>0.98333333333333328</v>
      </c>
    </row>
    <row r="245" spans="1:24" s="108" customFormat="1" x14ac:dyDescent="0.25">
      <c r="A245" s="88">
        <v>24030240</v>
      </c>
      <c r="B245" s="89" t="s">
        <v>25</v>
      </c>
      <c r="C245" s="89" t="s">
        <v>1443</v>
      </c>
      <c r="D245" s="89" t="s">
        <v>1443</v>
      </c>
      <c r="E245" s="89" t="s">
        <v>297</v>
      </c>
      <c r="F245" s="89">
        <v>6</v>
      </c>
      <c r="G245" s="89">
        <v>2550</v>
      </c>
      <c r="H245" s="90">
        <v>-72.689333329999997</v>
      </c>
      <c r="I245" s="62">
        <v>6.2317499999999999</v>
      </c>
      <c r="J245" s="63">
        <v>4.4999999999999982</v>
      </c>
      <c r="K245" s="106">
        <v>6.767939244663383</v>
      </c>
      <c r="L245" s="106">
        <v>10.676666666666666</v>
      </c>
      <c r="M245" s="106">
        <v>14.133333333333336</v>
      </c>
      <c r="N245" s="106">
        <v>12.172413793103448</v>
      </c>
      <c r="O245" s="106">
        <v>7.2333333333333334</v>
      </c>
      <c r="P245" s="106">
        <v>6.4482758620689644</v>
      </c>
      <c r="Q245" s="106">
        <v>7.2333333333333307</v>
      </c>
      <c r="R245" s="106">
        <v>10.133333333333333</v>
      </c>
      <c r="S245" s="106">
        <v>15.454221165279426</v>
      </c>
      <c r="T245" s="106">
        <v>12.845977011494254</v>
      </c>
      <c r="U245" s="106">
        <v>7.7999999999999954</v>
      </c>
      <c r="V245" s="104">
        <v>115.39882707660946</v>
      </c>
      <c r="W245" s="107">
        <v>357</v>
      </c>
      <c r="X245" s="105">
        <v>0.9916666666666667</v>
      </c>
    </row>
    <row r="246" spans="1:24" s="108" customFormat="1" x14ac:dyDescent="0.25">
      <c r="A246" s="88">
        <v>35075020</v>
      </c>
      <c r="B246" s="89" t="s">
        <v>34</v>
      </c>
      <c r="C246" s="89" t="s">
        <v>390</v>
      </c>
      <c r="D246" s="89" t="s">
        <v>390</v>
      </c>
      <c r="E246" s="89" t="s">
        <v>297</v>
      </c>
      <c r="F246" s="89">
        <v>6</v>
      </c>
      <c r="G246" s="89">
        <v>1930</v>
      </c>
      <c r="H246" s="90">
        <v>-73.449166669999997</v>
      </c>
      <c r="I246" s="62">
        <v>5.0222777799999996</v>
      </c>
      <c r="J246" s="63">
        <v>4.0370370370370363</v>
      </c>
      <c r="K246" s="106">
        <v>5.3995073891625607</v>
      </c>
      <c r="L246" s="106">
        <v>9.329333333333329</v>
      </c>
      <c r="M246" s="106">
        <v>16.196363636363632</v>
      </c>
      <c r="N246" s="106">
        <v>20.42307692307692</v>
      </c>
      <c r="O246" s="106">
        <v>22.354111405835543</v>
      </c>
      <c r="P246" s="106">
        <v>22.476923076923075</v>
      </c>
      <c r="Q246" s="106">
        <v>20.050397877984089</v>
      </c>
      <c r="R246" s="106">
        <v>15.488571428571428</v>
      </c>
      <c r="S246" s="106">
        <v>13.5</v>
      </c>
      <c r="T246" s="106">
        <v>11.650063856960411</v>
      </c>
      <c r="U246" s="106">
        <v>5.3201058201058187</v>
      </c>
      <c r="V246" s="104">
        <v>166.22549178535382</v>
      </c>
      <c r="W246" s="107">
        <v>311</v>
      </c>
      <c r="X246" s="105">
        <v>0.86388888888888893</v>
      </c>
    </row>
    <row r="247" spans="1:24" s="108" customFormat="1" x14ac:dyDescent="0.25">
      <c r="A247" s="88">
        <v>24030160</v>
      </c>
      <c r="B247" s="89" t="s">
        <v>25</v>
      </c>
      <c r="C247" s="89" t="s">
        <v>391</v>
      </c>
      <c r="D247" s="89" t="s">
        <v>391</v>
      </c>
      <c r="E247" s="89" t="s">
        <v>297</v>
      </c>
      <c r="F247" s="89">
        <v>6</v>
      </c>
      <c r="G247" s="89">
        <v>2486</v>
      </c>
      <c r="H247" s="90">
        <v>-72.784791389999995</v>
      </c>
      <c r="I247" s="62">
        <v>5.8603572200000009</v>
      </c>
      <c r="J247" s="63">
        <v>3.9310344827586192</v>
      </c>
      <c r="K247" s="106">
        <v>4.7939103108544243</v>
      </c>
      <c r="L247" s="106">
        <v>9.0344827586206868</v>
      </c>
      <c r="M247" s="106">
        <v>11.958382877526754</v>
      </c>
      <c r="N247" s="106">
        <v>11.600000000000001</v>
      </c>
      <c r="O247" s="106">
        <v>7.8666666666666671</v>
      </c>
      <c r="P247" s="106">
        <v>7.7333333333333316</v>
      </c>
      <c r="Q247" s="106">
        <v>7.3533333333333308</v>
      </c>
      <c r="R247" s="106">
        <v>8.7333333333333343</v>
      </c>
      <c r="S247" s="106">
        <v>11.063020214030914</v>
      </c>
      <c r="T247" s="106">
        <v>10.428571428571429</v>
      </c>
      <c r="U247" s="106">
        <v>5.4137931034482749</v>
      </c>
      <c r="V247" s="104">
        <v>99.909861842477767</v>
      </c>
      <c r="W247" s="107">
        <v>352</v>
      </c>
      <c r="X247" s="105">
        <v>0.97777777777777775</v>
      </c>
    </row>
    <row r="248" spans="1:24" s="108" customFormat="1" x14ac:dyDescent="0.25">
      <c r="A248" s="88">
        <v>35070550</v>
      </c>
      <c r="B248" s="89" t="s">
        <v>39</v>
      </c>
      <c r="C248" s="89" t="s">
        <v>392</v>
      </c>
      <c r="D248" s="89" t="s">
        <v>393</v>
      </c>
      <c r="E248" s="89" t="s">
        <v>297</v>
      </c>
      <c r="F248" s="89">
        <v>6</v>
      </c>
      <c r="G248" s="89">
        <v>1830</v>
      </c>
      <c r="H248" s="90">
        <v>-73.426916669999997</v>
      </c>
      <c r="I248" s="62">
        <v>5.0566111100000004</v>
      </c>
      <c r="J248" s="63">
        <v>3.6466666666666656</v>
      </c>
      <c r="K248" s="106">
        <v>4.3795939951651155</v>
      </c>
      <c r="L248" s="106">
        <v>7.7307692307692282</v>
      </c>
      <c r="M248" s="106">
        <v>13.211538461538463</v>
      </c>
      <c r="N248" s="106">
        <v>18.759999999999998</v>
      </c>
      <c r="O248" s="106">
        <v>20.680000000000003</v>
      </c>
      <c r="P248" s="106">
        <v>19.981481481481481</v>
      </c>
      <c r="Q248" s="106">
        <v>18.330818965517242</v>
      </c>
      <c r="R248" s="106">
        <v>12.375000000000002</v>
      </c>
      <c r="S248" s="106">
        <v>12.411428571428569</v>
      </c>
      <c r="T248" s="106">
        <v>10.538461538461538</v>
      </c>
      <c r="U248" s="106">
        <v>5.083333333333333</v>
      </c>
      <c r="V248" s="104">
        <v>147.12909224436166</v>
      </c>
      <c r="W248" s="107">
        <v>300</v>
      </c>
      <c r="X248" s="105">
        <v>0.83333333333333337</v>
      </c>
    </row>
    <row r="249" spans="1:24" s="108" customFormat="1" x14ac:dyDescent="0.25">
      <c r="A249" s="88">
        <v>35070040</v>
      </c>
      <c r="B249" s="89" t="s">
        <v>25</v>
      </c>
      <c r="C249" s="89" t="s">
        <v>394</v>
      </c>
      <c r="D249" s="89" t="s">
        <v>394</v>
      </c>
      <c r="E249" s="89" t="s">
        <v>297</v>
      </c>
      <c r="F249" s="89">
        <v>6</v>
      </c>
      <c r="G249" s="89">
        <v>2115</v>
      </c>
      <c r="H249" s="90">
        <v>-73.395944439999994</v>
      </c>
      <c r="I249" s="62">
        <v>5.3152777799999997</v>
      </c>
      <c r="J249" s="63">
        <v>3.6428571428571423</v>
      </c>
      <c r="K249" s="106">
        <v>6.0239349571246121</v>
      </c>
      <c r="L249" s="106">
        <v>10.068965517241379</v>
      </c>
      <c r="M249" s="106">
        <v>15.964285714285717</v>
      </c>
      <c r="N249" s="106">
        <v>21.137931034482754</v>
      </c>
      <c r="O249" s="106">
        <v>21.777777777777775</v>
      </c>
      <c r="P249" s="106">
        <v>23.285714285714285</v>
      </c>
      <c r="Q249" s="106">
        <v>22.395610425240058</v>
      </c>
      <c r="R249" s="106">
        <v>17.923076923076927</v>
      </c>
      <c r="S249" s="106">
        <v>17.222222222222218</v>
      </c>
      <c r="T249" s="106">
        <v>13.678571428571429</v>
      </c>
      <c r="U249" s="106">
        <v>7.4999999999999973</v>
      </c>
      <c r="V249" s="104">
        <v>180.62094742859429</v>
      </c>
      <c r="W249" s="107">
        <v>332</v>
      </c>
      <c r="X249" s="105">
        <v>0.92222222222222228</v>
      </c>
    </row>
    <row r="250" spans="1:24" s="108" customFormat="1" x14ac:dyDescent="0.25">
      <c r="A250" s="88">
        <v>24030410</v>
      </c>
      <c r="B250" s="89" t="s">
        <v>25</v>
      </c>
      <c r="C250" s="89" t="s">
        <v>395</v>
      </c>
      <c r="D250" s="89" t="s">
        <v>395</v>
      </c>
      <c r="E250" s="89" t="s">
        <v>297</v>
      </c>
      <c r="F250" s="89">
        <v>6</v>
      </c>
      <c r="G250" s="89">
        <v>2500</v>
      </c>
      <c r="H250" s="90">
        <v>-73.00491667</v>
      </c>
      <c r="I250" s="62">
        <v>5.7438333300000002</v>
      </c>
      <c r="J250" s="63">
        <v>3.3642857142857134</v>
      </c>
      <c r="K250" s="106">
        <v>3.5821934377199156</v>
      </c>
      <c r="L250" s="106">
        <v>7.1798941798941778</v>
      </c>
      <c r="M250" s="106">
        <v>10.087533156498672</v>
      </c>
      <c r="N250" s="106">
        <v>10.894252873563216</v>
      </c>
      <c r="O250" s="106">
        <v>7.2142857142857144</v>
      </c>
      <c r="P250" s="106">
        <v>6.9629629629629619</v>
      </c>
      <c r="Q250" s="106">
        <v>5.7226190476190455</v>
      </c>
      <c r="R250" s="106">
        <v>7.5255102040816348</v>
      </c>
      <c r="S250" s="106">
        <v>12.09259259259259</v>
      </c>
      <c r="T250" s="106">
        <v>9.4444444444444446</v>
      </c>
      <c r="U250" s="106">
        <v>5.0384615384615365</v>
      </c>
      <c r="V250" s="104">
        <v>89.109035866409627</v>
      </c>
      <c r="W250" s="107">
        <v>334</v>
      </c>
      <c r="X250" s="105">
        <v>0.92777777777777781</v>
      </c>
    </row>
    <row r="251" spans="1:24" s="108" customFormat="1" x14ac:dyDescent="0.25">
      <c r="A251" s="88">
        <v>24030800</v>
      </c>
      <c r="B251" s="89" t="s">
        <v>25</v>
      </c>
      <c r="C251" s="89" t="s">
        <v>396</v>
      </c>
      <c r="D251" s="89" t="s">
        <v>397</v>
      </c>
      <c r="E251" s="89" t="s">
        <v>297</v>
      </c>
      <c r="F251" s="89">
        <v>6</v>
      </c>
      <c r="G251" s="89">
        <v>3200</v>
      </c>
      <c r="H251" s="90">
        <v>-73.163499999999999</v>
      </c>
      <c r="I251" s="62">
        <v>5.5338055600000002</v>
      </c>
      <c r="J251" s="63">
        <v>2.7142857142857135</v>
      </c>
      <c r="K251" s="106">
        <v>5.214997027348395</v>
      </c>
      <c r="L251" s="106">
        <v>7.3850574712643642</v>
      </c>
      <c r="M251" s="106">
        <v>11.698850574712644</v>
      </c>
      <c r="N251" s="106">
        <v>13.33333333333333</v>
      </c>
      <c r="O251" s="106">
        <v>11.310344827586203</v>
      </c>
      <c r="P251" s="106">
        <v>12.586206896551724</v>
      </c>
      <c r="Q251" s="106">
        <v>10.833333333333332</v>
      </c>
      <c r="R251" s="106">
        <v>10.75</v>
      </c>
      <c r="S251" s="106">
        <v>12.807692307692307</v>
      </c>
      <c r="T251" s="106">
        <v>11.62962962962963</v>
      </c>
      <c r="U251" s="106">
        <v>5.5862068965517224</v>
      </c>
      <c r="V251" s="104">
        <v>115.84993801228936</v>
      </c>
      <c r="W251" s="107">
        <v>345</v>
      </c>
      <c r="X251" s="105">
        <v>0.95833333333333337</v>
      </c>
    </row>
    <row r="252" spans="1:24" s="108" customFormat="1" x14ac:dyDescent="0.25">
      <c r="A252" s="88">
        <v>24030770</v>
      </c>
      <c r="B252" s="89" t="s">
        <v>25</v>
      </c>
      <c r="C252" s="89" t="s">
        <v>1444</v>
      </c>
      <c r="D252" s="89" t="s">
        <v>397</v>
      </c>
      <c r="E252" s="89" t="s">
        <v>297</v>
      </c>
      <c r="F252" s="89">
        <v>6</v>
      </c>
      <c r="G252" s="89">
        <v>2836</v>
      </c>
      <c r="H252" s="90">
        <v>-73.126305560000006</v>
      </c>
      <c r="I252" s="62">
        <v>5.62347222</v>
      </c>
      <c r="J252" s="63">
        <v>3</v>
      </c>
      <c r="K252" s="106">
        <v>3.4898611347035846</v>
      </c>
      <c r="L252" s="106">
        <v>8.365384615384615</v>
      </c>
      <c r="M252" s="106">
        <v>10.699999999999998</v>
      </c>
      <c r="N252" s="106">
        <v>10.633333333333329</v>
      </c>
      <c r="O252" s="106">
        <v>7.0726600985221681</v>
      </c>
      <c r="P252" s="106">
        <v>7.1272294887039225</v>
      </c>
      <c r="Q252" s="106">
        <v>6.620689655172411</v>
      </c>
      <c r="R252" s="106">
        <v>7.1082045184304405</v>
      </c>
      <c r="S252" s="106">
        <v>10.49506172839506</v>
      </c>
      <c r="T252" s="106">
        <v>10.55172413793103</v>
      </c>
      <c r="U252" s="106">
        <v>4.8620689655172384</v>
      </c>
      <c r="V252" s="104">
        <v>90.026217676093808</v>
      </c>
      <c r="W252" s="107">
        <v>344</v>
      </c>
      <c r="X252" s="105">
        <v>0.9555555555555556</v>
      </c>
    </row>
    <row r="253" spans="1:24" s="108" customFormat="1" x14ac:dyDescent="0.25">
      <c r="A253" s="88">
        <v>24035300</v>
      </c>
      <c r="B253" s="89" t="s">
        <v>120</v>
      </c>
      <c r="C253" s="89" t="s">
        <v>278</v>
      </c>
      <c r="D253" s="89" t="s">
        <v>397</v>
      </c>
      <c r="E253" s="89" t="s">
        <v>297</v>
      </c>
      <c r="F253" s="89">
        <v>6</v>
      </c>
      <c r="G253" s="89">
        <v>2700</v>
      </c>
      <c r="H253" s="90">
        <v>-73.187722220000012</v>
      </c>
      <c r="I253" s="62">
        <v>5.5969166699999997</v>
      </c>
      <c r="J253" s="63">
        <v>3.3494252873563215</v>
      </c>
      <c r="K253" s="106">
        <v>4.8697876756066405</v>
      </c>
      <c r="L253" s="106">
        <v>9.0999999999999961</v>
      </c>
      <c r="M253" s="106">
        <v>12.066666666666668</v>
      </c>
      <c r="N253" s="106">
        <v>14.068965517241377</v>
      </c>
      <c r="O253" s="106">
        <v>10.06666666666667</v>
      </c>
      <c r="P253" s="106">
        <v>9.8666666666666636</v>
      </c>
      <c r="Q253" s="106">
        <v>8.6999999999999957</v>
      </c>
      <c r="R253" s="106">
        <v>9.620689655172411</v>
      </c>
      <c r="S253" s="106">
        <v>12.714285714285712</v>
      </c>
      <c r="T253" s="106">
        <v>11.669611007304233</v>
      </c>
      <c r="U253" s="106">
        <v>6.1724137931034466</v>
      </c>
      <c r="V253" s="104">
        <v>112.26517865007013</v>
      </c>
      <c r="W253" s="107">
        <v>353</v>
      </c>
      <c r="X253" s="105">
        <v>0.98055555555555551</v>
      </c>
    </row>
    <row r="254" spans="1:24" s="108" customFormat="1" x14ac:dyDescent="0.25">
      <c r="A254" s="88">
        <v>24035130</v>
      </c>
      <c r="B254" s="89" t="s">
        <v>34</v>
      </c>
      <c r="C254" s="89" t="s">
        <v>398</v>
      </c>
      <c r="D254" s="89" t="s">
        <v>399</v>
      </c>
      <c r="E254" s="89" t="s">
        <v>297</v>
      </c>
      <c r="F254" s="89">
        <v>6</v>
      </c>
      <c r="G254" s="89">
        <v>2690</v>
      </c>
      <c r="H254" s="90">
        <v>-73.360813059999998</v>
      </c>
      <c r="I254" s="62">
        <v>5.5430774999999999</v>
      </c>
      <c r="J254" s="63">
        <v>2.9999999999999991</v>
      </c>
      <c r="K254" s="106">
        <v>4.6700636288998361</v>
      </c>
      <c r="L254" s="106">
        <v>8.2413793103448238</v>
      </c>
      <c r="M254" s="106">
        <v>11.551724137931036</v>
      </c>
      <c r="N254" s="106">
        <v>11.86206896551724</v>
      </c>
      <c r="O254" s="106">
        <v>10.758620689655178</v>
      </c>
      <c r="P254" s="106">
        <v>10.517241379310342</v>
      </c>
      <c r="Q254" s="106">
        <v>8.7586206896551673</v>
      </c>
      <c r="R254" s="106">
        <v>8.4482758620689662</v>
      </c>
      <c r="S254" s="106">
        <v>11.551724137931034</v>
      </c>
      <c r="T254" s="106">
        <v>10.433333333333332</v>
      </c>
      <c r="U254" s="106">
        <v>5.3287356321839061</v>
      </c>
      <c r="V254" s="104">
        <v>105.12178776683086</v>
      </c>
      <c r="W254" s="107">
        <v>351</v>
      </c>
      <c r="X254" s="105">
        <v>0.97499999999999998</v>
      </c>
    </row>
    <row r="255" spans="1:24" s="108" customFormat="1" x14ac:dyDescent="0.25">
      <c r="A255" s="88">
        <v>35070030</v>
      </c>
      <c r="B255" s="89" t="s">
        <v>25</v>
      </c>
      <c r="C255" s="89" t="s">
        <v>400</v>
      </c>
      <c r="D255" s="89" t="s">
        <v>400</v>
      </c>
      <c r="E255" s="89" t="s">
        <v>297</v>
      </c>
      <c r="F255" s="89">
        <v>6</v>
      </c>
      <c r="G255" s="89">
        <v>2400</v>
      </c>
      <c r="H255" s="90">
        <v>-73.496361110000009</v>
      </c>
      <c r="I255" s="62">
        <v>5.3177500000000002</v>
      </c>
      <c r="J255" s="63">
        <v>2.4999999999999991</v>
      </c>
      <c r="K255" s="106">
        <v>3.9549502990851506</v>
      </c>
      <c r="L255" s="106">
        <v>7.8214285714285694</v>
      </c>
      <c r="M255" s="106">
        <v>10.551724137931037</v>
      </c>
      <c r="N255" s="106">
        <v>15.464285714285714</v>
      </c>
      <c r="O255" s="106">
        <v>17.367816091954019</v>
      </c>
      <c r="P255" s="106">
        <v>19.206896551724139</v>
      </c>
      <c r="Q255" s="106">
        <v>18.241379310344833</v>
      </c>
      <c r="R255" s="106">
        <v>12.827586206896555</v>
      </c>
      <c r="S255" s="106">
        <v>14.285714285714285</v>
      </c>
      <c r="T255" s="106">
        <v>11.758620689655171</v>
      </c>
      <c r="U255" s="106">
        <v>5.2068965517241361</v>
      </c>
      <c r="V255" s="104">
        <v>139.18729841074361</v>
      </c>
      <c r="W255" s="107">
        <v>343</v>
      </c>
      <c r="X255" s="105">
        <v>0.95277777777777772</v>
      </c>
    </row>
    <row r="256" spans="1:24" s="108" customFormat="1" x14ac:dyDescent="0.25">
      <c r="A256" s="88">
        <v>24030820</v>
      </c>
      <c r="B256" s="89" t="s">
        <v>39</v>
      </c>
      <c r="C256" s="89" t="s">
        <v>401</v>
      </c>
      <c r="D256" s="89" t="s">
        <v>402</v>
      </c>
      <c r="E256" s="89" t="s">
        <v>297</v>
      </c>
      <c r="F256" s="89">
        <v>6</v>
      </c>
      <c r="G256" s="89">
        <v>2780</v>
      </c>
      <c r="H256" s="90">
        <v>-73.21011111</v>
      </c>
      <c r="I256" s="62">
        <v>5.6637222200000004</v>
      </c>
      <c r="J256" s="63">
        <v>3.7931034482758608</v>
      </c>
      <c r="K256" s="106">
        <v>5.2213572210493382</v>
      </c>
      <c r="L256" s="106">
        <v>8.96428571428571</v>
      </c>
      <c r="M256" s="106">
        <v>13.96551724137931</v>
      </c>
      <c r="N256" s="106">
        <v>13.27586206896552</v>
      </c>
      <c r="O256" s="106">
        <v>9.9655172413793096</v>
      </c>
      <c r="P256" s="106">
        <v>9.6071428571428541</v>
      </c>
      <c r="Q256" s="106">
        <v>8.6428571428571406</v>
      </c>
      <c r="R256" s="106">
        <v>10.333333333333332</v>
      </c>
      <c r="S256" s="106">
        <v>14.428571428571431</v>
      </c>
      <c r="T256" s="106">
        <v>11.821428571428573</v>
      </c>
      <c r="U256" s="106">
        <v>6.148148148148147</v>
      </c>
      <c r="V256" s="104">
        <v>116.16712441681652</v>
      </c>
      <c r="W256" s="107">
        <v>338</v>
      </c>
      <c r="X256" s="105">
        <v>0.93888888888888888</v>
      </c>
    </row>
    <row r="257" spans="1:24" s="108" customFormat="1" x14ac:dyDescent="0.25">
      <c r="A257" s="88">
        <v>24030530</v>
      </c>
      <c r="B257" s="89" t="s">
        <v>25</v>
      </c>
      <c r="C257" s="89" t="s">
        <v>403</v>
      </c>
      <c r="D257" s="89" t="s">
        <v>402</v>
      </c>
      <c r="E257" s="89" t="s">
        <v>297</v>
      </c>
      <c r="F257" s="89">
        <v>6</v>
      </c>
      <c r="G257" s="89">
        <v>2580</v>
      </c>
      <c r="H257" s="90">
        <v>-73.234222220000007</v>
      </c>
      <c r="I257" s="62">
        <v>5.6987222199999996</v>
      </c>
      <c r="J257" s="63">
        <v>3.9999999999999991</v>
      </c>
      <c r="K257" s="106">
        <v>5.0390162227087529</v>
      </c>
      <c r="L257" s="106">
        <v>8.74</v>
      </c>
      <c r="M257" s="106">
        <v>12.933333333333334</v>
      </c>
      <c r="N257" s="106">
        <v>12.899999999999999</v>
      </c>
      <c r="O257" s="106">
        <v>9.0103448275862075</v>
      </c>
      <c r="P257" s="106">
        <v>8.9755555555555517</v>
      </c>
      <c r="Q257" s="106">
        <v>8.4155555555555512</v>
      </c>
      <c r="R257" s="106">
        <v>10.344827586206897</v>
      </c>
      <c r="S257" s="106">
        <v>13.484444444444444</v>
      </c>
      <c r="T257" s="106">
        <v>10.82758620689655</v>
      </c>
      <c r="U257" s="106">
        <v>6.5333333333333306</v>
      </c>
      <c r="V257" s="104">
        <v>111.20399706562064</v>
      </c>
      <c r="W257" s="107">
        <v>358</v>
      </c>
      <c r="X257" s="105">
        <v>0.99444444444444446</v>
      </c>
    </row>
    <row r="258" spans="1:24" s="108" customFormat="1" x14ac:dyDescent="0.25">
      <c r="A258" s="88">
        <v>24030860</v>
      </c>
      <c r="B258" s="89" t="s">
        <v>25</v>
      </c>
      <c r="C258" s="89" t="s">
        <v>404</v>
      </c>
      <c r="D258" s="89" t="s">
        <v>405</v>
      </c>
      <c r="E258" s="89" t="s">
        <v>297</v>
      </c>
      <c r="F258" s="89">
        <v>6</v>
      </c>
      <c r="G258" s="89">
        <v>2800</v>
      </c>
      <c r="H258" s="90">
        <v>-72.866666670000001</v>
      </c>
      <c r="I258" s="62">
        <v>6.1007222199999998</v>
      </c>
      <c r="J258" s="63">
        <v>6.6666666666666634</v>
      </c>
      <c r="K258" s="106">
        <v>9.074358756582301</v>
      </c>
      <c r="L258" s="106">
        <v>13.551724137931036</v>
      </c>
      <c r="M258" s="106">
        <v>18.033333333333339</v>
      </c>
      <c r="N258" s="106">
        <v>16.033333333333335</v>
      </c>
      <c r="O258" s="106">
        <v>10.766666666666664</v>
      </c>
      <c r="P258" s="106">
        <v>10.299999999999999</v>
      </c>
      <c r="Q258" s="106">
        <v>10.299999999999999</v>
      </c>
      <c r="R258" s="106">
        <v>12.6</v>
      </c>
      <c r="S258" s="106">
        <v>17.206896551724139</v>
      </c>
      <c r="T258" s="106">
        <v>14.566666666666665</v>
      </c>
      <c r="U258" s="106">
        <v>9.2068965517241335</v>
      </c>
      <c r="V258" s="104">
        <v>148.30654266462827</v>
      </c>
      <c r="W258" s="107">
        <v>356</v>
      </c>
      <c r="X258" s="105">
        <v>0.98888888888888893</v>
      </c>
    </row>
    <row r="259" spans="1:24" s="108" customFormat="1" x14ac:dyDescent="0.25">
      <c r="A259" s="88">
        <v>24030650</v>
      </c>
      <c r="B259" s="89" t="s">
        <v>25</v>
      </c>
      <c r="C259" s="89" t="s">
        <v>405</v>
      </c>
      <c r="D259" s="89" t="s">
        <v>405</v>
      </c>
      <c r="E259" s="89" t="s">
        <v>297</v>
      </c>
      <c r="F259" s="89">
        <v>6</v>
      </c>
      <c r="G259" s="89">
        <v>2833</v>
      </c>
      <c r="H259" s="90">
        <v>-72.855611109999998</v>
      </c>
      <c r="I259" s="62">
        <v>6.0336111099999998</v>
      </c>
      <c r="J259" s="63">
        <v>4.928571428571427</v>
      </c>
      <c r="K259" s="106">
        <v>6.6760753870513705</v>
      </c>
      <c r="L259" s="106">
        <v>10.269230769230768</v>
      </c>
      <c r="M259" s="106">
        <v>14.405765371282609</v>
      </c>
      <c r="N259" s="106">
        <v>12.25</v>
      </c>
      <c r="O259" s="106">
        <v>7.8571428571428559</v>
      </c>
      <c r="P259" s="106">
        <v>8.2641975308641964</v>
      </c>
      <c r="Q259" s="106">
        <v>8.8928571428571388</v>
      </c>
      <c r="R259" s="106">
        <v>9.6538461538461551</v>
      </c>
      <c r="S259" s="106">
        <v>14.653846153846153</v>
      </c>
      <c r="T259" s="106">
        <v>12.160098522167486</v>
      </c>
      <c r="U259" s="106">
        <v>5.9795918367346923</v>
      </c>
      <c r="V259" s="104">
        <v>115.99122315359486</v>
      </c>
      <c r="W259" s="107">
        <v>328</v>
      </c>
      <c r="X259" s="105">
        <v>0.91111111111111109</v>
      </c>
    </row>
    <row r="260" spans="1:24" s="108" customFormat="1" x14ac:dyDescent="0.25">
      <c r="A260" s="88">
        <v>35070050</v>
      </c>
      <c r="B260" s="89" t="s">
        <v>25</v>
      </c>
      <c r="C260" s="89" t="s">
        <v>406</v>
      </c>
      <c r="D260" s="89" t="s">
        <v>406</v>
      </c>
      <c r="E260" s="89" t="s">
        <v>297</v>
      </c>
      <c r="F260" s="89">
        <v>6</v>
      </c>
      <c r="G260" s="89">
        <v>2300</v>
      </c>
      <c r="H260" s="90">
        <v>-73.444555560000012</v>
      </c>
      <c r="I260" s="62">
        <v>5.2191111100000001</v>
      </c>
      <c r="J260" s="63">
        <v>2.9701149425287352</v>
      </c>
      <c r="K260" s="106">
        <v>5.9713268878696946</v>
      </c>
      <c r="L260" s="106">
        <v>8.9986737400530483</v>
      </c>
      <c r="M260" s="106">
        <v>14.241379310344829</v>
      </c>
      <c r="N260" s="106">
        <v>19.41379310344827</v>
      </c>
      <c r="O260" s="106">
        <v>20.586206896551722</v>
      </c>
      <c r="P260" s="106">
        <v>21.30595238095238</v>
      </c>
      <c r="Q260" s="106">
        <v>19.72413793103448</v>
      </c>
      <c r="R260" s="106">
        <v>15.758620689655169</v>
      </c>
      <c r="S260" s="106">
        <v>15.001190476190477</v>
      </c>
      <c r="T260" s="106">
        <v>12.596938775510205</v>
      </c>
      <c r="U260" s="106">
        <v>6.4766009852216726</v>
      </c>
      <c r="V260" s="104">
        <v>163.04493611936067</v>
      </c>
      <c r="W260" s="107">
        <v>344</v>
      </c>
      <c r="X260" s="105">
        <v>0.9555555555555556</v>
      </c>
    </row>
    <row r="261" spans="1:24" s="108" customFormat="1" x14ac:dyDescent="0.25">
      <c r="A261" s="88">
        <v>35070020</v>
      </c>
      <c r="B261" s="89" t="s">
        <v>25</v>
      </c>
      <c r="C261" s="89" t="s">
        <v>407</v>
      </c>
      <c r="D261" s="89" t="s">
        <v>407</v>
      </c>
      <c r="E261" s="89" t="s">
        <v>297</v>
      </c>
      <c r="F261" s="89">
        <v>6</v>
      </c>
      <c r="G261" s="89">
        <v>2630</v>
      </c>
      <c r="H261" s="90">
        <v>-73.602888890000003</v>
      </c>
      <c r="I261" s="62">
        <v>5.3830555599999999</v>
      </c>
      <c r="J261" s="63">
        <v>3.5862068965517233</v>
      </c>
      <c r="K261" s="106">
        <v>5.3121708850008513</v>
      </c>
      <c r="L261" s="106">
        <v>8.8965517241379288</v>
      </c>
      <c r="M261" s="106">
        <v>12.689655172413794</v>
      </c>
      <c r="N261" s="106">
        <v>17.37931034482758</v>
      </c>
      <c r="O261" s="106">
        <v>19.434007134363853</v>
      </c>
      <c r="P261" s="106">
        <v>21.068965517241374</v>
      </c>
      <c r="Q261" s="106">
        <v>19.620689655172413</v>
      </c>
      <c r="R261" s="106">
        <v>13.288941736028535</v>
      </c>
      <c r="S261" s="106">
        <v>13.999999999999996</v>
      </c>
      <c r="T261" s="106">
        <v>11.172413793103448</v>
      </c>
      <c r="U261" s="106">
        <v>6.7241379310344804</v>
      </c>
      <c r="V261" s="104">
        <v>153.17305078987599</v>
      </c>
      <c r="W261" s="107">
        <v>346</v>
      </c>
      <c r="X261" s="105">
        <v>0.96111111111111114</v>
      </c>
    </row>
    <row r="262" spans="1:24" s="108" customFormat="1" x14ac:dyDescent="0.25">
      <c r="A262" s="88">
        <v>24010410</v>
      </c>
      <c r="B262" s="89" t="s">
        <v>25</v>
      </c>
      <c r="C262" s="89" t="s">
        <v>408</v>
      </c>
      <c r="D262" s="89" t="s">
        <v>1561</v>
      </c>
      <c r="E262" s="89" t="s">
        <v>297</v>
      </c>
      <c r="F262" s="89">
        <v>6</v>
      </c>
      <c r="G262" s="89">
        <v>2120</v>
      </c>
      <c r="H262" s="90">
        <v>-73.545277779999992</v>
      </c>
      <c r="I262" s="62">
        <v>5.6020833300000001</v>
      </c>
      <c r="J262" s="63">
        <v>3.8345679012345668</v>
      </c>
      <c r="K262" s="106">
        <v>5.3681958128078806</v>
      </c>
      <c r="L262" s="106">
        <v>8.0999999999999961</v>
      </c>
      <c r="M262" s="106">
        <v>9.3000000000000007</v>
      </c>
      <c r="N262" s="106">
        <v>8.3666666666666618</v>
      </c>
      <c r="O262" s="106">
        <v>3.7666666666666675</v>
      </c>
      <c r="P262" s="106">
        <v>3.1999999999999993</v>
      </c>
      <c r="Q262" s="106">
        <v>2.6666666666666656</v>
      </c>
      <c r="R262" s="106">
        <v>5.1034482758620685</v>
      </c>
      <c r="S262" s="106">
        <v>10.620689655172409</v>
      </c>
      <c r="T262" s="106">
        <v>9.931034482758621</v>
      </c>
      <c r="U262" s="106">
        <v>5.6666666666666652</v>
      </c>
      <c r="V262" s="104">
        <v>75.924602794502206</v>
      </c>
      <c r="W262" s="107">
        <v>357</v>
      </c>
      <c r="X262" s="105">
        <v>0.9916666666666667</v>
      </c>
    </row>
    <row r="263" spans="1:24" s="108" customFormat="1" x14ac:dyDescent="0.25">
      <c r="A263" s="88">
        <v>24015300</v>
      </c>
      <c r="B263" s="89" t="s">
        <v>34</v>
      </c>
      <c r="C263" s="89" t="s">
        <v>410</v>
      </c>
      <c r="D263" s="89" t="s">
        <v>1561</v>
      </c>
      <c r="E263" s="89" t="s">
        <v>297</v>
      </c>
      <c r="F263" s="89">
        <v>6</v>
      </c>
      <c r="G263" s="89">
        <v>2215</v>
      </c>
      <c r="H263" s="90">
        <v>-73.54394443999999</v>
      </c>
      <c r="I263" s="62">
        <v>5.6558333300000001</v>
      </c>
      <c r="J263" s="63">
        <v>5.6574712643678149</v>
      </c>
      <c r="K263" s="106">
        <v>8.1698021063359949</v>
      </c>
      <c r="L263" s="106">
        <v>10.896551724137929</v>
      </c>
      <c r="M263" s="106">
        <v>12.969047619047618</v>
      </c>
      <c r="N263" s="106">
        <v>11.413333333333332</v>
      </c>
      <c r="O263" s="106">
        <v>6.1873563218390801</v>
      </c>
      <c r="P263" s="106">
        <v>5.7044444444444427</v>
      </c>
      <c r="Q263" s="106">
        <v>5.3616584564860412</v>
      </c>
      <c r="R263" s="106">
        <v>7.6091954022988499</v>
      </c>
      <c r="S263" s="106">
        <v>14.552873563218391</v>
      </c>
      <c r="T263" s="106">
        <v>14.014048531289911</v>
      </c>
      <c r="U263" s="106">
        <v>8.616111719272638</v>
      </c>
      <c r="V263" s="104">
        <v>111.15189448607207</v>
      </c>
      <c r="W263" s="107">
        <v>355</v>
      </c>
      <c r="X263" s="105">
        <v>0.98611111111111116</v>
      </c>
    </row>
    <row r="264" spans="1:24" s="108" customFormat="1" x14ac:dyDescent="0.25">
      <c r="A264" s="88">
        <v>35080010</v>
      </c>
      <c r="B264" s="89" t="s">
        <v>25</v>
      </c>
      <c r="C264" s="89" t="s">
        <v>411</v>
      </c>
      <c r="D264" s="89" t="s">
        <v>412</v>
      </c>
      <c r="E264" s="89" t="s">
        <v>297</v>
      </c>
      <c r="F264" s="89">
        <v>6</v>
      </c>
      <c r="G264" s="89">
        <v>1720</v>
      </c>
      <c r="H264" s="90">
        <v>-73.169277780000002</v>
      </c>
      <c r="I264" s="62">
        <v>5.2829722199999996</v>
      </c>
      <c r="J264" s="63">
        <v>4.5666666666666655</v>
      </c>
      <c r="K264" s="106">
        <v>5.8167659997161918</v>
      </c>
      <c r="L264" s="106">
        <v>9.5755053507728878</v>
      </c>
      <c r="M264" s="106">
        <v>16.448275862068964</v>
      </c>
      <c r="N264" s="106">
        <v>21.766666666666662</v>
      </c>
      <c r="O264" s="106">
        <v>24.714285714285708</v>
      </c>
      <c r="P264" s="106">
        <v>24.633333333333329</v>
      </c>
      <c r="Q264" s="106">
        <v>21.880142687277051</v>
      </c>
      <c r="R264" s="106">
        <v>15.656321839080467</v>
      </c>
      <c r="S264" s="106">
        <v>16.962962962962962</v>
      </c>
      <c r="T264" s="106">
        <v>13.758620689655173</v>
      </c>
      <c r="U264" s="106">
        <v>8.8620689655172402</v>
      </c>
      <c r="V264" s="104">
        <v>184.64161673800331</v>
      </c>
      <c r="W264" s="107">
        <v>347</v>
      </c>
      <c r="X264" s="105">
        <v>0.96388888888888891</v>
      </c>
    </row>
    <row r="265" spans="1:24" s="108" customFormat="1" x14ac:dyDescent="0.25">
      <c r="A265" s="88">
        <v>26180190</v>
      </c>
      <c r="B265" s="89" t="s">
        <v>25</v>
      </c>
      <c r="C265" s="89" t="s">
        <v>413</v>
      </c>
      <c r="D265" s="89" t="s">
        <v>413</v>
      </c>
      <c r="E265" s="89" t="s">
        <v>414</v>
      </c>
      <c r="F265" s="89">
        <v>1</v>
      </c>
      <c r="G265" s="89">
        <v>2400</v>
      </c>
      <c r="H265" s="90">
        <v>-75.451194439999995</v>
      </c>
      <c r="I265" s="62">
        <v>5.6000277799999996</v>
      </c>
      <c r="J265" s="63">
        <v>7.8011904761904747</v>
      </c>
      <c r="K265" s="106">
        <v>9.1641123882503184</v>
      </c>
      <c r="L265" s="106">
        <v>13.455555555555552</v>
      </c>
      <c r="M265" s="106">
        <v>17.928571428571427</v>
      </c>
      <c r="N265" s="106">
        <v>19.988505747126439</v>
      </c>
      <c r="O265" s="106">
        <v>15.087990487514864</v>
      </c>
      <c r="P265" s="106">
        <v>12.489655172413793</v>
      </c>
      <c r="Q265" s="106">
        <v>12.733333333333334</v>
      </c>
      <c r="R265" s="106">
        <v>17.642857142857142</v>
      </c>
      <c r="S265" s="106">
        <v>20.093103448275869</v>
      </c>
      <c r="T265" s="106">
        <v>16.678571428571434</v>
      </c>
      <c r="U265" s="106">
        <v>11.767857142857142</v>
      </c>
      <c r="V265" s="104">
        <v>174.83130375151777</v>
      </c>
      <c r="W265" s="107">
        <v>341</v>
      </c>
      <c r="X265" s="105">
        <v>0.94722222222222219</v>
      </c>
    </row>
    <row r="266" spans="1:24" s="108" customFormat="1" x14ac:dyDescent="0.25">
      <c r="A266" s="88">
        <v>26160160</v>
      </c>
      <c r="B266" s="89" t="s">
        <v>25</v>
      </c>
      <c r="C266" s="89" t="s">
        <v>415</v>
      </c>
      <c r="D266" s="89" t="s">
        <v>413</v>
      </c>
      <c r="E266" s="89" t="s">
        <v>414</v>
      </c>
      <c r="F266" s="89">
        <v>1</v>
      </c>
      <c r="G266" s="89">
        <v>1480</v>
      </c>
      <c r="H266" s="90">
        <v>-75.577500000000001</v>
      </c>
      <c r="I266" s="62">
        <v>5.5875000000000004</v>
      </c>
      <c r="J266" s="63">
        <v>7.8999999999999977</v>
      </c>
      <c r="K266" s="106">
        <v>8.1788929939792006</v>
      </c>
      <c r="L266" s="106">
        <v>11.4</v>
      </c>
      <c r="M266" s="106">
        <v>14.466666666666665</v>
      </c>
      <c r="N266" s="106">
        <v>16.666666666666661</v>
      </c>
      <c r="O266" s="106">
        <v>12.881481481481481</v>
      </c>
      <c r="P266" s="106">
        <v>11.225287356321836</v>
      </c>
      <c r="Q266" s="106">
        <v>12.176666666666666</v>
      </c>
      <c r="R266" s="106">
        <v>13.633333333333333</v>
      </c>
      <c r="S266" s="106">
        <v>16.581111111111106</v>
      </c>
      <c r="T266" s="106">
        <v>15.666666666666671</v>
      </c>
      <c r="U266" s="106">
        <v>11.244444444444444</v>
      </c>
      <c r="V266" s="104">
        <v>152.02121738733806</v>
      </c>
      <c r="W266" s="107">
        <v>359</v>
      </c>
      <c r="X266" s="105">
        <v>0.99722222222222223</v>
      </c>
    </row>
    <row r="267" spans="1:24" s="108" customFormat="1" x14ac:dyDescent="0.25">
      <c r="A267" s="88">
        <v>26155110</v>
      </c>
      <c r="B267" s="89" t="s">
        <v>34</v>
      </c>
      <c r="C267" s="89" t="s">
        <v>417</v>
      </c>
      <c r="D267" s="89" t="s">
        <v>82</v>
      </c>
      <c r="E267" s="89" t="s">
        <v>414</v>
      </c>
      <c r="F267" s="89">
        <v>9</v>
      </c>
      <c r="G267" s="89">
        <v>2104</v>
      </c>
      <c r="H267" s="90">
        <v>-75.469916669999989</v>
      </c>
      <c r="I267" s="62">
        <v>5.0297777799999999</v>
      </c>
      <c r="J267" s="63">
        <v>10.982758620689655</v>
      </c>
      <c r="K267" s="106">
        <v>10.406071982432822</v>
      </c>
      <c r="L267" s="106">
        <v>15.312222222222225</v>
      </c>
      <c r="M267" s="106">
        <v>18.258026159334122</v>
      </c>
      <c r="N267" s="106">
        <v>18.719999999999995</v>
      </c>
      <c r="O267" s="106">
        <v>14.803804994054696</v>
      </c>
      <c r="P267" s="106">
        <v>12.328735632183909</v>
      </c>
      <c r="Q267" s="106">
        <v>11.687654320987654</v>
      </c>
      <c r="R267" s="106">
        <v>16.611111111111111</v>
      </c>
      <c r="S267" s="106">
        <v>20.48369854481626</v>
      </c>
      <c r="T267" s="106">
        <v>16.985951468710091</v>
      </c>
      <c r="U267" s="106">
        <v>12.949358974358974</v>
      </c>
      <c r="V267" s="104">
        <v>179.52939403090153</v>
      </c>
      <c r="W267" s="107">
        <v>346</v>
      </c>
      <c r="X267" s="105">
        <v>0.96111111111111114</v>
      </c>
    </row>
    <row r="268" spans="1:24" s="108" customFormat="1" x14ac:dyDescent="0.25">
      <c r="A268" s="88">
        <v>26150160</v>
      </c>
      <c r="B268" s="89" t="s">
        <v>34</v>
      </c>
      <c r="C268" s="89" t="s">
        <v>418</v>
      </c>
      <c r="D268" s="89" t="s">
        <v>82</v>
      </c>
      <c r="E268" s="89" t="s">
        <v>414</v>
      </c>
      <c r="F268" s="89">
        <v>9</v>
      </c>
      <c r="G268" s="89">
        <v>3341</v>
      </c>
      <c r="H268" s="90">
        <v>-75.356555560000004</v>
      </c>
      <c r="I268" s="62">
        <v>5.0178333300000002</v>
      </c>
      <c r="J268" s="63">
        <v>9.4099999999999984</v>
      </c>
      <c r="K268" s="106">
        <v>10.487058702791463</v>
      </c>
      <c r="L268" s="106">
        <v>16.15111111111111</v>
      </c>
      <c r="M268" s="106">
        <v>20.266666666666666</v>
      </c>
      <c r="N268" s="106">
        <v>22.133333333333333</v>
      </c>
      <c r="O268" s="106">
        <v>16.786206896551722</v>
      </c>
      <c r="P268" s="106">
        <v>15.266666666666662</v>
      </c>
      <c r="Q268" s="106">
        <v>13.321428571428569</v>
      </c>
      <c r="R268" s="106">
        <v>16.928571428571423</v>
      </c>
      <c r="S268" s="106">
        <v>21.142857142857142</v>
      </c>
      <c r="T268" s="106">
        <v>19.019024970273477</v>
      </c>
      <c r="U268" s="106">
        <v>12.965517241379313</v>
      </c>
      <c r="V268" s="104">
        <v>193.87844273163088</v>
      </c>
      <c r="W268" s="107">
        <v>352</v>
      </c>
      <c r="X268" s="105">
        <v>0.97777777777777775</v>
      </c>
    </row>
    <row r="269" spans="1:24" s="108" customFormat="1" x14ac:dyDescent="0.25">
      <c r="A269" s="88">
        <v>23020080</v>
      </c>
      <c r="B269" s="89" t="s">
        <v>25</v>
      </c>
      <c r="C269" s="89" t="s">
        <v>419</v>
      </c>
      <c r="D269" s="89" t="s">
        <v>419</v>
      </c>
      <c r="E269" s="89" t="s">
        <v>414</v>
      </c>
      <c r="F269" s="89">
        <v>10</v>
      </c>
      <c r="G269" s="89">
        <v>1974</v>
      </c>
      <c r="H269" s="90">
        <v>-75.144083330000001</v>
      </c>
      <c r="I269" s="62">
        <v>5.26561111</v>
      </c>
      <c r="J269" s="63">
        <v>15.346153846153848</v>
      </c>
      <c r="K269" s="106">
        <v>16.378809050145257</v>
      </c>
      <c r="L269" s="106">
        <v>19.851851851851844</v>
      </c>
      <c r="M269" s="106">
        <v>21.650793650793645</v>
      </c>
      <c r="N269" s="106">
        <v>20.346153846153847</v>
      </c>
      <c r="O269" s="106">
        <v>13.111111111111111</v>
      </c>
      <c r="P269" s="106">
        <v>10.592592592592592</v>
      </c>
      <c r="Q269" s="106">
        <v>12.384615384615385</v>
      </c>
      <c r="R269" s="106">
        <v>17.703703703703699</v>
      </c>
      <c r="S269" s="106">
        <v>22.071428571428566</v>
      </c>
      <c r="T269" s="106">
        <v>21.333333333333336</v>
      </c>
      <c r="U269" s="106">
        <v>17.530864197530864</v>
      </c>
      <c r="V269" s="104">
        <v>208.30141113941397</v>
      </c>
      <c r="W269" s="107">
        <v>321</v>
      </c>
      <c r="X269" s="105">
        <v>0.89166666666666672</v>
      </c>
    </row>
    <row r="270" spans="1:24" s="108" customFormat="1" x14ac:dyDescent="0.25">
      <c r="A270" s="88">
        <v>23050080</v>
      </c>
      <c r="B270" s="89" t="s">
        <v>25</v>
      </c>
      <c r="C270" s="89" t="s">
        <v>420</v>
      </c>
      <c r="D270" s="89" t="s">
        <v>420</v>
      </c>
      <c r="E270" s="89" t="s">
        <v>414</v>
      </c>
      <c r="F270" s="89">
        <v>10</v>
      </c>
      <c r="G270" s="89">
        <v>1550</v>
      </c>
      <c r="H270" s="90">
        <v>-75.057472220000008</v>
      </c>
      <c r="I270" s="62">
        <v>5.2989166699999997</v>
      </c>
      <c r="J270" s="63">
        <v>13.23076923076923</v>
      </c>
      <c r="K270" s="106">
        <v>14.020029827064926</v>
      </c>
      <c r="L270" s="106">
        <v>16.413793103448274</v>
      </c>
      <c r="M270" s="106">
        <v>17.655172413793103</v>
      </c>
      <c r="N270" s="106">
        <v>16.074074074074076</v>
      </c>
      <c r="O270" s="106">
        <v>10.296296296296296</v>
      </c>
      <c r="P270" s="106">
        <v>8.96428571428571</v>
      </c>
      <c r="Q270" s="106">
        <v>10.392857142857141</v>
      </c>
      <c r="R270" s="106">
        <v>14.785714285714288</v>
      </c>
      <c r="S270" s="106">
        <v>16.862244897959179</v>
      </c>
      <c r="T270" s="106">
        <v>16.6551724137931</v>
      </c>
      <c r="U270" s="106">
        <v>14.904166666666667</v>
      </c>
      <c r="V270" s="104">
        <v>170.254576066722</v>
      </c>
      <c r="W270" s="107">
        <v>335</v>
      </c>
      <c r="X270" s="105">
        <v>0.93055555555555558</v>
      </c>
    </row>
    <row r="271" spans="1:24" s="108" customFormat="1" x14ac:dyDescent="0.25">
      <c r="A271" s="88">
        <v>23020090</v>
      </c>
      <c r="B271" s="89" t="s">
        <v>25</v>
      </c>
      <c r="C271" s="89" t="s">
        <v>421</v>
      </c>
      <c r="D271" s="89" t="s">
        <v>421</v>
      </c>
      <c r="E271" s="89" t="s">
        <v>414</v>
      </c>
      <c r="F271" s="89">
        <v>1</v>
      </c>
      <c r="G271" s="89">
        <v>1700</v>
      </c>
      <c r="H271" s="90">
        <v>-75.267138889999998</v>
      </c>
      <c r="I271" s="62">
        <v>5.2781666700000001</v>
      </c>
      <c r="J271" s="63">
        <v>11.842222222222221</v>
      </c>
      <c r="K271" s="106">
        <v>13.883784893267652</v>
      </c>
      <c r="L271" s="106">
        <v>17.158456486042688</v>
      </c>
      <c r="M271" s="106">
        <v>20.793103448275858</v>
      </c>
      <c r="N271" s="106">
        <v>22.239080459770111</v>
      </c>
      <c r="O271" s="106">
        <v>16.820451843043994</v>
      </c>
      <c r="P271" s="106">
        <v>15.71222222222222</v>
      </c>
      <c r="Q271" s="106">
        <v>14.155172413793103</v>
      </c>
      <c r="R271" s="106">
        <v>19.18549346016647</v>
      </c>
      <c r="S271" s="106">
        <v>21.758620689655167</v>
      </c>
      <c r="T271" s="106">
        <v>19.114814814814814</v>
      </c>
      <c r="U271" s="106">
        <v>14.800000000000002</v>
      </c>
      <c r="V271" s="104">
        <v>207.46342295327432</v>
      </c>
      <c r="W271" s="107">
        <v>352</v>
      </c>
      <c r="X271" s="105">
        <v>0.97777777777777775</v>
      </c>
    </row>
    <row r="272" spans="1:24" s="108" customFormat="1" x14ac:dyDescent="0.25">
      <c r="A272" s="88">
        <v>26160120</v>
      </c>
      <c r="B272" s="89" t="s">
        <v>25</v>
      </c>
      <c r="C272" s="89" t="s">
        <v>422</v>
      </c>
      <c r="D272" s="89" t="s">
        <v>423</v>
      </c>
      <c r="E272" s="89" t="s">
        <v>414</v>
      </c>
      <c r="F272" s="89">
        <v>9</v>
      </c>
      <c r="G272" s="89">
        <v>2411</v>
      </c>
      <c r="H272" s="90">
        <v>-75.435777779999995</v>
      </c>
      <c r="I272" s="62">
        <v>5.1921944399999997</v>
      </c>
      <c r="J272" s="63">
        <v>13.799999999999999</v>
      </c>
      <c r="K272" s="106">
        <v>12.735049489144314</v>
      </c>
      <c r="L272" s="106">
        <v>17.233333333333331</v>
      </c>
      <c r="M272" s="106">
        <v>19.324137931034478</v>
      </c>
      <c r="N272" s="106">
        <v>19.137931034482758</v>
      </c>
      <c r="O272" s="106">
        <v>13.482758620689658</v>
      </c>
      <c r="P272" s="106">
        <v>10.793103448275861</v>
      </c>
      <c r="Q272" s="106">
        <v>12.241379310344826</v>
      </c>
      <c r="R272" s="106">
        <v>15.965517241379308</v>
      </c>
      <c r="S272" s="106">
        <v>22.178571428571427</v>
      </c>
      <c r="T272" s="106">
        <v>20.655172413793103</v>
      </c>
      <c r="U272" s="106">
        <v>15.793103448275863</v>
      </c>
      <c r="V272" s="104">
        <v>193.34005769932494</v>
      </c>
      <c r="W272" s="107">
        <v>351</v>
      </c>
      <c r="X272" s="105">
        <v>0.97499999999999998</v>
      </c>
    </row>
    <row r="273" spans="1:24" s="108" customFormat="1" x14ac:dyDescent="0.25">
      <c r="A273" s="88">
        <v>23050250</v>
      </c>
      <c r="B273" s="89" t="s">
        <v>25</v>
      </c>
      <c r="C273" s="89" t="s">
        <v>424</v>
      </c>
      <c r="D273" s="89" t="s">
        <v>425</v>
      </c>
      <c r="E273" s="89" t="s">
        <v>414</v>
      </c>
      <c r="F273" s="89">
        <v>10</v>
      </c>
      <c r="G273" s="89">
        <v>737</v>
      </c>
      <c r="H273" s="90">
        <v>-74.891694439999995</v>
      </c>
      <c r="I273" s="62">
        <v>5.5744722199999996</v>
      </c>
      <c r="J273" s="63">
        <v>9.1481481481481453</v>
      </c>
      <c r="K273" s="106">
        <v>9.1104708521694473</v>
      </c>
      <c r="L273" s="106">
        <v>11.785714285714281</v>
      </c>
      <c r="M273" s="106">
        <v>14.321428571428569</v>
      </c>
      <c r="N273" s="106">
        <v>13.785714285714283</v>
      </c>
      <c r="O273" s="106">
        <v>9.5242165242165271</v>
      </c>
      <c r="P273" s="106">
        <v>8.7692307692307683</v>
      </c>
      <c r="Q273" s="106">
        <v>10.538461538461535</v>
      </c>
      <c r="R273" s="106">
        <v>13.076923076923077</v>
      </c>
      <c r="S273" s="106">
        <v>15.888888888888888</v>
      </c>
      <c r="T273" s="106">
        <v>15.46254458977408</v>
      </c>
      <c r="U273" s="106">
        <v>11.413793103448272</v>
      </c>
      <c r="V273" s="104">
        <v>142.82553463411787</v>
      </c>
      <c r="W273" s="107">
        <v>328</v>
      </c>
      <c r="X273" s="105">
        <v>0.91111111111111109</v>
      </c>
    </row>
    <row r="274" spans="1:24" s="108" customFormat="1" x14ac:dyDescent="0.25">
      <c r="A274" s="88">
        <v>26160090</v>
      </c>
      <c r="B274" s="89" t="s">
        <v>25</v>
      </c>
      <c r="C274" s="89" t="s">
        <v>426</v>
      </c>
      <c r="D274" s="89" t="s">
        <v>427</v>
      </c>
      <c r="E274" s="89" t="s">
        <v>414</v>
      </c>
      <c r="F274" s="89">
        <v>1</v>
      </c>
      <c r="G274" s="89">
        <v>712</v>
      </c>
      <c r="H274" s="90">
        <v>-75.455083329999994</v>
      </c>
      <c r="I274" s="62">
        <v>5.5224444400000001</v>
      </c>
      <c r="J274" s="63">
        <v>11.780000000000003</v>
      </c>
      <c r="K274" s="106">
        <v>13.619891443167306</v>
      </c>
      <c r="L274" s="106">
        <v>17.385555555555552</v>
      </c>
      <c r="M274" s="106">
        <v>21.2</v>
      </c>
      <c r="N274" s="106">
        <v>21.6</v>
      </c>
      <c r="O274" s="106">
        <v>16.671264367816089</v>
      </c>
      <c r="P274" s="106">
        <v>15.432183908045975</v>
      </c>
      <c r="Q274" s="106">
        <v>16.133333333333333</v>
      </c>
      <c r="R274" s="106">
        <v>20.333333333333329</v>
      </c>
      <c r="S274" s="106">
        <v>22.1</v>
      </c>
      <c r="T274" s="106">
        <v>20.099999999999994</v>
      </c>
      <c r="U274" s="106">
        <v>14.700000000000001</v>
      </c>
      <c r="V274" s="104">
        <v>211.05556194125154</v>
      </c>
      <c r="W274" s="107">
        <v>360</v>
      </c>
      <c r="X274" s="105">
        <v>1</v>
      </c>
    </row>
    <row r="275" spans="1:24" s="108" customFormat="1" x14ac:dyDescent="0.25">
      <c r="A275" s="88">
        <v>23050230</v>
      </c>
      <c r="B275" s="89" t="s">
        <v>25</v>
      </c>
      <c r="C275" s="89" t="s">
        <v>428</v>
      </c>
      <c r="D275" s="89" t="s">
        <v>429</v>
      </c>
      <c r="E275" s="89" t="s">
        <v>414</v>
      </c>
      <c r="F275" s="89">
        <v>10</v>
      </c>
      <c r="G275" s="89">
        <v>216</v>
      </c>
      <c r="H275" s="90">
        <v>-75.14916667</v>
      </c>
      <c r="I275" s="62">
        <v>5.3743055599999998</v>
      </c>
      <c r="J275" s="63">
        <v>15.392857142857142</v>
      </c>
      <c r="K275" s="106">
        <v>15.869502111189302</v>
      </c>
      <c r="L275" s="106">
        <v>19.586206896551719</v>
      </c>
      <c r="M275" s="106">
        <v>21.103448275862061</v>
      </c>
      <c r="N275" s="106">
        <v>19.814942528735628</v>
      </c>
      <c r="O275" s="106">
        <v>12.827586206896552</v>
      </c>
      <c r="P275" s="106">
        <v>11.111111111111107</v>
      </c>
      <c r="Q275" s="106">
        <v>12.407142857142857</v>
      </c>
      <c r="R275" s="106">
        <v>17.75</v>
      </c>
      <c r="S275" s="106">
        <v>20.999999999999993</v>
      </c>
      <c r="T275" s="106">
        <v>20.592592592592595</v>
      </c>
      <c r="U275" s="106">
        <v>18</v>
      </c>
      <c r="V275" s="104">
        <v>205.45538972293895</v>
      </c>
      <c r="W275" s="107">
        <v>338</v>
      </c>
      <c r="X275" s="105">
        <v>0.93888888888888888</v>
      </c>
    </row>
    <row r="276" spans="1:24" s="108" customFormat="1" x14ac:dyDescent="0.25">
      <c r="A276" s="88">
        <v>26185040</v>
      </c>
      <c r="B276" s="89" t="s">
        <v>41</v>
      </c>
      <c r="C276" s="89" t="s">
        <v>432</v>
      </c>
      <c r="D276" s="89" t="s">
        <v>431</v>
      </c>
      <c r="E276" s="89" t="s">
        <v>414</v>
      </c>
      <c r="F276" s="89">
        <v>1</v>
      </c>
      <c r="G276" s="89">
        <v>2690</v>
      </c>
      <c r="H276" s="90">
        <v>-75.375333329999989</v>
      </c>
      <c r="I276" s="62">
        <v>5.3729444399999995</v>
      </c>
      <c r="J276" s="63">
        <v>10.925000000000001</v>
      </c>
      <c r="K276" s="106">
        <v>11.935260526624443</v>
      </c>
      <c r="L276" s="106">
        <v>15.928395061728398</v>
      </c>
      <c r="M276" s="106">
        <v>18.110426929392446</v>
      </c>
      <c r="N276" s="106">
        <v>16.272619047619049</v>
      </c>
      <c r="O276" s="106">
        <v>11.626847290640395</v>
      </c>
      <c r="P276" s="106">
        <v>9.3999999999999986</v>
      </c>
      <c r="Q276" s="106">
        <v>10.839999999999996</v>
      </c>
      <c r="R276" s="106">
        <v>15.224958949096878</v>
      </c>
      <c r="S276" s="106">
        <v>20.847619047619048</v>
      </c>
      <c r="T276" s="106">
        <v>19.690886699507388</v>
      </c>
      <c r="U276" s="106">
        <v>14.896428571428572</v>
      </c>
      <c r="V276" s="104">
        <v>175.6984421236566</v>
      </c>
      <c r="W276" s="107">
        <v>332</v>
      </c>
      <c r="X276" s="105">
        <v>0.92222222222222228</v>
      </c>
    </row>
    <row r="277" spans="1:24" s="108" customFormat="1" x14ac:dyDescent="0.25">
      <c r="A277" s="88">
        <v>23055040</v>
      </c>
      <c r="B277" s="89" t="s">
        <v>41</v>
      </c>
      <c r="C277" s="89" t="s">
        <v>433</v>
      </c>
      <c r="D277" s="89" t="s">
        <v>433</v>
      </c>
      <c r="E277" s="89" t="s">
        <v>414</v>
      </c>
      <c r="F277" s="89">
        <v>10</v>
      </c>
      <c r="G277" s="89">
        <v>1532</v>
      </c>
      <c r="H277" s="90">
        <v>-74.992927780000002</v>
      </c>
      <c r="I277" s="62">
        <v>5.4182880600000001</v>
      </c>
      <c r="J277" s="63">
        <v>19.37931034482758</v>
      </c>
      <c r="K277" s="106">
        <v>17.555605647431385</v>
      </c>
      <c r="L277" s="106">
        <v>20.08505747126436</v>
      </c>
      <c r="M277" s="106">
        <v>21.607142857142858</v>
      </c>
      <c r="N277" s="106">
        <v>20.528571428571425</v>
      </c>
      <c r="O277" s="106">
        <v>13.902937420178802</v>
      </c>
      <c r="P277" s="106">
        <v>12.831609195402299</v>
      </c>
      <c r="Q277" s="106">
        <v>14.095410407670945</v>
      </c>
      <c r="R277" s="106">
        <v>19.283251231527096</v>
      </c>
      <c r="S277" s="106">
        <v>23.962962962962958</v>
      </c>
      <c r="T277" s="106">
        <v>24.633825944170773</v>
      </c>
      <c r="U277" s="106">
        <v>23.875999999999994</v>
      </c>
      <c r="V277" s="104">
        <v>231.74168491115049</v>
      </c>
      <c r="W277" s="107">
        <v>328</v>
      </c>
      <c r="X277" s="105">
        <v>0.91111111111111109</v>
      </c>
    </row>
    <row r="278" spans="1:24" s="108" customFormat="1" x14ac:dyDescent="0.25">
      <c r="A278" s="88">
        <v>23040070</v>
      </c>
      <c r="B278" s="89" t="s">
        <v>25</v>
      </c>
      <c r="C278" s="89" t="s">
        <v>291</v>
      </c>
      <c r="D278" s="89" t="s">
        <v>434</v>
      </c>
      <c r="E278" s="89" t="s">
        <v>414</v>
      </c>
      <c r="F278" s="89">
        <v>10</v>
      </c>
      <c r="G278" s="89">
        <v>1060</v>
      </c>
      <c r="H278" s="90">
        <v>-74.938858330000002</v>
      </c>
      <c r="I278" s="62">
        <v>5.3232861099999997</v>
      </c>
      <c r="J278" s="63">
        <v>14.536564625850341</v>
      </c>
      <c r="K278" s="106">
        <v>13.212043963321104</v>
      </c>
      <c r="L278" s="106">
        <v>16.500000000000004</v>
      </c>
      <c r="M278" s="106">
        <v>18.42857142857142</v>
      </c>
      <c r="N278" s="106">
        <v>17.536781609195405</v>
      </c>
      <c r="O278" s="106">
        <v>11.793103448275863</v>
      </c>
      <c r="P278" s="106">
        <v>9.7241379310344787</v>
      </c>
      <c r="Q278" s="106">
        <v>11.551724137931036</v>
      </c>
      <c r="R278" s="106">
        <v>16.448275862068964</v>
      </c>
      <c r="S278" s="106">
        <v>21.655172413793096</v>
      </c>
      <c r="T278" s="106">
        <v>21.070154577883471</v>
      </c>
      <c r="U278" s="106">
        <v>18.857471264367817</v>
      </c>
      <c r="V278" s="104">
        <v>191.314001262293</v>
      </c>
      <c r="W278" s="107">
        <v>343</v>
      </c>
      <c r="X278" s="105">
        <v>0.95277777777777772</v>
      </c>
    </row>
    <row r="279" spans="1:24" s="108" customFormat="1" x14ac:dyDescent="0.25">
      <c r="A279" s="88">
        <v>23020100</v>
      </c>
      <c r="B279" s="89" t="s">
        <v>25</v>
      </c>
      <c r="C279" s="89" t="s">
        <v>435</v>
      </c>
      <c r="D279" s="89" t="s">
        <v>434</v>
      </c>
      <c r="E279" s="89" t="s">
        <v>414</v>
      </c>
      <c r="F279" s="89">
        <v>10</v>
      </c>
      <c r="G279" s="89">
        <v>760</v>
      </c>
      <c r="H279" s="90">
        <v>-74.914638890000006</v>
      </c>
      <c r="I279" s="62">
        <v>5.3210833299999996</v>
      </c>
      <c r="J279" s="63">
        <v>11.724137931034482</v>
      </c>
      <c r="K279" s="106">
        <v>10.245243757431629</v>
      </c>
      <c r="L279" s="106">
        <v>14.187777777777775</v>
      </c>
      <c r="M279" s="106">
        <v>16.379310344827584</v>
      </c>
      <c r="N279" s="106">
        <v>14.500000000000002</v>
      </c>
      <c r="O279" s="106">
        <v>9.5</v>
      </c>
      <c r="P279" s="106">
        <v>8.399999999999995</v>
      </c>
      <c r="Q279" s="106">
        <v>9.7999999999999972</v>
      </c>
      <c r="R279" s="106">
        <v>14.620689655172413</v>
      </c>
      <c r="S279" s="106">
        <v>18.758620689655171</v>
      </c>
      <c r="T279" s="106">
        <v>18.798850574712642</v>
      </c>
      <c r="U279" s="106">
        <v>15.361111111111111</v>
      </c>
      <c r="V279" s="104">
        <v>162.27574184172281</v>
      </c>
      <c r="W279" s="107">
        <v>355</v>
      </c>
      <c r="X279" s="105">
        <v>0.98611111111111116</v>
      </c>
    </row>
    <row r="280" spans="1:24" s="108" customFormat="1" x14ac:dyDescent="0.25">
      <c r="A280" s="88">
        <v>26150150</v>
      </c>
      <c r="B280" s="89" t="s">
        <v>25</v>
      </c>
      <c r="C280" s="89" t="s">
        <v>436</v>
      </c>
      <c r="D280" s="89" t="s">
        <v>437</v>
      </c>
      <c r="E280" s="89" t="s">
        <v>414</v>
      </c>
      <c r="F280" s="89">
        <v>9</v>
      </c>
      <c r="G280" s="89">
        <v>2304</v>
      </c>
      <c r="H280" s="90">
        <v>-75.489722220000004</v>
      </c>
      <c r="I280" s="62">
        <v>4.9516666699999998</v>
      </c>
      <c r="J280" s="63">
        <v>10.566666666666666</v>
      </c>
      <c r="K280" s="106">
        <v>11.559770114942527</v>
      </c>
      <c r="L280" s="106">
        <v>15.911111111111111</v>
      </c>
      <c r="M280" s="106">
        <v>19.675386444708678</v>
      </c>
      <c r="N280" s="106">
        <v>20.378571428571426</v>
      </c>
      <c r="O280" s="106">
        <v>16.574316290130795</v>
      </c>
      <c r="P280" s="106">
        <v>11.629885057471265</v>
      </c>
      <c r="Q280" s="106">
        <v>11.255172413793106</v>
      </c>
      <c r="R280" s="106">
        <v>15.821428571428571</v>
      </c>
      <c r="S280" s="106">
        <v>20.759523809523806</v>
      </c>
      <c r="T280" s="106">
        <v>19.034482758620687</v>
      </c>
      <c r="U280" s="106">
        <v>12.214285714285714</v>
      </c>
      <c r="V280" s="104">
        <v>185.3806003812544</v>
      </c>
      <c r="W280" s="107">
        <v>349</v>
      </c>
      <c r="X280" s="105">
        <v>0.96944444444444444</v>
      </c>
    </row>
    <row r="281" spans="1:24" s="108" customFormat="1" x14ac:dyDescent="0.25">
      <c r="A281" s="88">
        <v>44045030</v>
      </c>
      <c r="B281" s="89" t="s">
        <v>41</v>
      </c>
      <c r="C281" s="89" t="s">
        <v>440</v>
      </c>
      <c r="D281" s="89" t="s">
        <v>1562</v>
      </c>
      <c r="E281" s="89" t="s">
        <v>439</v>
      </c>
      <c r="F281" s="89">
        <v>4</v>
      </c>
      <c r="G281" s="89">
        <v>300</v>
      </c>
      <c r="H281" s="90">
        <v>-75.807722220000002</v>
      </c>
      <c r="I281" s="62">
        <v>1.3033611100000002</v>
      </c>
      <c r="J281" s="63">
        <v>9.9655172413793096</v>
      </c>
      <c r="K281" s="106">
        <v>13.237238831323255</v>
      </c>
      <c r="L281" s="106">
        <v>17.429885057471264</v>
      </c>
      <c r="M281" s="106">
        <v>20.990487514863258</v>
      </c>
      <c r="N281" s="106">
        <v>21.724137931034477</v>
      </c>
      <c r="O281" s="106">
        <v>20.871581450653984</v>
      </c>
      <c r="P281" s="106">
        <v>19.931034482758616</v>
      </c>
      <c r="Q281" s="106">
        <v>17.034482758620687</v>
      </c>
      <c r="R281" s="106">
        <v>15.931034482758619</v>
      </c>
      <c r="S281" s="106">
        <v>16.448275862068964</v>
      </c>
      <c r="T281" s="106">
        <v>15.70919540229885</v>
      </c>
      <c r="U281" s="106">
        <v>11.899999999999999</v>
      </c>
      <c r="V281" s="104">
        <v>201.17287101523127</v>
      </c>
      <c r="W281" s="107">
        <v>350</v>
      </c>
      <c r="X281" s="105">
        <v>0.97222222222222221</v>
      </c>
    </row>
    <row r="282" spans="1:24" s="108" customFormat="1" x14ac:dyDescent="0.25">
      <c r="A282" s="88">
        <v>46035010</v>
      </c>
      <c r="B282" s="89" t="s">
        <v>41</v>
      </c>
      <c r="C282" s="89" t="s">
        <v>441</v>
      </c>
      <c r="D282" s="89" t="s">
        <v>442</v>
      </c>
      <c r="E282" s="89" t="s">
        <v>439</v>
      </c>
      <c r="F282" s="89">
        <v>4</v>
      </c>
      <c r="G282" s="89">
        <v>270</v>
      </c>
      <c r="H282" s="90">
        <v>-75.162666669999993</v>
      </c>
      <c r="I282" s="62">
        <v>1.6402222200000001</v>
      </c>
      <c r="J282" s="63">
        <v>6.1975308641975291</v>
      </c>
      <c r="K282" s="106">
        <v>9.6603683767199797</v>
      </c>
      <c r="L282" s="106">
        <v>15.791358024691354</v>
      </c>
      <c r="M282" s="106">
        <v>19.753571428571426</v>
      </c>
      <c r="N282" s="106">
        <v>20.390536187949984</v>
      </c>
      <c r="O282" s="106">
        <v>20.647783251231527</v>
      </c>
      <c r="P282" s="106">
        <v>19.440578195750607</v>
      </c>
      <c r="Q282" s="106">
        <v>16.608949096880135</v>
      </c>
      <c r="R282" s="106">
        <v>15.314039408866998</v>
      </c>
      <c r="S282" s="106">
        <v>16.2458024691358</v>
      </c>
      <c r="T282" s="106">
        <v>14.022988505747126</v>
      </c>
      <c r="U282" s="106">
        <v>7.5422161172161131</v>
      </c>
      <c r="V282" s="104">
        <v>181.61572192695857</v>
      </c>
      <c r="W282" s="107">
        <v>336</v>
      </c>
      <c r="X282" s="105">
        <v>0.93333333333333335</v>
      </c>
    </row>
    <row r="283" spans="1:24" s="108" customFormat="1" x14ac:dyDescent="0.25">
      <c r="A283" s="88">
        <v>44035020</v>
      </c>
      <c r="B283" s="89" t="s">
        <v>41</v>
      </c>
      <c r="C283" s="89" t="s">
        <v>443</v>
      </c>
      <c r="D283" s="89" t="s">
        <v>444</v>
      </c>
      <c r="E283" s="89" t="s">
        <v>439</v>
      </c>
      <c r="F283" s="89">
        <v>4</v>
      </c>
      <c r="G283" s="89">
        <v>244</v>
      </c>
      <c r="H283" s="90">
        <v>-75.559555560000007</v>
      </c>
      <c r="I283" s="62">
        <v>1.58905556</v>
      </c>
      <c r="J283" s="63">
        <v>8.7722222222222186</v>
      </c>
      <c r="K283" s="106">
        <v>12.238187602627258</v>
      </c>
      <c r="L283" s="106">
        <v>18.220689655172411</v>
      </c>
      <c r="M283" s="106">
        <v>21.640229885057469</v>
      </c>
      <c r="N283" s="106">
        <v>24.12555555555555</v>
      </c>
      <c r="O283" s="106">
        <v>23.414285714285711</v>
      </c>
      <c r="P283" s="106">
        <v>22.338095238095232</v>
      </c>
      <c r="Q283" s="106">
        <v>20.018888888888888</v>
      </c>
      <c r="R283" s="106">
        <v>17.618390804597698</v>
      </c>
      <c r="S283" s="106">
        <v>17.447777777777773</v>
      </c>
      <c r="T283" s="106">
        <v>15.94942528735632</v>
      </c>
      <c r="U283" s="106">
        <v>12.476666666666667</v>
      </c>
      <c r="V283" s="104">
        <v>214.2604152983032</v>
      </c>
      <c r="W283" s="107">
        <v>359</v>
      </c>
      <c r="X283" s="105">
        <v>0.99722222222222223</v>
      </c>
    </row>
    <row r="284" spans="1:24" s="108" customFormat="1" x14ac:dyDescent="0.25">
      <c r="A284" s="88">
        <v>44030060</v>
      </c>
      <c r="B284" s="89" t="s">
        <v>25</v>
      </c>
      <c r="C284" s="89" t="s">
        <v>445</v>
      </c>
      <c r="D284" s="89" t="s">
        <v>444</v>
      </c>
      <c r="E284" s="89" t="s">
        <v>439</v>
      </c>
      <c r="F284" s="89">
        <v>4</v>
      </c>
      <c r="G284" s="89">
        <v>500</v>
      </c>
      <c r="H284" s="90">
        <v>-75.489999999999995</v>
      </c>
      <c r="I284" s="62">
        <v>1.49</v>
      </c>
      <c r="J284" s="63">
        <v>7.9999999999999982</v>
      </c>
      <c r="K284" s="106">
        <v>10.625220166168443</v>
      </c>
      <c r="L284" s="106">
        <v>17.384615384615387</v>
      </c>
      <c r="M284" s="106">
        <v>20.269230769230774</v>
      </c>
      <c r="N284" s="106">
        <v>21.499999999999993</v>
      </c>
      <c r="O284" s="106">
        <v>20.76923076923077</v>
      </c>
      <c r="P284" s="106">
        <v>19.799999999999997</v>
      </c>
      <c r="Q284" s="106">
        <v>16.615384615384613</v>
      </c>
      <c r="R284" s="106">
        <v>15.064102564102564</v>
      </c>
      <c r="S284" s="106">
        <v>14.925925925925926</v>
      </c>
      <c r="T284" s="106">
        <v>13.846153846153848</v>
      </c>
      <c r="U284" s="106">
        <v>9.0370370370370345</v>
      </c>
      <c r="V284" s="104">
        <v>187.83690107784935</v>
      </c>
      <c r="W284" s="107">
        <v>313</v>
      </c>
      <c r="X284" s="105">
        <v>0.86944444444444446</v>
      </c>
    </row>
    <row r="285" spans="1:24" s="108" customFormat="1" x14ac:dyDescent="0.25">
      <c r="A285" s="88">
        <v>44035030</v>
      </c>
      <c r="B285" s="89" t="s">
        <v>55</v>
      </c>
      <c r="C285" s="89" t="s">
        <v>446</v>
      </c>
      <c r="D285" s="89" t="s">
        <v>444</v>
      </c>
      <c r="E285" s="89" t="s">
        <v>439</v>
      </c>
      <c r="F285" s="89">
        <v>4</v>
      </c>
      <c r="G285" s="89">
        <v>280</v>
      </c>
      <c r="H285" s="90">
        <v>-75.66</v>
      </c>
      <c r="I285" s="62">
        <v>1.5</v>
      </c>
      <c r="J285" s="63">
        <v>8.6728395061728367</v>
      </c>
      <c r="K285" s="106">
        <v>12.791198827925937</v>
      </c>
      <c r="L285" s="106">
        <v>17.821428571428569</v>
      </c>
      <c r="M285" s="106">
        <v>20.678571428571423</v>
      </c>
      <c r="N285" s="106">
        <v>22.821428571428566</v>
      </c>
      <c r="O285" s="106">
        <v>21.851851851851844</v>
      </c>
      <c r="P285" s="106">
        <v>21.586904761904755</v>
      </c>
      <c r="Q285" s="106">
        <v>18.464285714285715</v>
      </c>
      <c r="R285" s="106">
        <v>16.198467432950192</v>
      </c>
      <c r="S285" s="106">
        <v>16.797701149425286</v>
      </c>
      <c r="T285" s="106">
        <v>14.222222222222223</v>
      </c>
      <c r="U285" s="106">
        <v>11.123809523809523</v>
      </c>
      <c r="V285" s="104">
        <v>203.03070956197686</v>
      </c>
      <c r="W285" s="107">
        <v>337</v>
      </c>
      <c r="X285" s="105">
        <v>0.93611111111111112</v>
      </c>
    </row>
    <row r="286" spans="1:24" s="108" customFormat="1" x14ac:dyDescent="0.25">
      <c r="A286" s="88">
        <v>44030080</v>
      </c>
      <c r="B286" s="89" t="s">
        <v>25</v>
      </c>
      <c r="C286" s="89" t="s">
        <v>447</v>
      </c>
      <c r="D286" s="89" t="s">
        <v>448</v>
      </c>
      <c r="E286" s="89" t="s">
        <v>439</v>
      </c>
      <c r="F286" s="89">
        <v>4</v>
      </c>
      <c r="G286" s="89">
        <v>260</v>
      </c>
      <c r="H286" s="90">
        <v>-75.510000000000005</v>
      </c>
      <c r="I286" s="62">
        <v>1.29</v>
      </c>
      <c r="J286" s="63">
        <v>7.0799999999999992</v>
      </c>
      <c r="K286" s="106">
        <v>9.7302463054187207</v>
      </c>
      <c r="L286" s="106">
        <v>15.704166666666671</v>
      </c>
      <c r="M286" s="106">
        <v>17.744031830238722</v>
      </c>
      <c r="N286" s="106">
        <v>18.962912087912084</v>
      </c>
      <c r="O286" s="106">
        <v>19.759999999999998</v>
      </c>
      <c r="P286" s="106">
        <v>17.589333333333329</v>
      </c>
      <c r="Q286" s="106">
        <v>14.973333333333334</v>
      </c>
      <c r="R286" s="106">
        <v>12.444444444444445</v>
      </c>
      <c r="S286" s="106">
        <v>13.602709359605914</v>
      </c>
      <c r="T286" s="106">
        <v>11.846153846153843</v>
      </c>
      <c r="U286" s="106">
        <v>7.9999999999999982</v>
      </c>
      <c r="V286" s="104">
        <v>167.43733120710704</v>
      </c>
      <c r="W286" s="107">
        <v>306</v>
      </c>
      <c r="X286" s="105">
        <v>0.85</v>
      </c>
    </row>
    <row r="287" spans="1:24" s="108" customFormat="1" x14ac:dyDescent="0.25">
      <c r="A287" s="88">
        <v>44045010</v>
      </c>
      <c r="B287" s="89" t="s">
        <v>41</v>
      </c>
      <c r="C287" s="89" t="s">
        <v>449</v>
      </c>
      <c r="D287" s="89" t="s">
        <v>1563</v>
      </c>
      <c r="E287" s="89" t="s">
        <v>439</v>
      </c>
      <c r="F287" s="89">
        <v>4</v>
      </c>
      <c r="G287" s="89">
        <v>320</v>
      </c>
      <c r="H287" s="90">
        <v>-75.961500000000001</v>
      </c>
      <c r="I287" s="62">
        <v>1.3251388899999998</v>
      </c>
      <c r="J287" s="63">
        <v>11.903703703703703</v>
      </c>
      <c r="K287" s="106">
        <v>14.287267456857231</v>
      </c>
      <c r="L287" s="106">
        <v>19.684729064039409</v>
      </c>
      <c r="M287" s="106">
        <v>22.346839842678136</v>
      </c>
      <c r="N287" s="106">
        <v>22.525000000000002</v>
      </c>
      <c r="O287" s="106">
        <v>23.196364871751317</v>
      </c>
      <c r="P287" s="106">
        <v>21.547701149425286</v>
      </c>
      <c r="Q287" s="106">
        <v>18.777380952380955</v>
      </c>
      <c r="R287" s="106">
        <v>17.294887039238994</v>
      </c>
      <c r="S287" s="106">
        <v>18.652380952380952</v>
      </c>
      <c r="T287" s="106">
        <v>18.935960591133004</v>
      </c>
      <c r="U287" s="106">
        <v>15.919472789115643</v>
      </c>
      <c r="V287" s="104">
        <v>225.07168841270465</v>
      </c>
      <c r="W287" s="107">
        <v>340</v>
      </c>
      <c r="X287" s="105">
        <v>0.94444444444444442</v>
      </c>
    </row>
    <row r="288" spans="1:24" s="108" customFormat="1" x14ac:dyDescent="0.25">
      <c r="A288" s="88">
        <v>35195030</v>
      </c>
      <c r="B288" s="89" t="s">
        <v>41</v>
      </c>
      <c r="C288" s="89" t="s">
        <v>35</v>
      </c>
      <c r="D288" s="89" t="s">
        <v>35</v>
      </c>
      <c r="E288" s="89" t="s">
        <v>451</v>
      </c>
      <c r="F288" s="89">
        <v>6</v>
      </c>
      <c r="G288" s="89">
        <v>380</v>
      </c>
      <c r="H288" s="90">
        <v>-72.547388890000008</v>
      </c>
      <c r="I288" s="62">
        <v>5.1770833299999994</v>
      </c>
      <c r="J288" s="63">
        <v>1.3179487179487182</v>
      </c>
      <c r="K288" s="106">
        <v>3.9210035285963665</v>
      </c>
      <c r="L288" s="106">
        <v>7.039806744979157</v>
      </c>
      <c r="M288" s="106">
        <v>14.965320197044335</v>
      </c>
      <c r="N288" s="106">
        <v>19.30298850574713</v>
      </c>
      <c r="O288" s="106">
        <v>18.973180076628353</v>
      </c>
      <c r="P288" s="106">
        <v>18.435897435897438</v>
      </c>
      <c r="Q288" s="106">
        <v>16.873609195402299</v>
      </c>
      <c r="R288" s="106">
        <v>14.191132150652393</v>
      </c>
      <c r="S288" s="106">
        <v>14.670370735267285</v>
      </c>
      <c r="T288" s="106">
        <v>9.5420689655172399</v>
      </c>
      <c r="U288" s="106">
        <v>2.6964285714285707</v>
      </c>
      <c r="V288" s="104">
        <v>141.92975482510928</v>
      </c>
      <c r="W288" s="107">
        <v>309</v>
      </c>
      <c r="X288" s="105">
        <v>0.85833333333333328</v>
      </c>
    </row>
    <row r="289" spans="1:24" s="108" customFormat="1" x14ac:dyDescent="0.25">
      <c r="A289" s="88">
        <v>35190070</v>
      </c>
      <c r="B289" s="89" t="s">
        <v>25</v>
      </c>
      <c r="C289" s="89" t="s">
        <v>452</v>
      </c>
      <c r="D289" s="89" t="s">
        <v>35</v>
      </c>
      <c r="E289" s="89" t="s">
        <v>451</v>
      </c>
      <c r="F289" s="89">
        <v>6</v>
      </c>
      <c r="G289" s="89">
        <v>190</v>
      </c>
      <c r="H289" s="90">
        <v>-72.458583329999996</v>
      </c>
      <c r="I289" s="62">
        <v>5.0919166699999998</v>
      </c>
      <c r="J289" s="63">
        <v>0.81481481481481466</v>
      </c>
      <c r="K289" s="106">
        <v>2.5504215611974232</v>
      </c>
      <c r="L289" s="106">
        <v>4.7384615384615385</v>
      </c>
      <c r="M289" s="106">
        <v>10.971902937420179</v>
      </c>
      <c r="N289" s="106">
        <v>13.357142857142854</v>
      </c>
      <c r="O289" s="106">
        <v>13.115384615384613</v>
      </c>
      <c r="P289" s="106">
        <v>12.803703703703702</v>
      </c>
      <c r="Q289" s="106">
        <v>11.885057471264366</v>
      </c>
      <c r="R289" s="106">
        <v>9.7407407407407423</v>
      </c>
      <c r="S289" s="106">
        <v>9.6449553001277142</v>
      </c>
      <c r="T289" s="106">
        <v>6.1428571428571423</v>
      </c>
      <c r="U289" s="106">
        <v>1.464285714285714</v>
      </c>
      <c r="V289" s="104">
        <v>97.229728397400805</v>
      </c>
      <c r="W289" s="107">
        <v>324</v>
      </c>
      <c r="X289" s="105">
        <v>0.9</v>
      </c>
    </row>
    <row r="290" spans="1:24" s="108" customFormat="1" x14ac:dyDescent="0.25">
      <c r="A290" s="88">
        <v>35190030</v>
      </c>
      <c r="B290" s="89" t="s">
        <v>39</v>
      </c>
      <c r="C290" s="89" t="s">
        <v>453</v>
      </c>
      <c r="D290" s="89" t="s">
        <v>453</v>
      </c>
      <c r="E290" s="89" t="s">
        <v>451</v>
      </c>
      <c r="F290" s="89">
        <v>6</v>
      </c>
      <c r="G290" s="89">
        <v>180</v>
      </c>
      <c r="H290" s="90">
        <v>-72.90288889</v>
      </c>
      <c r="I290" s="62">
        <v>5.2043888899999997</v>
      </c>
      <c r="J290" s="63">
        <v>6.357142857142855</v>
      </c>
      <c r="K290" s="106">
        <v>7.8828289393662958</v>
      </c>
      <c r="L290" s="106">
        <v>12.577380952380947</v>
      </c>
      <c r="M290" s="106">
        <v>21.531034482758617</v>
      </c>
      <c r="N290" s="106">
        <v>24.3363711001642</v>
      </c>
      <c r="O290" s="106">
        <v>24.522846950908775</v>
      </c>
      <c r="P290" s="106">
        <v>26.158748403575984</v>
      </c>
      <c r="Q290" s="106">
        <v>24.592627824019026</v>
      </c>
      <c r="R290" s="106">
        <v>20.310344827586214</v>
      </c>
      <c r="S290" s="106">
        <v>20.294047619047618</v>
      </c>
      <c r="T290" s="106">
        <v>16.850795755968168</v>
      </c>
      <c r="U290" s="106">
        <v>9.5960591133004893</v>
      </c>
      <c r="V290" s="104">
        <v>215.01022882621922</v>
      </c>
      <c r="W290" s="107">
        <v>345</v>
      </c>
      <c r="X290" s="105">
        <v>0.95833333333333337</v>
      </c>
    </row>
    <row r="291" spans="1:24" s="108" customFormat="1" x14ac:dyDescent="0.25">
      <c r="A291" s="88">
        <v>35225030</v>
      </c>
      <c r="B291" s="89" t="s">
        <v>41</v>
      </c>
      <c r="C291" s="89" t="s">
        <v>455</v>
      </c>
      <c r="D291" s="89" t="s">
        <v>454</v>
      </c>
      <c r="E291" s="89" t="s">
        <v>451</v>
      </c>
      <c r="F291" s="89">
        <v>3</v>
      </c>
      <c r="G291" s="89">
        <v>130</v>
      </c>
      <c r="H291" s="90">
        <v>-71.43305556</v>
      </c>
      <c r="I291" s="62">
        <v>4.9104722199999999</v>
      </c>
      <c r="J291" s="63">
        <v>1.5944827586206896</v>
      </c>
      <c r="K291" s="106">
        <v>3.9029944353220212</v>
      </c>
      <c r="L291" s="106">
        <v>5.8999999999999986</v>
      </c>
      <c r="M291" s="106">
        <v>13.593869731800769</v>
      </c>
      <c r="N291" s="106">
        <v>18.848275862068967</v>
      </c>
      <c r="O291" s="106">
        <v>19.391200951248514</v>
      </c>
      <c r="P291" s="106">
        <v>19.25128205128205</v>
      </c>
      <c r="Q291" s="106">
        <v>17.169230769230769</v>
      </c>
      <c r="R291" s="106">
        <v>14.09323116219668</v>
      </c>
      <c r="S291" s="106">
        <v>12.967518092805451</v>
      </c>
      <c r="T291" s="106">
        <v>9.0530503978779855</v>
      </c>
      <c r="U291" s="106">
        <v>4.0997354497354488</v>
      </c>
      <c r="V291" s="104">
        <v>139.86487166218936</v>
      </c>
      <c r="W291" s="107">
        <v>328</v>
      </c>
      <c r="X291" s="105">
        <v>0.91111111111111109</v>
      </c>
    </row>
    <row r="292" spans="1:24" s="108" customFormat="1" x14ac:dyDescent="0.25">
      <c r="A292" s="88">
        <v>35220030</v>
      </c>
      <c r="B292" s="89" t="s">
        <v>39</v>
      </c>
      <c r="C292" s="89" t="s">
        <v>454</v>
      </c>
      <c r="D292" s="89" t="s">
        <v>454</v>
      </c>
      <c r="E292" s="89" t="s">
        <v>451</v>
      </c>
      <c r="F292" s="89">
        <v>3</v>
      </c>
      <c r="G292" s="89">
        <v>130</v>
      </c>
      <c r="H292" s="90">
        <v>-71.33</v>
      </c>
      <c r="I292" s="62">
        <v>4.79</v>
      </c>
      <c r="J292" s="63">
        <v>1.1428571428571426</v>
      </c>
      <c r="K292" s="106">
        <v>2.9644024970273488</v>
      </c>
      <c r="L292" s="106">
        <v>5.232098765432097</v>
      </c>
      <c r="M292" s="106">
        <v>12.454296661193212</v>
      </c>
      <c r="N292" s="106">
        <v>17.064130003963541</v>
      </c>
      <c r="O292" s="106">
        <v>17.047765657987334</v>
      </c>
      <c r="P292" s="106">
        <v>17.148148148148149</v>
      </c>
      <c r="Q292" s="106">
        <v>16.291005291005295</v>
      </c>
      <c r="R292" s="106">
        <v>13.651213933849403</v>
      </c>
      <c r="S292" s="106">
        <v>11.894047619047621</v>
      </c>
      <c r="T292" s="106">
        <v>8.6671087533156506</v>
      </c>
      <c r="U292" s="106">
        <v>3.5749999999999988</v>
      </c>
      <c r="V292" s="104">
        <v>127.13207447382679</v>
      </c>
      <c r="W292" s="107">
        <v>332</v>
      </c>
      <c r="X292" s="105">
        <v>0.92222222222222228</v>
      </c>
    </row>
    <row r="293" spans="1:24" s="108" customFormat="1" x14ac:dyDescent="0.25">
      <c r="A293" s="88">
        <v>35230010</v>
      </c>
      <c r="B293" s="89" t="s">
        <v>25</v>
      </c>
      <c r="C293" s="89" t="s">
        <v>457</v>
      </c>
      <c r="D293" s="89" t="s">
        <v>1564</v>
      </c>
      <c r="E293" s="89" t="s">
        <v>451</v>
      </c>
      <c r="F293" s="89">
        <v>6</v>
      </c>
      <c r="G293" s="89">
        <v>170</v>
      </c>
      <c r="H293" s="90">
        <v>-71.728055560000001</v>
      </c>
      <c r="I293" s="62">
        <v>5.4204999999999997</v>
      </c>
      <c r="J293" s="63">
        <v>0.75862068965517238</v>
      </c>
      <c r="K293" s="106">
        <v>2.6656828605401723</v>
      </c>
      <c r="L293" s="106">
        <v>3.5555555555555549</v>
      </c>
      <c r="M293" s="106">
        <v>8.137931034482758</v>
      </c>
      <c r="N293" s="106">
        <v>10.862068965517238</v>
      </c>
      <c r="O293" s="106">
        <v>12.034482758620689</v>
      </c>
      <c r="P293" s="106">
        <v>12.517241379310343</v>
      </c>
      <c r="Q293" s="106">
        <v>10.310344827586206</v>
      </c>
      <c r="R293" s="106">
        <v>8.5862068965517224</v>
      </c>
      <c r="S293" s="106">
        <v>8.0714285714285676</v>
      </c>
      <c r="T293" s="106">
        <v>5.7777777777777777</v>
      </c>
      <c r="U293" s="106">
        <v>1.9310344827586203</v>
      </c>
      <c r="V293" s="104">
        <v>85.208375799784818</v>
      </c>
      <c r="W293" s="107">
        <v>343</v>
      </c>
      <c r="X293" s="105">
        <v>0.95277777777777772</v>
      </c>
    </row>
    <row r="294" spans="1:24" s="108" customFormat="1" x14ac:dyDescent="0.25">
      <c r="A294" s="88">
        <v>35230030</v>
      </c>
      <c r="B294" s="89" t="s">
        <v>39</v>
      </c>
      <c r="C294" s="89" t="s">
        <v>458</v>
      </c>
      <c r="D294" s="89" t="s">
        <v>459</v>
      </c>
      <c r="E294" s="89" t="s">
        <v>451</v>
      </c>
      <c r="F294" s="89">
        <v>6</v>
      </c>
      <c r="G294" s="89">
        <v>350</v>
      </c>
      <c r="H294" s="90">
        <v>-72.102999999999994</v>
      </c>
      <c r="I294" s="62">
        <v>5.7471944399999995</v>
      </c>
      <c r="J294" s="63">
        <v>1.2758620689655171</v>
      </c>
      <c r="K294" s="106">
        <v>2.699273823679293</v>
      </c>
      <c r="L294" s="106">
        <v>4.8850574712643677</v>
      </c>
      <c r="M294" s="106">
        <v>10.326947637292465</v>
      </c>
      <c r="N294" s="106">
        <v>14.45623342175066</v>
      </c>
      <c r="O294" s="106">
        <v>15.24852071005917</v>
      </c>
      <c r="P294" s="106">
        <v>14.910288065843622</v>
      </c>
      <c r="Q294" s="106">
        <v>12.744827586206897</v>
      </c>
      <c r="R294" s="106">
        <v>11.964597701149424</v>
      </c>
      <c r="S294" s="106">
        <v>11.549382716049381</v>
      </c>
      <c r="T294" s="106">
        <v>7.5906768837803309</v>
      </c>
      <c r="U294" s="106">
        <v>2.9310344827586206</v>
      </c>
      <c r="V294" s="104">
        <v>110.58270256879976</v>
      </c>
      <c r="W294" s="107">
        <v>326</v>
      </c>
      <c r="X294" s="105">
        <v>0.90555555555555556</v>
      </c>
    </row>
    <row r="295" spans="1:24" s="108" customFormat="1" x14ac:dyDescent="0.25">
      <c r="A295" s="88">
        <v>35180010</v>
      </c>
      <c r="B295" s="89" t="s">
        <v>25</v>
      </c>
      <c r="C295" s="89" t="s">
        <v>460</v>
      </c>
      <c r="D295" s="89" t="s">
        <v>461</v>
      </c>
      <c r="E295" s="89" t="s">
        <v>451</v>
      </c>
      <c r="F295" s="89">
        <v>6</v>
      </c>
      <c r="G295" s="89">
        <v>180</v>
      </c>
      <c r="H295" s="90">
        <v>-72.665888890000005</v>
      </c>
      <c r="I295" s="62">
        <v>4.9373611100000003</v>
      </c>
      <c r="J295" s="63">
        <v>0.7857142857142857</v>
      </c>
      <c r="K295" s="106">
        <v>2.6875769704433492</v>
      </c>
      <c r="L295" s="106">
        <v>4.4615384615384608</v>
      </c>
      <c r="M295" s="106">
        <v>11.639999999999997</v>
      </c>
      <c r="N295" s="106">
        <v>14.846153846153845</v>
      </c>
      <c r="O295" s="106">
        <v>14.576923076923077</v>
      </c>
      <c r="P295" s="106">
        <v>13.814814814814813</v>
      </c>
      <c r="Q295" s="106">
        <v>12.550344827586201</v>
      </c>
      <c r="R295" s="106">
        <v>11.973088852399197</v>
      </c>
      <c r="S295" s="106">
        <v>12.129629629629628</v>
      </c>
      <c r="T295" s="106">
        <v>7.3571428571428559</v>
      </c>
      <c r="U295" s="106">
        <v>1.8620689655172409</v>
      </c>
      <c r="V295" s="104">
        <v>108.68499658786295</v>
      </c>
      <c r="W295" s="107">
        <v>322</v>
      </c>
      <c r="X295" s="105">
        <v>0.89444444444444449</v>
      </c>
    </row>
    <row r="296" spans="1:24" s="108" customFormat="1" x14ac:dyDescent="0.25">
      <c r="A296" s="88">
        <v>35210010</v>
      </c>
      <c r="B296" s="89" t="s">
        <v>25</v>
      </c>
      <c r="C296" s="89" t="s">
        <v>463</v>
      </c>
      <c r="D296" s="89" t="s">
        <v>462</v>
      </c>
      <c r="E296" s="89" t="s">
        <v>451</v>
      </c>
      <c r="F296" s="89">
        <v>6</v>
      </c>
      <c r="G296" s="89">
        <v>656</v>
      </c>
      <c r="H296" s="90">
        <v>-72.456249999999997</v>
      </c>
      <c r="I296" s="62">
        <v>5.4530555600000001</v>
      </c>
      <c r="J296" s="63">
        <v>1.8620689655172411</v>
      </c>
      <c r="K296" s="106">
        <v>4.4831939018175628</v>
      </c>
      <c r="L296" s="106">
        <v>8.137931034482758</v>
      </c>
      <c r="M296" s="106">
        <v>16.551724137931036</v>
      </c>
      <c r="N296" s="106">
        <v>21.689655172413794</v>
      </c>
      <c r="O296" s="106">
        <v>19.959222769567596</v>
      </c>
      <c r="P296" s="106">
        <v>20.321428571428573</v>
      </c>
      <c r="Q296" s="106">
        <v>18.461538461538463</v>
      </c>
      <c r="R296" s="106">
        <v>16.892857142857142</v>
      </c>
      <c r="S296" s="106">
        <v>16.571428571428569</v>
      </c>
      <c r="T296" s="106">
        <v>11.107142857142854</v>
      </c>
      <c r="U296" s="106">
        <v>4.2500000000000009</v>
      </c>
      <c r="V296" s="104">
        <v>160.28819158612558</v>
      </c>
      <c r="W296" s="107">
        <v>339</v>
      </c>
      <c r="X296" s="105">
        <v>0.94166666666666665</v>
      </c>
    </row>
    <row r="297" spans="1:24" s="108" customFormat="1" x14ac:dyDescent="0.25">
      <c r="A297" s="88">
        <v>52025010</v>
      </c>
      <c r="B297" s="89" t="s">
        <v>41</v>
      </c>
      <c r="C297" s="89" t="s">
        <v>236</v>
      </c>
      <c r="D297" s="89" t="s">
        <v>465</v>
      </c>
      <c r="E297" s="89" t="s">
        <v>464</v>
      </c>
      <c r="F297" s="89">
        <v>7</v>
      </c>
      <c r="G297" s="89">
        <v>1510</v>
      </c>
      <c r="H297" s="90">
        <v>-77.004027780000001</v>
      </c>
      <c r="I297" s="62">
        <v>1.82994444</v>
      </c>
      <c r="J297" s="63">
        <v>12.833333333333334</v>
      </c>
      <c r="K297" s="106">
        <v>10.818493241805028</v>
      </c>
      <c r="L297" s="106">
        <v>13.651904761904762</v>
      </c>
      <c r="M297" s="106">
        <v>14.62024265644955</v>
      </c>
      <c r="N297" s="106">
        <v>13.061609195402301</v>
      </c>
      <c r="O297" s="106">
        <v>6.6157088122605368</v>
      </c>
      <c r="P297" s="106">
        <v>3.6843043995243749</v>
      </c>
      <c r="Q297" s="106">
        <v>3.9413793103448271</v>
      </c>
      <c r="R297" s="106">
        <v>7.0000000000000009</v>
      </c>
      <c r="S297" s="106">
        <v>15.832413793103445</v>
      </c>
      <c r="T297" s="106">
        <v>17.973079729976281</v>
      </c>
      <c r="U297" s="106">
        <v>16.132142857142856</v>
      </c>
      <c r="V297" s="104">
        <v>136.16461209124731</v>
      </c>
      <c r="W297" s="107">
        <v>356</v>
      </c>
      <c r="X297" s="105">
        <v>0.98888888888888893</v>
      </c>
    </row>
    <row r="298" spans="1:24" s="108" customFormat="1" x14ac:dyDescent="0.25">
      <c r="A298" s="88">
        <v>52020050</v>
      </c>
      <c r="B298" s="89" t="s">
        <v>25</v>
      </c>
      <c r="C298" s="89" t="s">
        <v>466</v>
      </c>
      <c r="D298" s="89" t="s">
        <v>465</v>
      </c>
      <c r="E298" s="89" t="s">
        <v>464</v>
      </c>
      <c r="F298" s="89">
        <v>7</v>
      </c>
      <c r="G298" s="89">
        <v>1400</v>
      </c>
      <c r="H298" s="90">
        <v>-76.991611110000008</v>
      </c>
      <c r="I298" s="62">
        <v>1.8801666700000002</v>
      </c>
      <c r="J298" s="63">
        <v>10.974444444444444</v>
      </c>
      <c r="K298" s="106">
        <v>8.7773779115733124</v>
      </c>
      <c r="L298" s="106">
        <v>11.673333333333334</v>
      </c>
      <c r="M298" s="106">
        <v>12.883908045977012</v>
      </c>
      <c r="N298" s="106">
        <v>11.81</v>
      </c>
      <c r="O298" s="106">
        <v>5.568965517241379</v>
      </c>
      <c r="P298" s="106">
        <v>3.3666666666666658</v>
      </c>
      <c r="Q298" s="106">
        <v>3.3411111111111103</v>
      </c>
      <c r="R298" s="106">
        <v>6.0666666666666673</v>
      </c>
      <c r="S298" s="106">
        <v>13.758210180623973</v>
      </c>
      <c r="T298" s="106">
        <v>16.387356321839075</v>
      </c>
      <c r="U298" s="106">
        <v>14.066666666666665</v>
      </c>
      <c r="V298" s="104">
        <v>118.67470686614362</v>
      </c>
      <c r="W298" s="107">
        <v>360</v>
      </c>
      <c r="X298" s="105">
        <v>1</v>
      </c>
    </row>
    <row r="299" spans="1:24" s="108" customFormat="1" x14ac:dyDescent="0.25">
      <c r="A299" s="88">
        <v>52020010</v>
      </c>
      <c r="B299" s="89" t="s">
        <v>25</v>
      </c>
      <c r="C299" s="89" t="s">
        <v>467</v>
      </c>
      <c r="D299" s="89" t="s">
        <v>465</v>
      </c>
      <c r="E299" s="89" t="s">
        <v>464</v>
      </c>
      <c r="F299" s="89">
        <v>7</v>
      </c>
      <c r="G299" s="89">
        <v>720</v>
      </c>
      <c r="H299" s="90">
        <v>-77.003055560000007</v>
      </c>
      <c r="I299" s="62">
        <v>2.0463888899999998</v>
      </c>
      <c r="J299" s="63">
        <v>10.273563218390803</v>
      </c>
      <c r="K299" s="106">
        <v>8.2465414614121499</v>
      </c>
      <c r="L299" s="106">
        <v>10.899999999999999</v>
      </c>
      <c r="M299" s="106">
        <v>10.066666666666666</v>
      </c>
      <c r="N299" s="106">
        <v>9.9091954022988489</v>
      </c>
      <c r="O299" s="106">
        <v>5.4333333333333336</v>
      </c>
      <c r="P299" s="106">
        <v>3.6666666666666665</v>
      </c>
      <c r="Q299" s="106">
        <v>3.3448275862068959</v>
      </c>
      <c r="R299" s="106">
        <v>5.9393579072532692</v>
      </c>
      <c r="S299" s="106">
        <v>13.225555555555552</v>
      </c>
      <c r="T299" s="106">
        <v>15.466666666666667</v>
      </c>
      <c r="U299" s="106">
        <v>13.045555555555556</v>
      </c>
      <c r="V299" s="104">
        <v>109.51793002000642</v>
      </c>
      <c r="W299" s="107">
        <v>357</v>
      </c>
      <c r="X299" s="105">
        <v>0.9916666666666667</v>
      </c>
    </row>
    <row r="300" spans="1:24" s="108" customFormat="1" x14ac:dyDescent="0.25">
      <c r="A300" s="88">
        <v>52025020</v>
      </c>
      <c r="B300" s="89" t="s">
        <v>41</v>
      </c>
      <c r="C300" s="89" t="s">
        <v>468</v>
      </c>
      <c r="D300" s="89" t="s">
        <v>465</v>
      </c>
      <c r="E300" s="89" t="s">
        <v>464</v>
      </c>
      <c r="F300" s="89">
        <v>7</v>
      </c>
      <c r="G300" s="89">
        <v>2300</v>
      </c>
      <c r="H300" s="90">
        <v>-76.891666669999992</v>
      </c>
      <c r="I300" s="62">
        <v>1.75333333</v>
      </c>
      <c r="J300" s="63">
        <v>13.692118226600986</v>
      </c>
      <c r="K300" s="106">
        <v>11.211117245154103</v>
      </c>
      <c r="L300" s="106">
        <v>14.762354906290696</v>
      </c>
      <c r="M300" s="106">
        <v>14.450475017593243</v>
      </c>
      <c r="N300" s="106">
        <v>12.420919540229885</v>
      </c>
      <c r="O300" s="106">
        <v>6.909631391200949</v>
      </c>
      <c r="P300" s="106">
        <v>5.3850985221674872</v>
      </c>
      <c r="Q300" s="106">
        <v>3.6154761904761896</v>
      </c>
      <c r="R300" s="106">
        <v>6.5338882282996451</v>
      </c>
      <c r="S300" s="106">
        <v>15.095238095238098</v>
      </c>
      <c r="T300" s="106">
        <v>18.861540494120753</v>
      </c>
      <c r="U300" s="106">
        <v>16.366520707900019</v>
      </c>
      <c r="V300" s="104">
        <v>139.30437856527203</v>
      </c>
      <c r="W300" s="107">
        <v>344</v>
      </c>
      <c r="X300" s="105">
        <v>0.9555555555555556</v>
      </c>
    </row>
    <row r="301" spans="1:24" s="108" customFormat="1" x14ac:dyDescent="0.25">
      <c r="A301" s="88">
        <v>26020100</v>
      </c>
      <c r="B301" s="89" t="s">
        <v>25</v>
      </c>
      <c r="C301" s="89" t="s">
        <v>469</v>
      </c>
      <c r="D301" s="89" t="s">
        <v>469</v>
      </c>
      <c r="E301" s="89" t="s">
        <v>464</v>
      </c>
      <c r="F301" s="89">
        <v>9</v>
      </c>
      <c r="G301" s="89">
        <v>1228</v>
      </c>
      <c r="H301" s="90">
        <v>-76.639083329999991</v>
      </c>
      <c r="I301" s="62">
        <v>3.0201944399999996</v>
      </c>
      <c r="J301" s="63">
        <v>12.276666666666669</v>
      </c>
      <c r="K301" s="106">
        <v>10.850041050903119</v>
      </c>
      <c r="L301" s="106">
        <v>13.833333333333334</v>
      </c>
      <c r="M301" s="106">
        <v>15.748768472906397</v>
      </c>
      <c r="N301" s="106">
        <v>14.291954022988506</v>
      </c>
      <c r="O301" s="106">
        <v>9.7586206896551744</v>
      </c>
      <c r="P301" s="106">
        <v>7.039080459770112</v>
      </c>
      <c r="Q301" s="106">
        <v>6.3666666666666663</v>
      </c>
      <c r="R301" s="106">
        <v>9.5862068965517242</v>
      </c>
      <c r="S301" s="106">
        <v>15.051724137931032</v>
      </c>
      <c r="T301" s="106">
        <v>16.965517241379306</v>
      </c>
      <c r="U301" s="106">
        <v>13.448275862068964</v>
      </c>
      <c r="V301" s="104">
        <v>145.216855500821</v>
      </c>
      <c r="W301" s="107">
        <v>351</v>
      </c>
      <c r="X301" s="105">
        <v>0.97499999999999998</v>
      </c>
    </row>
    <row r="302" spans="1:24" s="108" customFormat="1" x14ac:dyDescent="0.25">
      <c r="A302" s="88">
        <v>26050270</v>
      </c>
      <c r="B302" s="89" t="s">
        <v>25</v>
      </c>
      <c r="C302" s="89" t="s">
        <v>470</v>
      </c>
      <c r="D302" s="89" t="s">
        <v>469</v>
      </c>
      <c r="E302" s="89" t="s">
        <v>464</v>
      </c>
      <c r="F302" s="89">
        <v>9</v>
      </c>
      <c r="G302" s="89">
        <v>1156</v>
      </c>
      <c r="H302" s="90">
        <v>-76.719416669999987</v>
      </c>
      <c r="I302" s="62">
        <v>3.11563889</v>
      </c>
      <c r="J302" s="63">
        <v>12.633333333333333</v>
      </c>
      <c r="K302" s="106">
        <v>11.784749589490968</v>
      </c>
      <c r="L302" s="106">
        <v>15.758620689655169</v>
      </c>
      <c r="M302" s="106">
        <v>17.953846153846154</v>
      </c>
      <c r="N302" s="106">
        <v>17.447530864197532</v>
      </c>
      <c r="O302" s="106">
        <v>12.9</v>
      </c>
      <c r="P302" s="106">
        <v>8.7931034482758594</v>
      </c>
      <c r="Q302" s="106">
        <v>8.6333333333333293</v>
      </c>
      <c r="R302" s="106">
        <v>13.666666666666664</v>
      </c>
      <c r="S302" s="106">
        <v>18.766666666666662</v>
      </c>
      <c r="T302" s="106">
        <v>19.066666666666666</v>
      </c>
      <c r="U302" s="106">
        <v>15.33333333333333</v>
      </c>
      <c r="V302" s="104">
        <v>172.73785074546566</v>
      </c>
      <c r="W302" s="107">
        <v>358</v>
      </c>
      <c r="X302" s="105">
        <v>0.99444444444444446</v>
      </c>
    </row>
    <row r="303" spans="1:24" s="108" customFormat="1" x14ac:dyDescent="0.25">
      <c r="A303" s="88">
        <v>26050340</v>
      </c>
      <c r="B303" s="89" t="s">
        <v>25</v>
      </c>
      <c r="C303" s="89" t="s">
        <v>1445</v>
      </c>
      <c r="D303" s="89" t="s">
        <v>469</v>
      </c>
      <c r="E303" s="89" t="s">
        <v>464</v>
      </c>
      <c r="F303" s="89">
        <v>9</v>
      </c>
      <c r="G303" s="89">
        <v>970</v>
      </c>
      <c r="H303" s="90">
        <v>-76.599999999999994</v>
      </c>
      <c r="I303" s="62">
        <v>3.1</v>
      </c>
      <c r="J303" s="63">
        <v>10.566666666666663</v>
      </c>
      <c r="K303" s="106">
        <v>9.6915127257799671</v>
      </c>
      <c r="L303" s="106">
        <v>13.266666666666667</v>
      </c>
      <c r="M303" s="106">
        <v>14.66666666666667</v>
      </c>
      <c r="N303" s="106">
        <v>13.233333333333331</v>
      </c>
      <c r="O303" s="106">
        <v>8.6999999999999975</v>
      </c>
      <c r="P303" s="106">
        <v>6.6444444444444422</v>
      </c>
      <c r="Q303" s="106">
        <v>5.9999999999999964</v>
      </c>
      <c r="R303" s="106">
        <v>9.3666666666666671</v>
      </c>
      <c r="S303" s="106">
        <v>15.366666666666665</v>
      </c>
      <c r="T303" s="106">
        <v>15.241379310344824</v>
      </c>
      <c r="U303" s="106">
        <v>12.033333333333331</v>
      </c>
      <c r="V303" s="104">
        <v>134.7773364805692</v>
      </c>
      <c r="W303" s="107">
        <v>359</v>
      </c>
      <c r="X303" s="105">
        <v>0.99722222222222223</v>
      </c>
    </row>
    <row r="304" spans="1:24" s="108" customFormat="1" x14ac:dyDescent="0.25">
      <c r="A304" s="88">
        <v>26020160</v>
      </c>
      <c r="B304" s="89" t="s">
        <v>25</v>
      </c>
      <c r="C304" s="89" t="s">
        <v>471</v>
      </c>
      <c r="D304" s="89" t="s">
        <v>469</v>
      </c>
      <c r="E304" s="89" t="s">
        <v>464</v>
      </c>
      <c r="F304" s="89">
        <v>9</v>
      </c>
      <c r="G304" s="89">
        <v>1441</v>
      </c>
      <c r="H304" s="90">
        <v>-76.651750000000007</v>
      </c>
      <c r="I304" s="62">
        <v>2.9451666699999999</v>
      </c>
      <c r="J304" s="63">
        <v>13.199999999999998</v>
      </c>
      <c r="K304" s="106">
        <v>12.160488505747127</v>
      </c>
      <c r="L304" s="106">
        <v>15.233333333333331</v>
      </c>
      <c r="M304" s="106">
        <v>17.2</v>
      </c>
      <c r="N304" s="106">
        <v>15.9</v>
      </c>
      <c r="O304" s="106">
        <v>11.166666666666668</v>
      </c>
      <c r="P304" s="106">
        <v>8.2666666666666639</v>
      </c>
      <c r="Q304" s="106">
        <v>7.6999999999999984</v>
      </c>
      <c r="R304" s="106">
        <v>11.400000000000002</v>
      </c>
      <c r="S304" s="106">
        <v>17.414444444444449</v>
      </c>
      <c r="T304" s="106">
        <v>18.43333333333333</v>
      </c>
      <c r="U304" s="106">
        <v>15.633333333333333</v>
      </c>
      <c r="V304" s="104">
        <v>163.70826628352492</v>
      </c>
      <c r="W304" s="107">
        <v>360</v>
      </c>
      <c r="X304" s="105">
        <v>1</v>
      </c>
    </row>
    <row r="305" spans="1:24" s="108" customFormat="1" x14ac:dyDescent="0.25">
      <c r="A305" s="88">
        <v>26020390</v>
      </c>
      <c r="B305" s="89" t="s">
        <v>25</v>
      </c>
      <c r="C305" s="89" t="s">
        <v>472</v>
      </c>
      <c r="D305" s="89" t="s">
        <v>469</v>
      </c>
      <c r="E305" s="89" t="s">
        <v>464</v>
      </c>
      <c r="F305" s="89">
        <v>9</v>
      </c>
      <c r="G305" s="89">
        <v>1546</v>
      </c>
      <c r="H305" s="90">
        <v>-76.588611110000002</v>
      </c>
      <c r="I305" s="62">
        <v>2.8538333300000001</v>
      </c>
      <c r="J305" s="63">
        <v>10.275862068965514</v>
      </c>
      <c r="K305" s="106">
        <v>9.1420738727516362</v>
      </c>
      <c r="L305" s="106">
        <v>12.999999999999998</v>
      </c>
      <c r="M305" s="106">
        <v>13.259259259259261</v>
      </c>
      <c r="N305" s="106">
        <v>11.697318007662835</v>
      </c>
      <c r="O305" s="106">
        <v>7.2222222222222214</v>
      </c>
      <c r="P305" s="106">
        <v>5.9629629629629592</v>
      </c>
      <c r="Q305" s="106">
        <v>5.444444444444442</v>
      </c>
      <c r="R305" s="106">
        <v>8.3600000000000012</v>
      </c>
      <c r="S305" s="106">
        <v>13.992857142857142</v>
      </c>
      <c r="T305" s="106">
        <v>14.729064039408865</v>
      </c>
      <c r="U305" s="106">
        <v>12.060714285714283</v>
      </c>
      <c r="V305" s="104">
        <v>125.14677830624916</v>
      </c>
      <c r="W305" s="107">
        <v>330</v>
      </c>
      <c r="X305" s="105">
        <v>0.91666666666666663</v>
      </c>
    </row>
    <row r="306" spans="1:24" s="108" customFormat="1" x14ac:dyDescent="0.25">
      <c r="A306" s="88">
        <v>26030070</v>
      </c>
      <c r="B306" s="89" t="s">
        <v>25</v>
      </c>
      <c r="C306" s="89" t="s">
        <v>473</v>
      </c>
      <c r="D306" s="89" t="s">
        <v>474</v>
      </c>
      <c r="E306" s="89" t="s">
        <v>464</v>
      </c>
      <c r="F306" s="89">
        <v>9</v>
      </c>
      <c r="G306" s="89">
        <v>1246</v>
      </c>
      <c r="H306" s="90">
        <v>-76.754722220000005</v>
      </c>
      <c r="I306" s="62">
        <v>2.69741667</v>
      </c>
      <c r="J306" s="63">
        <v>19.333333333333332</v>
      </c>
      <c r="K306" s="106">
        <v>17.197013546798026</v>
      </c>
      <c r="L306" s="106">
        <v>20.233333333333331</v>
      </c>
      <c r="M306" s="106">
        <v>20.928735632183912</v>
      </c>
      <c r="N306" s="106">
        <v>19.733333333333331</v>
      </c>
      <c r="O306" s="106">
        <v>15.500000000000002</v>
      </c>
      <c r="P306" s="106">
        <v>12.03333333333333</v>
      </c>
      <c r="Q306" s="106">
        <v>9.6999999999999993</v>
      </c>
      <c r="R306" s="106">
        <v>14.766666666666669</v>
      </c>
      <c r="S306" s="106">
        <v>20.433333333333326</v>
      </c>
      <c r="T306" s="106">
        <v>21.529885057471269</v>
      </c>
      <c r="U306" s="106">
        <v>20.333333333333339</v>
      </c>
      <c r="V306" s="104">
        <v>211.7223009031199</v>
      </c>
      <c r="W306" s="107">
        <v>360</v>
      </c>
      <c r="X306" s="105">
        <v>1</v>
      </c>
    </row>
    <row r="307" spans="1:24" s="108" customFormat="1" x14ac:dyDescent="0.25">
      <c r="A307" s="88">
        <v>26020230</v>
      </c>
      <c r="B307" s="89" t="s">
        <v>25</v>
      </c>
      <c r="C307" s="89" t="s">
        <v>475</v>
      </c>
      <c r="D307" s="89" t="s">
        <v>474</v>
      </c>
      <c r="E307" s="89" t="s">
        <v>464</v>
      </c>
      <c r="F307" s="89">
        <v>9</v>
      </c>
      <c r="G307" s="89">
        <v>1767</v>
      </c>
      <c r="H307" s="90">
        <v>-76.756083329999996</v>
      </c>
      <c r="I307" s="62">
        <v>2.6065555599999999</v>
      </c>
      <c r="J307" s="63">
        <v>17.763333333333332</v>
      </c>
      <c r="K307" s="106">
        <v>15.407754105090309</v>
      </c>
      <c r="L307" s="106">
        <v>16.451111111111111</v>
      </c>
      <c r="M307" s="106">
        <v>17.033333333333335</v>
      </c>
      <c r="N307" s="106">
        <v>15.799999999999995</v>
      </c>
      <c r="O307" s="106">
        <v>11.700000000000001</v>
      </c>
      <c r="P307" s="106">
        <v>9.0666666666666629</v>
      </c>
      <c r="Q307" s="106">
        <v>8.1333333333333311</v>
      </c>
      <c r="R307" s="106">
        <v>12.03448275862069</v>
      </c>
      <c r="S307" s="106">
        <v>18.655172413793103</v>
      </c>
      <c r="T307" s="106">
        <v>20.41379310344827</v>
      </c>
      <c r="U307" s="106">
        <v>20.335632183908046</v>
      </c>
      <c r="V307" s="104">
        <v>182.79461234263817</v>
      </c>
      <c r="W307" s="107">
        <v>356</v>
      </c>
      <c r="X307" s="105">
        <v>0.98888888888888893</v>
      </c>
    </row>
    <row r="308" spans="1:24" s="108" customFormat="1" x14ac:dyDescent="0.25">
      <c r="A308" s="88">
        <v>26040290</v>
      </c>
      <c r="B308" s="89" t="s">
        <v>25</v>
      </c>
      <c r="C308" s="89" t="s">
        <v>476</v>
      </c>
      <c r="D308" s="89" t="s">
        <v>477</v>
      </c>
      <c r="E308" s="89" t="s">
        <v>464</v>
      </c>
      <c r="F308" s="89">
        <v>9</v>
      </c>
      <c r="G308" s="89">
        <v>2093</v>
      </c>
      <c r="H308" s="90">
        <v>-76.407499999999999</v>
      </c>
      <c r="I308" s="62">
        <v>2.88052778</v>
      </c>
      <c r="J308" s="63">
        <v>13.566666666666665</v>
      </c>
      <c r="K308" s="106">
        <v>12.363433908045977</v>
      </c>
      <c r="L308" s="106">
        <v>17.233333333333338</v>
      </c>
      <c r="M308" s="106">
        <v>18.133333333333333</v>
      </c>
      <c r="N308" s="106">
        <v>14.833333333333337</v>
      </c>
      <c r="O308" s="106">
        <v>10.5</v>
      </c>
      <c r="P308" s="106">
        <v>7.6999999999999984</v>
      </c>
      <c r="Q308" s="106">
        <v>6.2999999999999972</v>
      </c>
      <c r="R308" s="106">
        <v>10.300000000000002</v>
      </c>
      <c r="S308" s="106">
        <v>19.199999999999996</v>
      </c>
      <c r="T308" s="106">
        <v>18.719540229885059</v>
      </c>
      <c r="U308" s="106">
        <v>17.06666666666667</v>
      </c>
      <c r="V308" s="104">
        <v>165.91630747126436</v>
      </c>
      <c r="W308" s="107">
        <v>360</v>
      </c>
      <c r="X308" s="105">
        <v>1</v>
      </c>
    </row>
    <row r="309" spans="1:24" s="108" customFormat="1" x14ac:dyDescent="0.25">
      <c r="A309" s="88">
        <v>26040210</v>
      </c>
      <c r="B309" s="89" t="s">
        <v>25</v>
      </c>
      <c r="C309" s="89" t="s">
        <v>1446</v>
      </c>
      <c r="D309" s="89" t="s">
        <v>478</v>
      </c>
      <c r="E309" s="89" t="s">
        <v>464</v>
      </c>
      <c r="F309" s="89">
        <v>9</v>
      </c>
      <c r="G309" s="89">
        <v>1500</v>
      </c>
      <c r="H309" s="90">
        <v>-76.25</v>
      </c>
      <c r="I309" s="62">
        <v>3.0166666699999998</v>
      </c>
      <c r="J309" s="63">
        <v>10.766666666666667</v>
      </c>
      <c r="K309" s="106">
        <v>9.9628797208538611</v>
      </c>
      <c r="L309" s="106">
        <v>13.141498216409039</v>
      </c>
      <c r="M309" s="106">
        <v>16.037566137566138</v>
      </c>
      <c r="N309" s="106">
        <v>13.652873563218392</v>
      </c>
      <c r="O309" s="106">
        <v>9.1499999999999968</v>
      </c>
      <c r="P309" s="106">
        <v>7.0666666666666647</v>
      </c>
      <c r="Q309" s="106">
        <v>5.2333333333333325</v>
      </c>
      <c r="R309" s="106">
        <v>8.7666666666666657</v>
      </c>
      <c r="S309" s="106">
        <v>16.995555555555551</v>
      </c>
      <c r="T309" s="106">
        <v>16.100000000000001</v>
      </c>
      <c r="U309" s="106">
        <v>13.766666666666667</v>
      </c>
      <c r="V309" s="104">
        <v>140.64037319360298</v>
      </c>
      <c r="W309" s="107">
        <v>359</v>
      </c>
      <c r="X309" s="105">
        <v>0.99722222222222223</v>
      </c>
    </row>
    <row r="310" spans="1:24" s="108" customFormat="1" x14ac:dyDescent="0.25">
      <c r="A310" s="88">
        <v>26040310</v>
      </c>
      <c r="B310" s="89" t="s">
        <v>25</v>
      </c>
      <c r="C310" s="89" t="s">
        <v>479</v>
      </c>
      <c r="D310" s="89" t="s">
        <v>478</v>
      </c>
      <c r="E310" s="89" t="s">
        <v>464</v>
      </c>
      <c r="F310" s="89">
        <v>9</v>
      </c>
      <c r="G310" s="89">
        <v>1090</v>
      </c>
      <c r="H310" s="90">
        <v>-76.377833329999987</v>
      </c>
      <c r="I310" s="62">
        <v>3.0706111100000002</v>
      </c>
      <c r="J310" s="63">
        <v>9.733333333333329</v>
      </c>
      <c r="K310" s="106">
        <v>9.4166666666666679</v>
      </c>
      <c r="L310" s="106">
        <v>11.633333333333333</v>
      </c>
      <c r="M310" s="106">
        <v>14.566666666666666</v>
      </c>
      <c r="N310" s="106">
        <v>11.533333333333333</v>
      </c>
      <c r="O310" s="106">
        <v>7.4333333333333318</v>
      </c>
      <c r="P310" s="106">
        <v>4.1666666666666643</v>
      </c>
      <c r="Q310" s="106">
        <v>3.5999999999999983</v>
      </c>
      <c r="R310" s="106">
        <v>6.5999999999999988</v>
      </c>
      <c r="S310" s="106">
        <v>14.033333333333328</v>
      </c>
      <c r="T310" s="106">
        <v>16.133333333333333</v>
      </c>
      <c r="U310" s="106">
        <v>12.133333333333331</v>
      </c>
      <c r="V310" s="104">
        <v>120.98333333333329</v>
      </c>
      <c r="W310" s="107">
        <v>360</v>
      </c>
      <c r="X310" s="105">
        <v>1</v>
      </c>
    </row>
    <row r="311" spans="1:24" s="108" customFormat="1" x14ac:dyDescent="0.25">
      <c r="A311" s="88">
        <v>26040250</v>
      </c>
      <c r="B311" s="89" t="s">
        <v>25</v>
      </c>
      <c r="C311" s="89" t="s">
        <v>354</v>
      </c>
      <c r="D311" s="89" t="s">
        <v>354</v>
      </c>
      <c r="E311" s="89" t="s">
        <v>464</v>
      </c>
      <c r="F311" s="89">
        <v>9</v>
      </c>
      <c r="G311" s="89">
        <v>1107</v>
      </c>
      <c r="H311" s="90">
        <v>-76.247694440000004</v>
      </c>
      <c r="I311" s="62">
        <v>3.17911111</v>
      </c>
      <c r="J311" s="63">
        <v>7.8333333333333295</v>
      </c>
      <c r="K311" s="106">
        <v>7.0625000000000018</v>
      </c>
      <c r="L311" s="106">
        <v>8.5333333333333297</v>
      </c>
      <c r="M311" s="106">
        <v>10.100000000000001</v>
      </c>
      <c r="N311" s="106">
        <v>8.1999999999999975</v>
      </c>
      <c r="O311" s="106">
        <v>5.3333333333333339</v>
      </c>
      <c r="P311" s="106">
        <v>3.6666666666666656</v>
      </c>
      <c r="Q311" s="106">
        <v>3.2666666666666662</v>
      </c>
      <c r="R311" s="106">
        <v>6.4666666666666668</v>
      </c>
      <c r="S311" s="106">
        <v>11.909999999999998</v>
      </c>
      <c r="T311" s="106">
        <v>11.533333333333337</v>
      </c>
      <c r="U311" s="106">
        <v>8.8058024691357986</v>
      </c>
      <c r="V311" s="104">
        <v>92.711635802469118</v>
      </c>
      <c r="W311" s="107">
        <v>360</v>
      </c>
      <c r="X311" s="105">
        <v>1</v>
      </c>
    </row>
    <row r="312" spans="1:24" s="108" customFormat="1" x14ac:dyDescent="0.25">
      <c r="A312" s="88">
        <v>26030060</v>
      </c>
      <c r="B312" s="89" t="s">
        <v>25</v>
      </c>
      <c r="C312" s="89" t="s">
        <v>481</v>
      </c>
      <c r="D312" s="89" t="s">
        <v>480</v>
      </c>
      <c r="E312" s="89" t="s">
        <v>464</v>
      </c>
      <c r="F312" s="89">
        <v>9</v>
      </c>
      <c r="G312" s="89">
        <v>2171</v>
      </c>
      <c r="H312" s="90">
        <v>-76.853611110000003</v>
      </c>
      <c r="I312" s="62">
        <v>2.62558333</v>
      </c>
      <c r="J312" s="63">
        <v>20.200000000000006</v>
      </c>
      <c r="K312" s="106">
        <v>17.93689449917898</v>
      </c>
      <c r="L312" s="106">
        <v>19.433333333333334</v>
      </c>
      <c r="M312" s="106">
        <v>20.93333333333333</v>
      </c>
      <c r="N312" s="106">
        <v>19.43333333333333</v>
      </c>
      <c r="O312" s="106">
        <v>14.000000000000002</v>
      </c>
      <c r="P312" s="106">
        <v>11.733333333333333</v>
      </c>
      <c r="Q312" s="106">
        <v>10.548275862068962</v>
      </c>
      <c r="R312" s="106">
        <v>16.413793103448281</v>
      </c>
      <c r="S312" s="106">
        <v>23.299999999999997</v>
      </c>
      <c r="T312" s="106">
        <v>24.466666666666669</v>
      </c>
      <c r="U312" s="106">
        <v>23.766666666666662</v>
      </c>
      <c r="V312" s="104">
        <v>222.16563013136286</v>
      </c>
      <c r="W312" s="107">
        <v>359</v>
      </c>
      <c r="X312" s="105">
        <v>0.99722222222222223</v>
      </c>
    </row>
    <row r="313" spans="1:24" s="108" customFormat="1" x14ac:dyDescent="0.25">
      <c r="A313" s="88">
        <v>26030080</v>
      </c>
      <c r="B313" s="89" t="s">
        <v>25</v>
      </c>
      <c r="C313" s="89" t="s">
        <v>482</v>
      </c>
      <c r="D313" s="89" t="s">
        <v>480</v>
      </c>
      <c r="E313" s="89" t="s">
        <v>464</v>
      </c>
      <c r="F313" s="89">
        <v>9</v>
      </c>
      <c r="G313" s="89">
        <v>2502</v>
      </c>
      <c r="H313" s="90">
        <v>-76.895111110000002</v>
      </c>
      <c r="I313" s="62">
        <v>2.6228055599999998</v>
      </c>
      <c r="J313" s="63">
        <v>20.7</v>
      </c>
      <c r="K313" s="106">
        <v>18.172311165845645</v>
      </c>
      <c r="L313" s="106">
        <v>20.166666666666668</v>
      </c>
      <c r="M313" s="106">
        <v>21.017241379310342</v>
      </c>
      <c r="N313" s="106">
        <v>19.97444444444444</v>
      </c>
      <c r="O313" s="106">
        <v>12.866666666666667</v>
      </c>
      <c r="P313" s="106">
        <v>10.466666666666667</v>
      </c>
      <c r="Q313" s="106">
        <v>9.8999999999999986</v>
      </c>
      <c r="R313" s="106">
        <v>15.662962962962959</v>
      </c>
      <c r="S313" s="106">
        <v>23.43333333333333</v>
      </c>
      <c r="T313" s="106">
        <v>25</v>
      </c>
      <c r="U313" s="106">
        <v>23.271264367816084</v>
      </c>
      <c r="V313" s="104">
        <v>220.6315576537128</v>
      </c>
      <c r="W313" s="107">
        <v>358</v>
      </c>
      <c r="X313" s="105">
        <v>0.99444444444444446</v>
      </c>
    </row>
    <row r="314" spans="1:24" s="108" customFormat="1" x14ac:dyDescent="0.25">
      <c r="A314" s="88">
        <v>53070020</v>
      </c>
      <c r="B314" s="89" t="s">
        <v>25</v>
      </c>
      <c r="C314" s="89" t="s">
        <v>1565</v>
      </c>
      <c r="D314" s="89" t="s">
        <v>480</v>
      </c>
      <c r="E314" s="89" t="s">
        <v>464</v>
      </c>
      <c r="F314" s="89">
        <v>9</v>
      </c>
      <c r="G314" s="89">
        <v>110</v>
      </c>
      <c r="H314" s="90">
        <v>-77.099999999999994</v>
      </c>
      <c r="I314" s="62">
        <v>2.4833333299999998</v>
      </c>
      <c r="J314" s="63">
        <v>19</v>
      </c>
      <c r="K314" s="106">
        <v>14.368534482758623</v>
      </c>
      <c r="L314" s="106">
        <v>15.444444444444441</v>
      </c>
      <c r="M314" s="106">
        <v>18.111111111111111</v>
      </c>
      <c r="N314" s="106">
        <v>18.407407407407401</v>
      </c>
      <c r="O314" s="106">
        <v>14.689655172413792</v>
      </c>
      <c r="P314" s="106">
        <v>11.137931034482758</v>
      </c>
      <c r="Q314" s="106">
        <v>9.478835978835976</v>
      </c>
      <c r="R314" s="106">
        <v>15.948870392390008</v>
      </c>
      <c r="S314" s="106">
        <v>21.687192118226605</v>
      </c>
      <c r="T314" s="106">
        <v>23.592592592592595</v>
      </c>
      <c r="U314" s="106">
        <v>22.26954022988506</v>
      </c>
      <c r="V314" s="104">
        <v>204.1361149645484</v>
      </c>
      <c r="W314" s="107">
        <v>333</v>
      </c>
      <c r="X314" s="105">
        <v>0.92500000000000004</v>
      </c>
    </row>
    <row r="315" spans="1:24" s="108" customFormat="1" x14ac:dyDescent="0.25">
      <c r="A315" s="88">
        <v>52010100</v>
      </c>
      <c r="B315" s="89" t="s">
        <v>39</v>
      </c>
      <c r="C315" s="89" t="s">
        <v>483</v>
      </c>
      <c r="D315" s="89" t="s">
        <v>480</v>
      </c>
      <c r="E315" s="89" t="s">
        <v>464</v>
      </c>
      <c r="F315" s="89">
        <v>9</v>
      </c>
      <c r="G315" s="89">
        <v>916</v>
      </c>
      <c r="H315" s="90">
        <v>-76.848694440000003</v>
      </c>
      <c r="I315" s="62">
        <v>2.3321666699999999</v>
      </c>
      <c r="J315" s="63">
        <v>11.527777777777777</v>
      </c>
      <c r="K315" s="106">
        <v>9.2117884510125894</v>
      </c>
      <c r="L315" s="106">
        <v>12.128571428571426</v>
      </c>
      <c r="M315" s="106">
        <v>13.001915708812263</v>
      </c>
      <c r="N315" s="106">
        <v>11.285714285714285</v>
      </c>
      <c r="O315" s="106">
        <v>6.2918719211822678</v>
      </c>
      <c r="P315" s="106">
        <v>3.8214285714285703</v>
      </c>
      <c r="Q315" s="106">
        <v>3.8977954144620801</v>
      </c>
      <c r="R315" s="106">
        <v>6.3076923076923084</v>
      </c>
      <c r="S315" s="106">
        <v>14.178666666666665</v>
      </c>
      <c r="T315" s="106">
        <v>16.777777777777779</v>
      </c>
      <c r="U315" s="106">
        <v>15.175641025641024</v>
      </c>
      <c r="V315" s="104">
        <v>123.60664133673905</v>
      </c>
      <c r="W315" s="107">
        <v>323</v>
      </c>
      <c r="X315" s="105">
        <v>0.89722222222222225</v>
      </c>
    </row>
    <row r="316" spans="1:24" s="108" customFormat="1" x14ac:dyDescent="0.25">
      <c r="A316" s="88">
        <v>26030090</v>
      </c>
      <c r="B316" s="89" t="s">
        <v>25</v>
      </c>
      <c r="C316" s="89" t="s">
        <v>33</v>
      </c>
      <c r="D316" s="89" t="s">
        <v>480</v>
      </c>
      <c r="E316" s="89" t="s">
        <v>464</v>
      </c>
      <c r="F316" s="89">
        <v>9</v>
      </c>
      <c r="G316" s="89">
        <v>1628</v>
      </c>
      <c r="H316" s="90">
        <v>-76.829722220000008</v>
      </c>
      <c r="I316" s="62">
        <v>2.5150000000000001</v>
      </c>
      <c r="J316" s="63">
        <v>10.999999999999996</v>
      </c>
      <c r="K316" s="106">
        <v>8.9975794122643098</v>
      </c>
      <c r="L316" s="106">
        <v>9.733333333333329</v>
      </c>
      <c r="M316" s="106">
        <v>11.445977011494252</v>
      </c>
      <c r="N316" s="106">
        <v>9.3793103448275854</v>
      </c>
      <c r="O316" s="106">
        <v>5.0666666666666673</v>
      </c>
      <c r="P316" s="106">
        <v>4.133333333333332</v>
      </c>
      <c r="Q316" s="106">
        <v>4.3666666666666654</v>
      </c>
      <c r="R316" s="106">
        <v>7.5333333333333332</v>
      </c>
      <c r="S316" s="106">
        <v>14.993185550082103</v>
      </c>
      <c r="T316" s="106">
        <v>18.233333333333331</v>
      </c>
      <c r="U316" s="106">
        <v>14.599999999999996</v>
      </c>
      <c r="V316" s="104">
        <v>119.4827189853349</v>
      </c>
      <c r="W316" s="107">
        <v>357</v>
      </c>
      <c r="X316" s="105">
        <v>0.9916666666666667</v>
      </c>
    </row>
    <row r="317" spans="1:24" s="108" customFormat="1" x14ac:dyDescent="0.25">
      <c r="A317" s="88">
        <v>53040010</v>
      </c>
      <c r="B317" s="89" t="s">
        <v>25</v>
      </c>
      <c r="C317" s="89" t="s">
        <v>1566</v>
      </c>
      <c r="D317" s="89" t="s">
        <v>1567</v>
      </c>
      <c r="E317" s="89" t="s">
        <v>464</v>
      </c>
      <c r="F317" s="89">
        <v>7</v>
      </c>
      <c r="G317" s="89">
        <v>20</v>
      </c>
      <c r="H317" s="90">
        <v>-77.772999999999996</v>
      </c>
      <c r="I317" s="62">
        <v>2.4856666699999996</v>
      </c>
      <c r="J317" s="63">
        <v>22.880459770114935</v>
      </c>
      <c r="K317" s="106">
        <v>17.45567319125583</v>
      </c>
      <c r="L317" s="106">
        <v>18.353333333333332</v>
      </c>
      <c r="M317" s="106">
        <v>21.462422634836436</v>
      </c>
      <c r="N317" s="106">
        <v>24.605747126436778</v>
      </c>
      <c r="O317" s="106">
        <v>23.655172413793107</v>
      </c>
      <c r="P317" s="106">
        <v>24.142857142857135</v>
      </c>
      <c r="Q317" s="106">
        <v>22.589333333333325</v>
      </c>
      <c r="R317" s="106">
        <v>23.117712938402594</v>
      </c>
      <c r="S317" s="106">
        <v>23.894586894586887</v>
      </c>
      <c r="T317" s="106">
        <v>21.19230769230769</v>
      </c>
      <c r="U317" s="106">
        <v>23.269230769230763</v>
      </c>
      <c r="V317" s="104">
        <v>266.6188372404888</v>
      </c>
      <c r="W317" s="107">
        <v>331</v>
      </c>
      <c r="X317" s="105">
        <v>0.9194444444444444</v>
      </c>
    </row>
    <row r="318" spans="1:24" s="108" customFormat="1" x14ac:dyDescent="0.25">
      <c r="A318" s="88">
        <v>21050250</v>
      </c>
      <c r="B318" s="89" t="s">
        <v>25</v>
      </c>
      <c r="C318" s="89" t="s">
        <v>63</v>
      </c>
      <c r="D318" s="89" t="s">
        <v>484</v>
      </c>
      <c r="E318" s="89" t="s">
        <v>464</v>
      </c>
      <c r="F318" s="89">
        <v>4</v>
      </c>
      <c r="G318" s="89">
        <v>2235</v>
      </c>
      <c r="H318" s="90">
        <v>-76.095166669999998</v>
      </c>
      <c r="I318" s="62">
        <v>2.5009999999999999</v>
      </c>
      <c r="J318" s="63">
        <v>10.9</v>
      </c>
      <c r="K318" s="106">
        <v>12.68814655172414</v>
      </c>
      <c r="L318" s="106">
        <v>16.566666666666666</v>
      </c>
      <c r="M318" s="106">
        <v>19.425641025641024</v>
      </c>
      <c r="N318" s="106">
        <v>20.733333333333327</v>
      </c>
      <c r="O318" s="106">
        <v>19.619540229885057</v>
      </c>
      <c r="P318" s="106">
        <v>19.766666666666666</v>
      </c>
      <c r="Q318" s="106">
        <v>17.166666666666661</v>
      </c>
      <c r="R318" s="106">
        <v>15.103448275862069</v>
      </c>
      <c r="S318" s="106">
        <v>18.713793103448278</v>
      </c>
      <c r="T318" s="106">
        <v>17.413793103448278</v>
      </c>
      <c r="U318" s="106">
        <v>13.448275862068963</v>
      </c>
      <c r="V318" s="104">
        <v>201.54597148541112</v>
      </c>
      <c r="W318" s="107">
        <v>356</v>
      </c>
      <c r="X318" s="105">
        <v>0.98888888888888893</v>
      </c>
    </row>
    <row r="319" spans="1:24" s="108" customFormat="1" x14ac:dyDescent="0.25">
      <c r="A319" s="88">
        <v>21050310</v>
      </c>
      <c r="B319" s="89" t="s">
        <v>25</v>
      </c>
      <c r="C319" s="89" t="s">
        <v>485</v>
      </c>
      <c r="D319" s="89" t="s">
        <v>484</v>
      </c>
      <c r="E319" s="89" t="s">
        <v>464</v>
      </c>
      <c r="F319" s="89">
        <v>4</v>
      </c>
      <c r="G319" s="89">
        <v>2750</v>
      </c>
      <c r="H319" s="90">
        <v>-76.168916669999987</v>
      </c>
      <c r="I319" s="62">
        <v>2.44683333</v>
      </c>
      <c r="J319" s="63">
        <v>15.703703703703706</v>
      </c>
      <c r="K319" s="106">
        <v>16.704859795377036</v>
      </c>
      <c r="L319" s="106">
        <v>21.962962962962962</v>
      </c>
      <c r="M319" s="106">
        <v>25.111111111111114</v>
      </c>
      <c r="N319" s="106">
        <v>27.73076923076923</v>
      </c>
      <c r="O319" s="106">
        <v>26.148148148148152</v>
      </c>
      <c r="P319" s="106">
        <v>26.1111111111111</v>
      </c>
      <c r="Q319" s="106">
        <v>22.444444444444439</v>
      </c>
      <c r="R319" s="106">
        <v>21.30769230769231</v>
      </c>
      <c r="S319" s="106">
        <v>24.148148148148142</v>
      </c>
      <c r="T319" s="106">
        <v>21.851851851851848</v>
      </c>
      <c r="U319" s="106">
        <v>18.962962962962958</v>
      </c>
      <c r="V319" s="104">
        <v>268.18776577828299</v>
      </c>
      <c r="W319" s="107">
        <v>321</v>
      </c>
      <c r="X319" s="105">
        <v>0.89166666666666672</v>
      </c>
    </row>
    <row r="320" spans="1:24" s="108" customFormat="1" x14ac:dyDescent="0.25">
      <c r="A320" s="88">
        <v>21050110</v>
      </c>
      <c r="B320" s="89" t="s">
        <v>25</v>
      </c>
      <c r="C320" s="89" t="s">
        <v>484</v>
      </c>
      <c r="D320" s="89" t="s">
        <v>484</v>
      </c>
      <c r="E320" s="89" t="s">
        <v>464</v>
      </c>
      <c r="F320" s="89">
        <v>4</v>
      </c>
      <c r="G320" s="89">
        <v>1800</v>
      </c>
      <c r="H320" s="90">
        <v>-76.06394444</v>
      </c>
      <c r="I320" s="62">
        <v>2.5481944399999996</v>
      </c>
      <c r="J320" s="63">
        <v>11.5</v>
      </c>
      <c r="K320" s="106">
        <v>12.253564206653287</v>
      </c>
      <c r="L320" s="106">
        <v>14.733333333333336</v>
      </c>
      <c r="M320" s="106">
        <v>16.2</v>
      </c>
      <c r="N320" s="106">
        <v>18.633333333333336</v>
      </c>
      <c r="O320" s="106">
        <v>16.466666666666665</v>
      </c>
      <c r="P320" s="106">
        <v>17.066666666666666</v>
      </c>
      <c r="Q320" s="106">
        <v>13.566666666666663</v>
      </c>
      <c r="R320" s="106">
        <v>11.633333333333336</v>
      </c>
      <c r="S320" s="106">
        <v>15.571428571428573</v>
      </c>
      <c r="T320" s="106">
        <v>15.439999999999998</v>
      </c>
      <c r="U320" s="106">
        <v>13.533333333333331</v>
      </c>
      <c r="V320" s="104">
        <v>176.59832611141519</v>
      </c>
      <c r="W320" s="107">
        <v>353</v>
      </c>
      <c r="X320" s="105">
        <v>0.98055555555555551</v>
      </c>
    </row>
    <row r="321" spans="1:24" s="108" customFormat="1" x14ac:dyDescent="0.25">
      <c r="A321" s="88">
        <v>21050230</v>
      </c>
      <c r="B321" s="89" t="s">
        <v>25</v>
      </c>
      <c r="C321" s="89" t="s">
        <v>143</v>
      </c>
      <c r="D321" s="89" t="s">
        <v>484</v>
      </c>
      <c r="E321" s="89" t="s">
        <v>464</v>
      </c>
      <c r="F321" s="89">
        <v>4</v>
      </c>
      <c r="G321" s="89">
        <v>1595</v>
      </c>
      <c r="H321" s="90">
        <v>-76.04680556000001</v>
      </c>
      <c r="I321" s="62">
        <v>2.5818055599999998</v>
      </c>
      <c r="J321" s="63">
        <v>10.166666666666666</v>
      </c>
      <c r="K321" s="106">
        <v>10.920782019704435</v>
      </c>
      <c r="L321" s="106">
        <v>12.739080459770113</v>
      </c>
      <c r="M321" s="106">
        <v>13.82758620689655</v>
      </c>
      <c r="N321" s="106">
        <v>15.944827586206896</v>
      </c>
      <c r="O321" s="106">
        <v>14.333333333333336</v>
      </c>
      <c r="P321" s="106">
        <v>15.599999999999998</v>
      </c>
      <c r="Q321" s="106">
        <v>11.103448275862069</v>
      </c>
      <c r="R321" s="106">
        <v>10.266666666666662</v>
      </c>
      <c r="S321" s="106">
        <v>13.42873563218391</v>
      </c>
      <c r="T321" s="106">
        <v>13.571938168846614</v>
      </c>
      <c r="U321" s="106">
        <v>11.265476190476189</v>
      </c>
      <c r="V321" s="104">
        <v>153.16854120661344</v>
      </c>
      <c r="W321" s="107">
        <v>352</v>
      </c>
      <c r="X321" s="105">
        <v>0.97777777777777775</v>
      </c>
    </row>
    <row r="322" spans="1:24" s="108" customFormat="1" x14ac:dyDescent="0.25">
      <c r="A322" s="88">
        <v>21055030</v>
      </c>
      <c r="B322" s="89" t="s">
        <v>41</v>
      </c>
      <c r="C322" s="89" t="s">
        <v>486</v>
      </c>
      <c r="D322" s="89" t="s">
        <v>484</v>
      </c>
      <c r="E322" s="89" t="s">
        <v>464</v>
      </c>
      <c r="F322" s="89">
        <v>4</v>
      </c>
      <c r="G322" s="89">
        <v>2085</v>
      </c>
      <c r="H322" s="90">
        <v>-76.16</v>
      </c>
      <c r="I322" s="62">
        <v>2.2400000000000002</v>
      </c>
      <c r="J322" s="63">
        <v>13.357142857142858</v>
      </c>
      <c r="K322" s="106">
        <v>14.487080368545888</v>
      </c>
      <c r="L322" s="106">
        <v>18.726436781609195</v>
      </c>
      <c r="M322" s="106">
        <v>21.701970443349754</v>
      </c>
      <c r="N322" s="106">
        <v>22.694444444444436</v>
      </c>
      <c r="O322" s="106">
        <v>21.552063869543058</v>
      </c>
      <c r="P322" s="106">
        <v>20.896551724137929</v>
      </c>
      <c r="Q322" s="106">
        <v>18.262222222222224</v>
      </c>
      <c r="R322" s="106">
        <v>16.733333333333331</v>
      </c>
      <c r="S322" s="106">
        <v>20.230527210884347</v>
      </c>
      <c r="T322" s="106">
        <v>18.632233883058465</v>
      </c>
      <c r="U322" s="106">
        <v>15.524444444444445</v>
      </c>
      <c r="V322" s="104">
        <v>222.79845158271593</v>
      </c>
      <c r="W322" s="107">
        <v>349</v>
      </c>
      <c r="X322" s="105">
        <v>0.96944444444444444</v>
      </c>
    </row>
    <row r="323" spans="1:24" s="108" customFormat="1" x14ac:dyDescent="0.25">
      <c r="A323" s="88">
        <v>21050240</v>
      </c>
      <c r="B323" s="89" t="s">
        <v>25</v>
      </c>
      <c r="C323" s="89" t="s">
        <v>487</v>
      </c>
      <c r="D323" s="89" t="s">
        <v>484</v>
      </c>
      <c r="E323" s="89" t="s">
        <v>464</v>
      </c>
      <c r="F323" s="89">
        <v>4</v>
      </c>
      <c r="G323" s="89">
        <v>1600</v>
      </c>
      <c r="H323" s="90">
        <v>-76.054194440000003</v>
      </c>
      <c r="I323" s="62">
        <v>2.4606111099999999</v>
      </c>
      <c r="J323" s="63">
        <v>10.206896551724137</v>
      </c>
      <c r="K323" s="106">
        <v>11.4171062730813</v>
      </c>
      <c r="L323" s="106">
        <v>13.206896551724137</v>
      </c>
      <c r="M323" s="106">
        <v>15.068965517241381</v>
      </c>
      <c r="N323" s="106">
        <v>17.459770114942529</v>
      </c>
      <c r="O323" s="106">
        <v>14.517241379310345</v>
      </c>
      <c r="P323" s="106">
        <v>14.3448275862069</v>
      </c>
      <c r="Q323" s="106">
        <v>11.758620689655173</v>
      </c>
      <c r="R323" s="106">
        <v>10.96666666666667</v>
      </c>
      <c r="S323" s="106">
        <v>15.620689655172418</v>
      </c>
      <c r="T323" s="106">
        <v>14.433333333333334</v>
      </c>
      <c r="U323" s="106">
        <v>11.533333333333331</v>
      </c>
      <c r="V323" s="104">
        <v>160.53434765239166</v>
      </c>
      <c r="W323" s="107">
        <v>351</v>
      </c>
      <c r="X323" s="105">
        <v>0.97499999999999998</v>
      </c>
    </row>
    <row r="324" spans="1:24" s="108" customFormat="1" x14ac:dyDescent="0.25">
      <c r="A324" s="88">
        <v>52025090</v>
      </c>
      <c r="B324" s="89" t="s">
        <v>34</v>
      </c>
      <c r="C324" s="89" t="s">
        <v>488</v>
      </c>
      <c r="D324" s="89" t="s">
        <v>488</v>
      </c>
      <c r="E324" s="89" t="s">
        <v>464</v>
      </c>
      <c r="F324" s="89">
        <v>7</v>
      </c>
      <c r="G324" s="89">
        <v>1870</v>
      </c>
      <c r="H324" s="90">
        <v>-76.750333330000004</v>
      </c>
      <c r="I324" s="62">
        <v>2.1938333299999999</v>
      </c>
      <c r="J324" s="63">
        <v>16.570651340996168</v>
      </c>
      <c r="K324" s="106">
        <v>12.788008575077541</v>
      </c>
      <c r="L324" s="106">
        <v>16.441609195402297</v>
      </c>
      <c r="M324" s="106">
        <v>18.299872286079182</v>
      </c>
      <c r="N324" s="106">
        <v>16.18</v>
      </c>
      <c r="O324" s="106">
        <v>10.031034482758621</v>
      </c>
      <c r="P324" s="106">
        <v>6.3804201347602039</v>
      </c>
      <c r="Q324" s="106">
        <v>6.2753256704980824</v>
      </c>
      <c r="R324" s="106">
        <v>8.8663352105682645</v>
      </c>
      <c r="S324" s="106">
        <v>19.184860005894482</v>
      </c>
      <c r="T324" s="106">
        <v>21.859359605911333</v>
      </c>
      <c r="U324" s="106">
        <v>20.816283524904204</v>
      </c>
      <c r="V324" s="104">
        <v>173.69376003285038</v>
      </c>
      <c r="W324" s="107">
        <v>358</v>
      </c>
      <c r="X324" s="105">
        <v>0.99444444444444446</v>
      </c>
    </row>
    <row r="325" spans="1:24" s="108" customFormat="1" x14ac:dyDescent="0.25">
      <c r="A325" s="88">
        <v>52020020</v>
      </c>
      <c r="B325" s="89" t="s">
        <v>25</v>
      </c>
      <c r="C325" s="89" t="s">
        <v>489</v>
      </c>
      <c r="D325" s="89" t="s">
        <v>489</v>
      </c>
      <c r="E325" s="89" t="s">
        <v>464</v>
      </c>
      <c r="F325" s="89">
        <v>7</v>
      </c>
      <c r="G325" s="89">
        <v>2272</v>
      </c>
      <c r="H325" s="90">
        <v>-76.781666669999993</v>
      </c>
      <c r="I325" s="62">
        <v>2.0049999999999999</v>
      </c>
      <c r="J325" s="63">
        <v>11.665517241379311</v>
      </c>
      <c r="K325" s="106">
        <v>10.290831493120432</v>
      </c>
      <c r="L325" s="106">
        <v>12.103448275862069</v>
      </c>
      <c r="M325" s="106">
        <v>13.600000000000001</v>
      </c>
      <c r="N325" s="106">
        <v>9.4333333333333282</v>
      </c>
      <c r="O325" s="106">
        <v>5.975862068965518</v>
      </c>
      <c r="P325" s="106">
        <v>4.5957193816884638</v>
      </c>
      <c r="Q325" s="106">
        <v>3.0999999999999988</v>
      </c>
      <c r="R325" s="106">
        <v>5.4666666666666659</v>
      </c>
      <c r="S325" s="106">
        <v>14.723333333333333</v>
      </c>
      <c r="T325" s="106">
        <v>16.275862068965516</v>
      </c>
      <c r="U325" s="106">
        <v>13.785714285714285</v>
      </c>
      <c r="V325" s="104">
        <v>121.01628814902892</v>
      </c>
      <c r="W325" s="107">
        <v>353</v>
      </c>
      <c r="X325" s="105">
        <v>0.98055555555555551</v>
      </c>
    </row>
    <row r="326" spans="1:24" s="108" customFormat="1" x14ac:dyDescent="0.25">
      <c r="A326" s="88">
        <v>53080020</v>
      </c>
      <c r="B326" s="89" t="s">
        <v>25</v>
      </c>
      <c r="C326" s="89" t="s">
        <v>490</v>
      </c>
      <c r="D326" s="89" t="s">
        <v>491</v>
      </c>
      <c r="E326" s="89" t="s">
        <v>464</v>
      </c>
      <c r="F326" s="89">
        <v>7</v>
      </c>
      <c r="G326" s="89">
        <v>150</v>
      </c>
      <c r="H326" s="90">
        <v>-77.135722220000005</v>
      </c>
      <c r="I326" s="62">
        <v>3.1673611099999999</v>
      </c>
      <c r="J326" s="63">
        <v>25.93333333333333</v>
      </c>
      <c r="K326" s="106">
        <v>22.800110609377853</v>
      </c>
      <c r="L326" s="106">
        <v>24.284000000000002</v>
      </c>
      <c r="M326" s="106">
        <v>25.315882690436798</v>
      </c>
      <c r="N326" s="106">
        <v>27.854022988505744</v>
      </c>
      <c r="O326" s="106">
        <v>27.007927070947282</v>
      </c>
      <c r="P326" s="106">
        <v>26.81481481481481</v>
      </c>
      <c r="Q326" s="106">
        <v>26.62222222222222</v>
      </c>
      <c r="R326" s="106">
        <v>27.571428571428569</v>
      </c>
      <c r="S326" s="106">
        <v>28.60476190476189</v>
      </c>
      <c r="T326" s="106">
        <v>27.172413793103448</v>
      </c>
      <c r="U326" s="106">
        <v>27.107142857142851</v>
      </c>
      <c r="V326" s="104">
        <v>317.08806085607478</v>
      </c>
      <c r="W326" s="107">
        <v>344</v>
      </c>
      <c r="X326" s="105">
        <v>0.9555555555555556</v>
      </c>
    </row>
    <row r="327" spans="1:24" s="108" customFormat="1" x14ac:dyDescent="0.25">
      <c r="A327" s="88">
        <v>53070050</v>
      </c>
      <c r="B327" s="89" t="s">
        <v>25</v>
      </c>
      <c r="C327" s="89" t="s">
        <v>492</v>
      </c>
      <c r="D327" s="89" t="s">
        <v>491</v>
      </c>
      <c r="E327" s="89" t="s">
        <v>464</v>
      </c>
      <c r="F327" s="89">
        <v>7</v>
      </c>
      <c r="G327" s="89">
        <v>100</v>
      </c>
      <c r="H327" s="90">
        <v>-77.536055560000008</v>
      </c>
      <c r="I327" s="62">
        <v>3.0771388900000001</v>
      </c>
      <c r="J327" s="63">
        <v>17.655172413793107</v>
      </c>
      <c r="K327" s="106">
        <v>12.025136347642508</v>
      </c>
      <c r="L327" s="106">
        <v>13.297271451849333</v>
      </c>
      <c r="M327" s="106">
        <v>17.290640394088669</v>
      </c>
      <c r="N327" s="106">
        <v>22.034482758620687</v>
      </c>
      <c r="O327" s="106">
        <v>20.845422116527949</v>
      </c>
      <c r="P327" s="106">
        <v>18.006257982120054</v>
      </c>
      <c r="Q327" s="106">
        <v>19.417241379310344</v>
      </c>
      <c r="R327" s="106">
        <v>21.674074074074078</v>
      </c>
      <c r="S327" s="106">
        <v>22.187975243147655</v>
      </c>
      <c r="T327" s="106">
        <v>20.581130522272026</v>
      </c>
      <c r="U327" s="106">
        <v>19.499999999999996</v>
      </c>
      <c r="V327" s="104">
        <v>224.51480468344641</v>
      </c>
      <c r="W327" s="107">
        <v>347</v>
      </c>
      <c r="X327" s="105">
        <v>0.96388888888888891</v>
      </c>
    </row>
    <row r="328" spans="1:24" s="108" customFormat="1" x14ac:dyDescent="0.25">
      <c r="A328" s="88">
        <v>53070030</v>
      </c>
      <c r="B328" s="89" t="s">
        <v>25</v>
      </c>
      <c r="C328" s="89" t="s">
        <v>493</v>
      </c>
      <c r="D328" s="89" t="s">
        <v>491</v>
      </c>
      <c r="E328" s="89" t="s">
        <v>464</v>
      </c>
      <c r="F328" s="89">
        <v>7</v>
      </c>
      <c r="G328" s="89">
        <v>80</v>
      </c>
      <c r="H328" s="90">
        <v>-77.248972220000013</v>
      </c>
      <c r="I328" s="62">
        <v>2.84527778</v>
      </c>
      <c r="J328" s="63">
        <v>27.23448275862069</v>
      </c>
      <c r="K328" s="106">
        <v>23.727216748768466</v>
      </c>
      <c r="L328" s="106">
        <v>25.142857142857142</v>
      </c>
      <c r="M328" s="106">
        <v>25.979521733386186</v>
      </c>
      <c r="N328" s="106">
        <v>27.598888888888887</v>
      </c>
      <c r="O328" s="106">
        <v>26.683709869203327</v>
      </c>
      <c r="P328" s="106">
        <v>26.551724137931025</v>
      </c>
      <c r="Q328" s="106">
        <v>26.433333333333326</v>
      </c>
      <c r="R328" s="106">
        <v>26.965517241379306</v>
      </c>
      <c r="S328" s="106">
        <v>27.72564407451447</v>
      </c>
      <c r="T328" s="106">
        <v>26.80715197956577</v>
      </c>
      <c r="U328" s="106">
        <v>27.772839506172833</v>
      </c>
      <c r="V328" s="104">
        <v>318.62288741462146</v>
      </c>
      <c r="W328" s="107">
        <v>345</v>
      </c>
      <c r="X328" s="105">
        <v>0.95833333333333337</v>
      </c>
    </row>
    <row r="329" spans="1:24" s="108" customFormat="1" x14ac:dyDescent="0.25">
      <c r="A329" s="88">
        <v>52020040</v>
      </c>
      <c r="B329" s="89" t="s">
        <v>25</v>
      </c>
      <c r="C329" s="89" t="s">
        <v>1447</v>
      </c>
      <c r="D329" s="89" t="s">
        <v>1448</v>
      </c>
      <c r="E329" s="89" t="s">
        <v>464</v>
      </c>
      <c r="F329" s="89">
        <v>7</v>
      </c>
      <c r="G329" s="89">
        <v>350</v>
      </c>
      <c r="H329" s="90">
        <v>-77.239500000000007</v>
      </c>
      <c r="I329" s="62">
        <v>1.89969444</v>
      </c>
      <c r="J329" s="63">
        <v>9.7988505747126435</v>
      </c>
      <c r="K329" s="106">
        <v>7.9202692373025316</v>
      </c>
      <c r="L329" s="106">
        <v>10.420714285714284</v>
      </c>
      <c r="M329" s="106">
        <v>11.748275862068967</v>
      </c>
      <c r="N329" s="106">
        <v>9.8999999999999986</v>
      </c>
      <c r="O329" s="106">
        <v>5.2666666666666675</v>
      </c>
      <c r="P329" s="106">
        <v>3.8044444444444427</v>
      </c>
      <c r="Q329" s="106">
        <v>3.2411111111111097</v>
      </c>
      <c r="R329" s="106">
        <v>6.6896551724137927</v>
      </c>
      <c r="S329" s="106">
        <v>13.912222222222223</v>
      </c>
      <c r="T329" s="106">
        <v>15.051020408163264</v>
      </c>
      <c r="U329" s="106">
        <v>12.586206896551726</v>
      </c>
      <c r="V329" s="104">
        <v>110.33943688137165</v>
      </c>
      <c r="W329" s="107">
        <v>354</v>
      </c>
      <c r="X329" s="105">
        <v>0.98333333333333328</v>
      </c>
    </row>
    <row r="330" spans="1:24" s="108" customFormat="1" x14ac:dyDescent="0.25">
      <c r="A330" s="88">
        <v>52025030</v>
      </c>
      <c r="B330" s="89" t="s">
        <v>41</v>
      </c>
      <c r="C330" s="89" t="s">
        <v>1448</v>
      </c>
      <c r="D330" s="89" t="s">
        <v>1448</v>
      </c>
      <c r="E330" s="89" t="s">
        <v>464</v>
      </c>
      <c r="F330" s="89">
        <v>7</v>
      </c>
      <c r="G330" s="89">
        <v>1174</v>
      </c>
      <c r="H330" s="90">
        <v>-77.16</v>
      </c>
      <c r="I330" s="62">
        <v>1.76</v>
      </c>
      <c r="J330" s="63">
        <v>11.640515873015875</v>
      </c>
      <c r="K330" s="106">
        <v>9.7180522526093274</v>
      </c>
      <c r="L330" s="106">
        <v>13.089858906525572</v>
      </c>
      <c r="M330" s="106">
        <v>15.53544315375469</v>
      </c>
      <c r="N330" s="106">
        <v>13.624477997687546</v>
      </c>
      <c r="O330" s="106">
        <v>9.1926108374384246</v>
      </c>
      <c r="P330" s="106">
        <v>5.6231264367816083</v>
      </c>
      <c r="Q330" s="106">
        <v>5.6551724137931014</v>
      </c>
      <c r="R330" s="106">
        <v>7.6294094332144295</v>
      </c>
      <c r="S330" s="106">
        <v>15.25591133004926</v>
      </c>
      <c r="T330" s="106">
        <v>16.885850178359092</v>
      </c>
      <c r="U330" s="106">
        <v>14.898174603174603</v>
      </c>
      <c r="V330" s="104">
        <v>138.74860341640351</v>
      </c>
      <c r="W330" s="107">
        <v>347</v>
      </c>
      <c r="X330" s="105">
        <v>0.96388888888888891</v>
      </c>
    </row>
    <row r="331" spans="1:24" s="108" customFormat="1" x14ac:dyDescent="0.25">
      <c r="A331" s="88">
        <v>26065020</v>
      </c>
      <c r="B331" s="89" t="s">
        <v>41</v>
      </c>
      <c r="C331" s="89" t="s">
        <v>494</v>
      </c>
      <c r="D331" s="89" t="s">
        <v>494</v>
      </c>
      <c r="E331" s="89" t="s">
        <v>464</v>
      </c>
      <c r="F331" s="89">
        <v>9</v>
      </c>
      <c r="G331" s="89">
        <v>1133</v>
      </c>
      <c r="H331" s="90">
        <v>-76.223055560000006</v>
      </c>
      <c r="I331" s="62">
        <v>3.2456666699999999</v>
      </c>
      <c r="J331" s="63">
        <v>9.5714285714285694</v>
      </c>
      <c r="K331" s="106">
        <v>9.1192266859181235</v>
      </c>
      <c r="L331" s="106">
        <v>11.841379310344825</v>
      </c>
      <c r="M331" s="106">
        <v>13.481481481481483</v>
      </c>
      <c r="N331" s="106">
        <v>12.724137931034482</v>
      </c>
      <c r="O331" s="106">
        <v>8.51264367816092</v>
      </c>
      <c r="P331" s="106">
        <v>6.178571428571427</v>
      </c>
      <c r="Q331" s="106">
        <v>5.3793103448275827</v>
      </c>
      <c r="R331" s="106">
        <v>9.9131985731272287</v>
      </c>
      <c r="S331" s="106">
        <v>15.121111111111112</v>
      </c>
      <c r="T331" s="106">
        <v>14.482758620689657</v>
      </c>
      <c r="U331" s="106">
        <v>11.309018567639257</v>
      </c>
      <c r="V331" s="104">
        <v>127.63426630433467</v>
      </c>
      <c r="W331" s="107">
        <v>349</v>
      </c>
      <c r="X331" s="105">
        <v>0.96944444444444444</v>
      </c>
    </row>
    <row r="332" spans="1:24" s="108" customFormat="1" x14ac:dyDescent="0.25">
      <c r="A332" s="88">
        <v>26020220</v>
      </c>
      <c r="B332" s="89" t="s">
        <v>25</v>
      </c>
      <c r="C332" s="89" t="s">
        <v>495</v>
      </c>
      <c r="D332" s="89" t="s">
        <v>496</v>
      </c>
      <c r="E332" s="89" t="s">
        <v>464</v>
      </c>
      <c r="F332" s="89">
        <v>9</v>
      </c>
      <c r="G332" s="89">
        <v>1692</v>
      </c>
      <c r="H332" s="90">
        <v>-76.624194439999997</v>
      </c>
      <c r="I332" s="62">
        <v>2.76941667</v>
      </c>
      <c r="J332" s="63">
        <v>16.403940886699509</v>
      </c>
      <c r="K332" s="106">
        <v>15.22696132092684</v>
      </c>
      <c r="L332" s="106">
        <v>18.978888888888889</v>
      </c>
      <c r="M332" s="106">
        <v>20.642857142857142</v>
      </c>
      <c r="N332" s="106">
        <v>20.148148148148149</v>
      </c>
      <c r="O332" s="106">
        <v>13.035714285714285</v>
      </c>
      <c r="P332" s="106">
        <v>9.3793103448275836</v>
      </c>
      <c r="Q332" s="106">
        <v>9.0666666666666629</v>
      </c>
      <c r="R332" s="106">
        <v>13.364285714285714</v>
      </c>
      <c r="S332" s="106">
        <v>19.166666666666668</v>
      </c>
      <c r="T332" s="106">
        <v>19.758620689655174</v>
      </c>
      <c r="U332" s="106">
        <v>18.299999999999997</v>
      </c>
      <c r="V332" s="104">
        <v>193.4720607553366</v>
      </c>
      <c r="W332" s="107">
        <v>350</v>
      </c>
      <c r="X332" s="105">
        <v>0.97222222222222221</v>
      </c>
    </row>
    <row r="333" spans="1:24" s="108" customFormat="1" x14ac:dyDescent="0.25">
      <c r="A333" s="88">
        <v>26030130</v>
      </c>
      <c r="B333" s="89" t="s">
        <v>25</v>
      </c>
      <c r="C333" s="89" t="s">
        <v>1449</v>
      </c>
      <c r="D333" s="89" t="s">
        <v>496</v>
      </c>
      <c r="E333" s="89" t="s">
        <v>464</v>
      </c>
      <c r="F333" s="89">
        <v>9</v>
      </c>
      <c r="G333" s="89">
        <v>1200</v>
      </c>
      <c r="H333" s="90">
        <v>-76.7</v>
      </c>
      <c r="I333" s="62">
        <v>2.71666667</v>
      </c>
      <c r="J333" s="63">
        <v>16.74074074074074</v>
      </c>
      <c r="K333" s="106">
        <v>15.207375478927203</v>
      </c>
      <c r="L333" s="106">
        <v>17.370370370370367</v>
      </c>
      <c r="M333" s="106">
        <v>19.111111111111107</v>
      </c>
      <c r="N333" s="106">
        <v>18.037037037037038</v>
      </c>
      <c r="O333" s="106">
        <v>13.888888888888888</v>
      </c>
      <c r="P333" s="106">
        <v>10.111111111111107</v>
      </c>
      <c r="Q333" s="106">
        <v>8.3703703703703685</v>
      </c>
      <c r="R333" s="106">
        <v>13.444444444444446</v>
      </c>
      <c r="S333" s="106">
        <v>19.629629629629626</v>
      </c>
      <c r="T333" s="106">
        <v>19.481481481481474</v>
      </c>
      <c r="U333" s="106">
        <v>18.666666666666671</v>
      </c>
      <c r="V333" s="104">
        <v>190.05922733077904</v>
      </c>
      <c r="W333" s="107">
        <v>324</v>
      </c>
      <c r="X333" s="105">
        <v>0.9</v>
      </c>
    </row>
    <row r="334" spans="1:24" s="108" customFormat="1" x14ac:dyDescent="0.25">
      <c r="A334" s="88">
        <v>21050070</v>
      </c>
      <c r="B334" s="89" t="s">
        <v>25</v>
      </c>
      <c r="C334" s="89" t="s">
        <v>497</v>
      </c>
      <c r="D334" s="89" t="s">
        <v>498</v>
      </c>
      <c r="E334" s="89" t="s">
        <v>464</v>
      </c>
      <c r="F334" s="89">
        <v>4</v>
      </c>
      <c r="G334" s="89">
        <v>1439</v>
      </c>
      <c r="H334" s="90">
        <v>-75.974972220000012</v>
      </c>
      <c r="I334" s="62">
        <v>2.657</v>
      </c>
      <c r="J334" s="63">
        <v>8.6399999999999988</v>
      </c>
      <c r="K334" s="106">
        <v>10.405184729064043</v>
      </c>
      <c r="L334" s="106">
        <v>12.538461538461538</v>
      </c>
      <c r="M334" s="106">
        <v>15.164609053497944</v>
      </c>
      <c r="N334" s="106">
        <v>14.903846153846155</v>
      </c>
      <c r="O334" s="106">
        <v>13.600795755968168</v>
      </c>
      <c r="P334" s="106">
        <v>14.480000000000002</v>
      </c>
      <c r="Q334" s="106">
        <v>11.2</v>
      </c>
      <c r="R334" s="106">
        <v>11.603448275862069</v>
      </c>
      <c r="S334" s="106">
        <v>13.436111111111112</v>
      </c>
      <c r="T334" s="106">
        <v>13.216180371352785</v>
      </c>
      <c r="U334" s="106">
        <v>11.559999999999997</v>
      </c>
      <c r="V334" s="104">
        <v>150.74863698916383</v>
      </c>
      <c r="W334" s="107">
        <v>304</v>
      </c>
      <c r="X334" s="105">
        <v>0.84444444444444444</v>
      </c>
    </row>
    <row r="335" spans="1:24" s="108" customFormat="1" x14ac:dyDescent="0.25">
      <c r="A335" s="88">
        <v>21050220</v>
      </c>
      <c r="B335" s="89" t="s">
        <v>25</v>
      </c>
      <c r="C335" s="89" t="s">
        <v>499</v>
      </c>
      <c r="D335" s="89" t="s">
        <v>498</v>
      </c>
      <c r="E335" s="89" t="s">
        <v>464</v>
      </c>
      <c r="F335" s="89">
        <v>4</v>
      </c>
      <c r="G335" s="89">
        <v>1462</v>
      </c>
      <c r="H335" s="90">
        <v>-75.927888890000006</v>
      </c>
      <c r="I335" s="62">
        <v>2.5658888900000001</v>
      </c>
      <c r="J335" s="63">
        <v>8.275862068965516</v>
      </c>
      <c r="K335" s="106">
        <v>9.1379416510956357</v>
      </c>
      <c r="L335" s="106">
        <v>10.03333333333333</v>
      </c>
      <c r="M335" s="106">
        <v>11.933333333333337</v>
      </c>
      <c r="N335" s="106">
        <v>10.602298850574714</v>
      </c>
      <c r="O335" s="106">
        <v>9.6206896551724128</v>
      </c>
      <c r="P335" s="106">
        <v>9.6206896551724146</v>
      </c>
      <c r="Q335" s="106">
        <v>7.8999999999999959</v>
      </c>
      <c r="R335" s="106">
        <v>7.4482758620689697</v>
      </c>
      <c r="S335" s="106">
        <v>10.275862068965514</v>
      </c>
      <c r="T335" s="106">
        <v>11.063218390804598</v>
      </c>
      <c r="U335" s="106">
        <v>9.3666666666666618</v>
      </c>
      <c r="V335" s="104">
        <v>115.27817153615308</v>
      </c>
      <c r="W335" s="107">
        <v>353</v>
      </c>
      <c r="X335" s="105">
        <v>0.98055555555555551</v>
      </c>
    </row>
    <row r="336" spans="1:24" s="108" customFormat="1" x14ac:dyDescent="0.25">
      <c r="A336" s="88">
        <v>52025080</v>
      </c>
      <c r="B336" s="89" t="s">
        <v>41</v>
      </c>
      <c r="C336" s="89" t="s">
        <v>500</v>
      </c>
      <c r="D336" s="89" t="s">
        <v>501</v>
      </c>
      <c r="E336" s="89" t="s">
        <v>464</v>
      </c>
      <c r="F336" s="89">
        <v>7</v>
      </c>
      <c r="G336" s="89">
        <v>720</v>
      </c>
      <c r="H336" s="90">
        <v>-77.12</v>
      </c>
      <c r="I336" s="62">
        <v>1.96</v>
      </c>
      <c r="J336" s="63">
        <v>8.8000000000000007</v>
      </c>
      <c r="K336" s="106">
        <v>7.2584872742200339</v>
      </c>
      <c r="L336" s="106">
        <v>8.7289682539682509</v>
      </c>
      <c r="M336" s="106">
        <v>9.5666666666666664</v>
      </c>
      <c r="N336" s="106">
        <v>7.4949999999999974</v>
      </c>
      <c r="O336" s="106">
        <v>4.0666666666666673</v>
      </c>
      <c r="P336" s="106">
        <v>2.3333333333333326</v>
      </c>
      <c r="Q336" s="106">
        <v>2.1999999999999997</v>
      </c>
      <c r="R336" s="106">
        <v>5.400000000000003</v>
      </c>
      <c r="S336" s="106">
        <v>12.314444444444442</v>
      </c>
      <c r="T336" s="106">
        <v>13.97037037037037</v>
      </c>
      <c r="U336" s="106">
        <v>11.233333333333331</v>
      </c>
      <c r="V336" s="104">
        <v>93.367270343003113</v>
      </c>
      <c r="W336" s="107">
        <v>360</v>
      </c>
      <c r="X336" s="105">
        <v>1</v>
      </c>
    </row>
    <row r="337" spans="1:24" s="108" customFormat="1" x14ac:dyDescent="0.25">
      <c r="A337" s="88">
        <v>52015020</v>
      </c>
      <c r="B337" s="89" t="s">
        <v>41</v>
      </c>
      <c r="C337" s="89" t="s">
        <v>1568</v>
      </c>
      <c r="D337" s="89" t="s">
        <v>501</v>
      </c>
      <c r="E337" s="89" t="s">
        <v>464</v>
      </c>
      <c r="F337" s="89">
        <v>7</v>
      </c>
      <c r="G337" s="89">
        <v>580</v>
      </c>
      <c r="H337" s="90">
        <v>-77.049997219999995</v>
      </c>
      <c r="I337" s="62">
        <v>2.1499972199999999</v>
      </c>
      <c r="J337" s="63">
        <v>13.031056311413453</v>
      </c>
      <c r="K337" s="106">
        <v>10.482548804962597</v>
      </c>
      <c r="L337" s="106">
        <v>12.013744974803236</v>
      </c>
      <c r="M337" s="106">
        <v>13.666684911512496</v>
      </c>
      <c r="N337" s="106">
        <v>11.4847668119963</v>
      </c>
      <c r="O337" s="106">
        <v>6.747732291489724</v>
      </c>
      <c r="P337" s="106">
        <v>3.5283922973578137</v>
      </c>
      <c r="Q337" s="106">
        <v>3.8345238095238097</v>
      </c>
      <c r="R337" s="106">
        <v>7.2592152199762223</v>
      </c>
      <c r="S337" s="106">
        <v>15.238158393330808</v>
      </c>
      <c r="T337" s="106">
        <v>17.527083822034559</v>
      </c>
      <c r="U337" s="106">
        <v>16.614876847290638</v>
      </c>
      <c r="V337" s="104">
        <v>131.42878449569167</v>
      </c>
      <c r="W337" s="107">
        <v>343</v>
      </c>
      <c r="X337" s="105">
        <v>0.95277777777777772</v>
      </c>
    </row>
    <row r="338" spans="1:24" s="108" customFormat="1" x14ac:dyDescent="0.25">
      <c r="A338" s="88">
        <v>52010080</v>
      </c>
      <c r="B338" s="89" t="s">
        <v>25</v>
      </c>
      <c r="C338" s="89" t="s">
        <v>1569</v>
      </c>
      <c r="D338" s="89" t="s">
        <v>501</v>
      </c>
      <c r="E338" s="89" t="s">
        <v>464</v>
      </c>
      <c r="F338" s="89">
        <v>7</v>
      </c>
      <c r="G338" s="89">
        <v>750</v>
      </c>
      <c r="H338" s="90">
        <v>-77.049722220000007</v>
      </c>
      <c r="I338" s="62">
        <v>2.18711111</v>
      </c>
      <c r="J338" s="63">
        <v>11.703874355925484</v>
      </c>
      <c r="K338" s="106">
        <v>9.9932893176427662</v>
      </c>
      <c r="L338" s="106">
        <v>13.125205254515597</v>
      </c>
      <c r="M338" s="106">
        <v>12.765285822551832</v>
      </c>
      <c r="N338" s="106">
        <v>11.257788347205707</v>
      </c>
      <c r="O338" s="106">
        <v>6.1925925925925922</v>
      </c>
      <c r="P338" s="106">
        <v>3.896106362773029</v>
      </c>
      <c r="Q338" s="106">
        <v>3.5665294924554169</v>
      </c>
      <c r="R338" s="106">
        <v>7.134046987495263</v>
      </c>
      <c r="S338" s="106">
        <v>15.346630893736808</v>
      </c>
      <c r="T338" s="106">
        <v>17.829799914857389</v>
      </c>
      <c r="U338" s="106">
        <v>15.456662409535971</v>
      </c>
      <c r="V338" s="104">
        <v>128.26781175128787</v>
      </c>
      <c r="W338" s="107">
        <v>333</v>
      </c>
      <c r="X338" s="105">
        <v>0.92500000000000004</v>
      </c>
    </row>
    <row r="339" spans="1:24" s="108" customFormat="1" x14ac:dyDescent="0.25">
      <c r="A339" s="88">
        <v>26020030</v>
      </c>
      <c r="B339" s="89" t="s">
        <v>25</v>
      </c>
      <c r="C339" s="89" t="s">
        <v>504</v>
      </c>
      <c r="D339" s="89" t="s">
        <v>505</v>
      </c>
      <c r="E339" s="89" t="s">
        <v>464</v>
      </c>
      <c r="F339" s="89">
        <v>9</v>
      </c>
      <c r="G339" s="89">
        <v>1872</v>
      </c>
      <c r="H339" s="90">
        <v>-76.536111110000007</v>
      </c>
      <c r="I339" s="62">
        <v>2.6426944399999996</v>
      </c>
      <c r="J339" s="63">
        <v>15.533333333333333</v>
      </c>
      <c r="K339" s="106">
        <v>14.493780788177341</v>
      </c>
      <c r="L339" s="106">
        <v>17.099999999999998</v>
      </c>
      <c r="M339" s="106">
        <v>18.202380952380949</v>
      </c>
      <c r="N339" s="106">
        <v>15.426955782312923</v>
      </c>
      <c r="O339" s="106">
        <v>9.6666666666666696</v>
      </c>
      <c r="P339" s="106">
        <v>6.7999999999999972</v>
      </c>
      <c r="Q339" s="106">
        <v>6.3448275862068932</v>
      </c>
      <c r="R339" s="106">
        <v>10.586206896551722</v>
      </c>
      <c r="S339" s="106">
        <v>17.916666666666671</v>
      </c>
      <c r="T339" s="106">
        <v>19.033333333333328</v>
      </c>
      <c r="U339" s="106">
        <v>17.100000000000001</v>
      </c>
      <c r="V339" s="104">
        <v>168.20415200562979</v>
      </c>
      <c r="W339" s="107">
        <v>356</v>
      </c>
      <c r="X339" s="105">
        <v>0.98888888888888893</v>
      </c>
    </row>
    <row r="340" spans="1:24" s="108" customFormat="1" x14ac:dyDescent="0.25">
      <c r="A340" s="88">
        <v>26035030</v>
      </c>
      <c r="B340" s="89" t="s">
        <v>34</v>
      </c>
      <c r="C340" s="89" t="s">
        <v>1388</v>
      </c>
      <c r="D340" s="89" t="s">
        <v>507</v>
      </c>
      <c r="E340" s="89" t="s">
        <v>464</v>
      </c>
      <c r="F340" s="89">
        <v>9</v>
      </c>
      <c r="G340" s="89">
        <v>1752</v>
      </c>
      <c r="H340" s="90">
        <v>-76.608750000000001</v>
      </c>
      <c r="I340" s="62">
        <v>2.4528888899999997</v>
      </c>
      <c r="J340" s="63">
        <v>14.5765006385696</v>
      </c>
      <c r="K340" s="106">
        <v>12.623204022988503</v>
      </c>
      <c r="L340" s="106">
        <v>16.241379310344829</v>
      </c>
      <c r="M340" s="106">
        <v>16.699999999999996</v>
      </c>
      <c r="N340" s="106">
        <v>16.666666666666664</v>
      </c>
      <c r="O340" s="106">
        <v>10.335101679929265</v>
      </c>
      <c r="P340" s="106">
        <v>7.3091906721536333</v>
      </c>
      <c r="Q340" s="106">
        <v>6.3185185185185162</v>
      </c>
      <c r="R340" s="106">
        <v>12.000000000000002</v>
      </c>
      <c r="S340" s="106">
        <v>19.931034482758619</v>
      </c>
      <c r="T340" s="106">
        <v>20.733333333333334</v>
      </c>
      <c r="U340" s="106">
        <v>19.092413793103447</v>
      </c>
      <c r="V340" s="104">
        <v>172.52734311836639</v>
      </c>
      <c r="W340" s="107">
        <v>340</v>
      </c>
      <c r="X340" s="105">
        <v>0.94444444444444442</v>
      </c>
    </row>
    <row r="341" spans="1:24" s="108" customFormat="1" x14ac:dyDescent="0.25">
      <c r="A341" s="88">
        <v>26020180</v>
      </c>
      <c r="B341" s="89" t="s">
        <v>25</v>
      </c>
      <c r="C341" s="89" t="s">
        <v>506</v>
      </c>
      <c r="D341" s="89" t="s">
        <v>507</v>
      </c>
      <c r="E341" s="89" t="s">
        <v>464</v>
      </c>
      <c r="F341" s="89">
        <v>9</v>
      </c>
      <c r="G341" s="89">
        <v>1742</v>
      </c>
      <c r="H341" s="90">
        <v>-76.638361110000005</v>
      </c>
      <c r="I341" s="62">
        <v>2.4962499999999999</v>
      </c>
      <c r="J341" s="63">
        <v>15.789999999999994</v>
      </c>
      <c r="K341" s="106">
        <v>13.227401477832514</v>
      </c>
      <c r="L341" s="106">
        <v>15.200000000000001</v>
      </c>
      <c r="M341" s="106">
        <v>15.499999999999998</v>
      </c>
      <c r="N341" s="106">
        <v>14.880459770114941</v>
      </c>
      <c r="O341" s="106">
        <v>9.4114942528735632</v>
      </c>
      <c r="P341" s="106">
        <v>7.2088888888888869</v>
      </c>
      <c r="Q341" s="106">
        <v>6.3666666666666645</v>
      </c>
      <c r="R341" s="106">
        <v>10.933333333333334</v>
      </c>
      <c r="S341" s="106">
        <v>18.137931034482758</v>
      </c>
      <c r="T341" s="106">
        <v>19.554526923730254</v>
      </c>
      <c r="U341" s="106">
        <v>18.571264367816092</v>
      </c>
      <c r="V341" s="104">
        <v>164.78196671573903</v>
      </c>
      <c r="W341" s="107">
        <v>356</v>
      </c>
      <c r="X341" s="105">
        <v>0.98888888888888893</v>
      </c>
    </row>
    <row r="342" spans="1:24" s="108" customFormat="1" x14ac:dyDescent="0.25">
      <c r="A342" s="88">
        <v>26045010</v>
      </c>
      <c r="B342" s="89" t="s">
        <v>41</v>
      </c>
      <c r="C342" s="89" t="s">
        <v>508</v>
      </c>
      <c r="D342" s="89" t="s">
        <v>509</v>
      </c>
      <c r="E342" s="89" t="s">
        <v>464</v>
      </c>
      <c r="F342" s="89">
        <v>9</v>
      </c>
      <c r="G342" s="89">
        <v>983</v>
      </c>
      <c r="H342" s="90">
        <v>-76.414472220000007</v>
      </c>
      <c r="I342" s="62">
        <v>3.2628055599999999</v>
      </c>
      <c r="J342" s="63">
        <v>8.591954022988503</v>
      </c>
      <c r="K342" s="106">
        <v>7.5838520501496145</v>
      </c>
      <c r="L342" s="106">
        <v>11.104734222926846</v>
      </c>
      <c r="M342" s="106">
        <v>14.172052154195015</v>
      </c>
      <c r="N342" s="106">
        <v>13.466810966810966</v>
      </c>
      <c r="O342" s="106">
        <v>8.6515360501567411</v>
      </c>
      <c r="P342" s="106">
        <v>6.0987179487179466</v>
      </c>
      <c r="Q342" s="106">
        <v>5.5605216622457965</v>
      </c>
      <c r="R342" s="106">
        <v>9.450928381962866</v>
      </c>
      <c r="S342" s="106">
        <v>13.651098901098901</v>
      </c>
      <c r="T342" s="106">
        <v>14.463550852439743</v>
      </c>
      <c r="U342" s="106">
        <v>10.35884773662551</v>
      </c>
      <c r="V342" s="104">
        <v>123.15460495031844</v>
      </c>
      <c r="W342" s="107">
        <v>325</v>
      </c>
      <c r="X342" s="105">
        <v>0.90277777777777779</v>
      </c>
    </row>
    <row r="343" spans="1:24" s="108" customFormat="1" x14ac:dyDescent="0.25">
      <c r="A343" s="88">
        <v>26010030</v>
      </c>
      <c r="B343" s="89" t="s">
        <v>25</v>
      </c>
      <c r="C343" s="89" t="s">
        <v>511</v>
      </c>
      <c r="D343" s="89" t="s">
        <v>510</v>
      </c>
      <c r="E343" s="89" t="s">
        <v>464</v>
      </c>
      <c r="F343" s="89">
        <v>9</v>
      </c>
      <c r="G343" s="89">
        <v>2652</v>
      </c>
      <c r="H343" s="90">
        <v>-76.454777780000001</v>
      </c>
      <c r="I343" s="62">
        <v>2.3808611099999997</v>
      </c>
      <c r="J343" s="63">
        <v>10.287356321839081</v>
      </c>
      <c r="K343" s="106">
        <v>8.6582307060755337</v>
      </c>
      <c r="L343" s="106">
        <v>11.666666666666659</v>
      </c>
      <c r="M343" s="106">
        <v>12.7</v>
      </c>
      <c r="N343" s="106">
        <v>11.833333333333334</v>
      </c>
      <c r="O343" s="106">
        <v>6.333333333333333</v>
      </c>
      <c r="P343" s="106">
        <v>5.6711111111111094</v>
      </c>
      <c r="Q343" s="106">
        <v>3.5999999999999983</v>
      </c>
      <c r="R343" s="106">
        <v>6.7</v>
      </c>
      <c r="S343" s="106">
        <v>14.965517241379311</v>
      </c>
      <c r="T343" s="106">
        <v>16.834183673469386</v>
      </c>
      <c r="U343" s="106">
        <v>14.133333333333333</v>
      </c>
      <c r="V343" s="104">
        <v>123.38306572054108</v>
      </c>
      <c r="W343" s="107">
        <v>357</v>
      </c>
      <c r="X343" s="105">
        <v>0.9916666666666667</v>
      </c>
    </row>
    <row r="344" spans="1:24" s="108" customFormat="1" x14ac:dyDescent="0.25">
      <c r="A344" s="88">
        <v>26020320</v>
      </c>
      <c r="B344" s="89" t="s">
        <v>25</v>
      </c>
      <c r="C344" s="89" t="s">
        <v>512</v>
      </c>
      <c r="D344" s="89" t="s">
        <v>510</v>
      </c>
      <c r="E344" s="89" t="s">
        <v>464</v>
      </c>
      <c r="F344" s="89">
        <v>9</v>
      </c>
      <c r="G344" s="89">
        <v>3482</v>
      </c>
      <c r="H344" s="90">
        <v>-76.404055560000003</v>
      </c>
      <c r="I344" s="62">
        <v>2.3630833299999998</v>
      </c>
      <c r="J344" s="63">
        <v>14.933333333333332</v>
      </c>
      <c r="K344" s="106">
        <v>15.946869868637114</v>
      </c>
      <c r="L344" s="106">
        <v>19.199999999999996</v>
      </c>
      <c r="M344" s="106">
        <v>21.066666666666663</v>
      </c>
      <c r="N344" s="106">
        <v>21.685555555555556</v>
      </c>
      <c r="O344" s="106">
        <v>21.866666666666667</v>
      </c>
      <c r="P344" s="106">
        <v>20.566666666666666</v>
      </c>
      <c r="Q344" s="106">
        <v>18.439162561576357</v>
      </c>
      <c r="R344" s="106">
        <v>16</v>
      </c>
      <c r="S344" s="106">
        <v>20.799682539682532</v>
      </c>
      <c r="T344" s="106">
        <v>22.033333333333335</v>
      </c>
      <c r="U344" s="106">
        <v>19.799999999999997</v>
      </c>
      <c r="V344" s="104">
        <v>232.3379371921182</v>
      </c>
      <c r="W344" s="107">
        <v>359</v>
      </c>
      <c r="X344" s="105">
        <v>0.99722222222222223</v>
      </c>
    </row>
    <row r="345" spans="1:24" s="108" customFormat="1" x14ac:dyDescent="0.25">
      <c r="A345" s="88">
        <v>52010050</v>
      </c>
      <c r="B345" s="89" t="s">
        <v>39</v>
      </c>
      <c r="C345" s="89" t="s">
        <v>513</v>
      </c>
      <c r="D345" s="89" t="s">
        <v>514</v>
      </c>
      <c r="E345" s="89" t="s">
        <v>464</v>
      </c>
      <c r="F345" s="89">
        <v>7</v>
      </c>
      <c r="G345" s="89">
        <v>1500</v>
      </c>
      <c r="H345" s="90">
        <v>-76.787861110000009</v>
      </c>
      <c r="I345" s="62">
        <v>2.2322500000000001</v>
      </c>
      <c r="J345" s="63">
        <v>14.466666666666663</v>
      </c>
      <c r="K345" s="106">
        <v>10.263238916256158</v>
      </c>
      <c r="L345" s="106">
        <v>13.384444444444446</v>
      </c>
      <c r="M345" s="106">
        <v>14.633333333333333</v>
      </c>
      <c r="N345" s="106">
        <v>12.933333333333328</v>
      </c>
      <c r="O345" s="106">
        <v>7.2413793103448274</v>
      </c>
      <c r="P345" s="106">
        <v>4.9999999999999991</v>
      </c>
      <c r="Q345" s="106">
        <v>4.5666666666666655</v>
      </c>
      <c r="R345" s="106">
        <v>7.5000000000000018</v>
      </c>
      <c r="S345" s="106">
        <v>16.121111111111112</v>
      </c>
      <c r="T345" s="106">
        <v>20.033333333333331</v>
      </c>
      <c r="U345" s="106">
        <v>18.517241379310342</v>
      </c>
      <c r="V345" s="104">
        <v>144.6607484948002</v>
      </c>
      <c r="W345" s="107">
        <v>358</v>
      </c>
      <c r="X345" s="105">
        <v>0.99444444444444446</v>
      </c>
    </row>
    <row r="346" spans="1:24" s="108" customFormat="1" x14ac:dyDescent="0.25">
      <c r="A346" s="88">
        <v>52010040</v>
      </c>
      <c r="B346" s="89" t="s">
        <v>25</v>
      </c>
      <c r="C346" s="89" t="s">
        <v>514</v>
      </c>
      <c r="D346" s="89" t="s">
        <v>514</v>
      </c>
      <c r="E346" s="89" t="s">
        <v>464</v>
      </c>
      <c r="F346" s="89">
        <v>7</v>
      </c>
      <c r="G346" s="89">
        <v>1750</v>
      </c>
      <c r="H346" s="90">
        <v>-76.737750000000005</v>
      </c>
      <c r="I346" s="62">
        <v>2.26238889</v>
      </c>
      <c r="J346" s="63">
        <v>14.755952380952383</v>
      </c>
      <c r="K346" s="106">
        <v>11.436370720063252</v>
      </c>
      <c r="L346" s="106">
        <v>14.298256044391598</v>
      </c>
      <c r="M346" s="106">
        <v>14.976218787158146</v>
      </c>
      <c r="N346" s="106">
        <v>12.90246913580247</v>
      </c>
      <c r="O346" s="106">
        <v>7.041088651076759</v>
      </c>
      <c r="P346" s="106">
        <v>4.4885057471264362</v>
      </c>
      <c r="Q346" s="106">
        <v>4.7411111111111088</v>
      </c>
      <c r="R346" s="106">
        <v>8.1724137931034484</v>
      </c>
      <c r="S346" s="106">
        <v>16.898045977011488</v>
      </c>
      <c r="T346" s="106">
        <v>19.603448275862068</v>
      </c>
      <c r="U346" s="106">
        <v>18.515915119363392</v>
      </c>
      <c r="V346" s="104">
        <v>147.82979574302257</v>
      </c>
      <c r="W346" s="107">
        <v>354</v>
      </c>
      <c r="X346" s="105">
        <v>0.98333333333333328</v>
      </c>
    </row>
    <row r="347" spans="1:24" s="108" customFormat="1" x14ac:dyDescent="0.25">
      <c r="A347" s="88">
        <v>52020070</v>
      </c>
      <c r="B347" s="89" t="s">
        <v>25</v>
      </c>
      <c r="C347" s="89" t="s">
        <v>515</v>
      </c>
      <c r="D347" s="89" t="s">
        <v>516</v>
      </c>
      <c r="E347" s="89" t="s">
        <v>464</v>
      </c>
      <c r="F347" s="89">
        <v>7</v>
      </c>
      <c r="G347" s="89">
        <v>2180</v>
      </c>
      <c r="H347" s="90">
        <v>-76.782888889999995</v>
      </c>
      <c r="I347" s="62">
        <v>1.8141666700000001</v>
      </c>
      <c r="J347" s="63">
        <v>11.853735632183911</v>
      </c>
      <c r="K347" s="106">
        <v>9.4308246355749343</v>
      </c>
      <c r="L347" s="106">
        <v>10.386717752234992</v>
      </c>
      <c r="M347" s="106">
        <v>10.250574712643678</v>
      </c>
      <c r="N347" s="106">
        <v>9.0122222222222206</v>
      </c>
      <c r="O347" s="106">
        <v>7.1032840722495889</v>
      </c>
      <c r="P347" s="106">
        <v>6.5172413793103443</v>
      </c>
      <c r="Q347" s="106">
        <v>5.633333333333332</v>
      </c>
      <c r="R347" s="106">
        <v>5.5390804597701173</v>
      </c>
      <c r="S347" s="106">
        <v>11.635299145299143</v>
      </c>
      <c r="T347" s="106">
        <v>15.575505350772891</v>
      </c>
      <c r="U347" s="106">
        <v>14.395402298850575</v>
      </c>
      <c r="V347" s="104">
        <v>117.33322099444571</v>
      </c>
      <c r="W347" s="107">
        <v>354</v>
      </c>
      <c r="X347" s="105">
        <v>0.98333333333333328</v>
      </c>
    </row>
    <row r="348" spans="1:24" s="108" customFormat="1" x14ac:dyDescent="0.25">
      <c r="A348" s="88">
        <v>44015030</v>
      </c>
      <c r="B348" s="89" t="s">
        <v>34</v>
      </c>
      <c r="C348" s="89" t="s">
        <v>517</v>
      </c>
      <c r="D348" s="89" t="s">
        <v>516</v>
      </c>
      <c r="E348" s="89" t="s">
        <v>464</v>
      </c>
      <c r="F348" s="89">
        <v>7</v>
      </c>
      <c r="G348" s="89">
        <v>2900</v>
      </c>
      <c r="H348" s="90">
        <v>-76.668750000000003</v>
      </c>
      <c r="I348" s="62">
        <v>1.90041667</v>
      </c>
      <c r="J348" s="63">
        <v>11.955555555555559</v>
      </c>
      <c r="K348" s="106">
        <v>10.701832034174483</v>
      </c>
      <c r="L348" s="106">
        <v>13.413437328954572</v>
      </c>
      <c r="M348" s="106">
        <v>15.536196187620474</v>
      </c>
      <c r="N348" s="106">
        <v>15.730295566502466</v>
      </c>
      <c r="O348" s="106">
        <v>15.910820451843041</v>
      </c>
      <c r="P348" s="106">
        <v>18.213249178981936</v>
      </c>
      <c r="Q348" s="106">
        <v>15.053626163108923</v>
      </c>
      <c r="R348" s="106">
        <v>12.117496807151984</v>
      </c>
      <c r="S348" s="106">
        <v>14.842222222222222</v>
      </c>
      <c r="T348" s="106">
        <v>15.543103448275863</v>
      </c>
      <c r="U348" s="106">
        <v>13.43222354340071</v>
      </c>
      <c r="V348" s="104">
        <v>172.45005848779226</v>
      </c>
      <c r="W348" s="107">
        <v>349</v>
      </c>
      <c r="X348" s="105">
        <v>0.96944444444444444</v>
      </c>
    </row>
    <row r="349" spans="1:24" s="108" customFormat="1" x14ac:dyDescent="0.25">
      <c r="A349" s="88">
        <v>44010100</v>
      </c>
      <c r="B349" s="89" t="s">
        <v>39</v>
      </c>
      <c r="C349" s="89" t="s">
        <v>277</v>
      </c>
      <c r="D349" s="89" t="s">
        <v>518</v>
      </c>
      <c r="E349" s="89" t="s">
        <v>464</v>
      </c>
      <c r="F349" s="89">
        <v>7</v>
      </c>
      <c r="G349" s="89">
        <v>1510</v>
      </c>
      <c r="H349" s="90">
        <v>-76.57122222000001</v>
      </c>
      <c r="I349" s="62">
        <v>1.69483333</v>
      </c>
      <c r="J349" s="63">
        <v>14.925925925925926</v>
      </c>
      <c r="K349" s="106">
        <v>15.166142127349026</v>
      </c>
      <c r="L349" s="106">
        <v>19.43928571428571</v>
      </c>
      <c r="M349" s="106">
        <v>23.178571428571434</v>
      </c>
      <c r="N349" s="106">
        <v>25.140476190476189</v>
      </c>
      <c r="O349" s="106">
        <v>25.749999999999996</v>
      </c>
      <c r="P349" s="106">
        <v>25.742610837438423</v>
      </c>
      <c r="Q349" s="106">
        <v>24.142857142857142</v>
      </c>
      <c r="R349" s="106">
        <v>21.631773399014779</v>
      </c>
      <c r="S349" s="106">
        <v>19.597619047619045</v>
      </c>
      <c r="T349" s="106">
        <v>18.481527093596057</v>
      </c>
      <c r="U349" s="106">
        <v>16.642857142857146</v>
      </c>
      <c r="V349" s="104">
        <v>249.83964604999088</v>
      </c>
      <c r="W349" s="107">
        <v>334</v>
      </c>
      <c r="X349" s="105">
        <v>0.92777777777777781</v>
      </c>
    </row>
    <row r="350" spans="1:24" s="108" customFormat="1" x14ac:dyDescent="0.25">
      <c r="A350" s="88">
        <v>26020200</v>
      </c>
      <c r="B350" s="89" t="s">
        <v>25</v>
      </c>
      <c r="C350" s="89" t="s">
        <v>519</v>
      </c>
      <c r="D350" s="89" t="s">
        <v>1570</v>
      </c>
      <c r="E350" s="89" t="s">
        <v>464</v>
      </c>
      <c r="F350" s="89">
        <v>9</v>
      </c>
      <c r="G350" s="89">
        <v>1197</v>
      </c>
      <c r="H350" s="90">
        <v>-76.489194439999991</v>
      </c>
      <c r="I350" s="62">
        <v>2.9611666699999999</v>
      </c>
      <c r="J350" s="63">
        <v>10.275862068965514</v>
      </c>
      <c r="K350" s="106">
        <v>9.2303167997282163</v>
      </c>
      <c r="L350" s="106">
        <v>11.949999999999998</v>
      </c>
      <c r="M350" s="106">
        <v>12.896551724137932</v>
      </c>
      <c r="N350" s="106">
        <v>12.482758620689653</v>
      </c>
      <c r="O350" s="106">
        <v>8.5862068965517224</v>
      </c>
      <c r="P350" s="106">
        <v>6.3103448275862046</v>
      </c>
      <c r="Q350" s="106">
        <v>5.6551724137931014</v>
      </c>
      <c r="R350" s="106">
        <v>8.5714285714285712</v>
      </c>
      <c r="S350" s="106">
        <v>13.275862068965514</v>
      </c>
      <c r="T350" s="106">
        <v>13.931034482758621</v>
      </c>
      <c r="U350" s="106">
        <v>12.12247324613555</v>
      </c>
      <c r="V350" s="104">
        <v>125.2880117207406</v>
      </c>
      <c r="W350" s="107">
        <v>346</v>
      </c>
      <c r="X350" s="105">
        <v>0.96111111111111114</v>
      </c>
    </row>
    <row r="351" spans="1:24" s="108" customFormat="1" x14ac:dyDescent="0.25">
      <c r="A351" s="88">
        <v>26020450</v>
      </c>
      <c r="B351" s="89" t="s">
        <v>25</v>
      </c>
      <c r="C351" s="89" t="s">
        <v>1450</v>
      </c>
      <c r="D351" s="89" t="s">
        <v>1570</v>
      </c>
      <c r="E351" s="89" t="s">
        <v>464</v>
      </c>
      <c r="F351" s="89">
        <v>9</v>
      </c>
      <c r="G351" s="89">
        <v>1250</v>
      </c>
      <c r="H351" s="90">
        <v>-76.533333329999991</v>
      </c>
      <c r="I351" s="62">
        <v>2.96666667</v>
      </c>
      <c r="J351" s="63">
        <v>11.799999999999999</v>
      </c>
      <c r="K351" s="106">
        <v>10.759585385878488</v>
      </c>
      <c r="L351" s="106">
        <v>14.233333333333334</v>
      </c>
      <c r="M351" s="106">
        <v>15.766666666666664</v>
      </c>
      <c r="N351" s="106">
        <v>13.599999999999998</v>
      </c>
      <c r="O351" s="106">
        <v>9.6666666666666679</v>
      </c>
      <c r="P351" s="106">
        <v>7.7999999999999972</v>
      </c>
      <c r="Q351" s="106">
        <v>6.3379310344827573</v>
      </c>
      <c r="R351" s="106">
        <v>9.466666666666665</v>
      </c>
      <c r="S351" s="106">
        <v>15.933333333333335</v>
      </c>
      <c r="T351" s="106">
        <v>15.966666666666669</v>
      </c>
      <c r="U351" s="106">
        <v>13.6</v>
      </c>
      <c r="V351" s="104">
        <v>144.93084975369459</v>
      </c>
      <c r="W351" s="107">
        <v>360</v>
      </c>
      <c r="X351" s="105">
        <v>1</v>
      </c>
    </row>
    <row r="352" spans="1:24" s="108" customFormat="1" x14ac:dyDescent="0.25">
      <c r="A352" s="88">
        <v>26020250</v>
      </c>
      <c r="B352" s="89" t="s">
        <v>25</v>
      </c>
      <c r="C352" s="89" t="s">
        <v>521</v>
      </c>
      <c r="D352" s="89" t="s">
        <v>1570</v>
      </c>
      <c r="E352" s="89" t="s">
        <v>464</v>
      </c>
      <c r="F352" s="89">
        <v>9</v>
      </c>
      <c r="G352" s="89">
        <v>1397</v>
      </c>
      <c r="H352" s="90">
        <v>-76.546972220000001</v>
      </c>
      <c r="I352" s="62">
        <v>2.9036944399999998</v>
      </c>
      <c r="J352" s="63">
        <v>10.437059056678557</v>
      </c>
      <c r="K352" s="106">
        <v>9.9106706325815495</v>
      </c>
      <c r="L352" s="106">
        <v>12.473111658456485</v>
      </c>
      <c r="M352" s="106">
        <v>12.973481116584562</v>
      </c>
      <c r="N352" s="106">
        <v>12.345440613026819</v>
      </c>
      <c r="O352" s="106">
        <v>7.9711822660098512</v>
      </c>
      <c r="P352" s="106">
        <v>6.3540229885057435</v>
      </c>
      <c r="Q352" s="106">
        <v>5.0331746031746016</v>
      </c>
      <c r="R352" s="106">
        <v>8.0837438423645338</v>
      </c>
      <c r="S352" s="106">
        <v>13.10936507936508</v>
      </c>
      <c r="T352" s="106">
        <v>14.990804597701153</v>
      </c>
      <c r="U352" s="106">
        <v>10.92746730083234</v>
      </c>
      <c r="V352" s="104">
        <v>124.60952375528129</v>
      </c>
      <c r="W352" s="107">
        <v>357</v>
      </c>
      <c r="X352" s="105">
        <v>0.9916666666666667</v>
      </c>
    </row>
    <row r="353" spans="1:24" s="108" customFormat="1" x14ac:dyDescent="0.25">
      <c r="A353" s="88">
        <v>26040340</v>
      </c>
      <c r="B353" s="89" t="s">
        <v>25</v>
      </c>
      <c r="C353" s="89" t="s">
        <v>1451</v>
      </c>
      <c r="D353" s="89" t="s">
        <v>523</v>
      </c>
      <c r="E353" s="89" t="s">
        <v>464</v>
      </c>
      <c r="F353" s="89">
        <v>9</v>
      </c>
      <c r="G353" s="89">
        <v>2500</v>
      </c>
      <c r="H353" s="90">
        <v>-76.349999999999994</v>
      </c>
      <c r="I353" s="62">
        <v>2.7</v>
      </c>
      <c r="J353" s="63">
        <v>12.62196679438059</v>
      </c>
      <c r="K353" s="106">
        <v>12.763155172413793</v>
      </c>
      <c r="L353" s="106">
        <v>15.915679012345677</v>
      </c>
      <c r="M353" s="106">
        <v>15.345620293301625</v>
      </c>
      <c r="N353" s="106">
        <v>14.567654320987655</v>
      </c>
      <c r="O353" s="106">
        <v>8.3229885057471265</v>
      </c>
      <c r="P353" s="106">
        <v>7.2137931034482738</v>
      </c>
      <c r="Q353" s="106">
        <v>5.8827586206896534</v>
      </c>
      <c r="R353" s="106">
        <v>8.2277139208173704</v>
      </c>
      <c r="S353" s="106">
        <v>18.193209876543207</v>
      </c>
      <c r="T353" s="106">
        <v>18.814814814814817</v>
      </c>
      <c r="U353" s="106">
        <v>17.333333333333332</v>
      </c>
      <c r="V353" s="104">
        <v>155.20268776882313</v>
      </c>
      <c r="W353" s="107">
        <v>357</v>
      </c>
      <c r="X353" s="105">
        <v>0.9916666666666667</v>
      </c>
    </row>
    <row r="354" spans="1:24" s="108" customFormat="1" x14ac:dyDescent="0.25">
      <c r="A354" s="88">
        <v>26020020</v>
      </c>
      <c r="B354" s="89" t="s">
        <v>25</v>
      </c>
      <c r="C354" s="89" t="s">
        <v>522</v>
      </c>
      <c r="D354" s="89" t="s">
        <v>523</v>
      </c>
      <c r="E354" s="89" t="s">
        <v>464</v>
      </c>
      <c r="F354" s="89">
        <v>9</v>
      </c>
      <c r="G354" s="89">
        <v>2446</v>
      </c>
      <c r="H354" s="90">
        <v>-76.349138890000006</v>
      </c>
      <c r="I354" s="62">
        <v>2.6246666699999999</v>
      </c>
      <c r="J354" s="63">
        <v>10.980000000000002</v>
      </c>
      <c r="K354" s="106">
        <v>10.858278834720572</v>
      </c>
      <c r="L354" s="106">
        <v>13.166666666666666</v>
      </c>
      <c r="M354" s="106">
        <v>14.576694411414982</v>
      </c>
      <c r="N354" s="106">
        <v>12.033333333333335</v>
      </c>
      <c r="O354" s="106">
        <v>7.041379310344829</v>
      </c>
      <c r="P354" s="106">
        <v>7.3022222222222206</v>
      </c>
      <c r="Q354" s="106">
        <v>6.1034482758620676</v>
      </c>
      <c r="R354" s="106">
        <v>7.4333333333333327</v>
      </c>
      <c r="S354" s="106">
        <v>15.513580246913579</v>
      </c>
      <c r="T354" s="106">
        <v>16.746730083234244</v>
      </c>
      <c r="U354" s="106">
        <v>14.599999999999998</v>
      </c>
      <c r="V354" s="104">
        <v>136.35566671804582</v>
      </c>
      <c r="W354" s="107">
        <v>356</v>
      </c>
      <c r="X354" s="105">
        <v>0.98888888888888893</v>
      </c>
    </row>
    <row r="355" spans="1:24" s="108" customFormat="1" x14ac:dyDescent="0.25">
      <c r="A355" s="88">
        <v>53060010</v>
      </c>
      <c r="B355" s="89" t="s">
        <v>25</v>
      </c>
      <c r="C355" s="89" t="s">
        <v>525</v>
      </c>
      <c r="D355" s="89" t="s">
        <v>526</v>
      </c>
      <c r="E355" s="89" t="s">
        <v>464</v>
      </c>
      <c r="F355" s="89">
        <v>7</v>
      </c>
      <c r="G355" s="89">
        <v>40</v>
      </c>
      <c r="H355" s="90">
        <v>-77.466166669999993</v>
      </c>
      <c r="I355" s="62">
        <v>2.7887499999999998</v>
      </c>
      <c r="J355" s="63">
        <v>21.222258082781266</v>
      </c>
      <c r="K355" s="106">
        <v>17.757731789613477</v>
      </c>
      <c r="L355" s="106">
        <v>18.166922094508298</v>
      </c>
      <c r="M355" s="106">
        <v>20.838656289139379</v>
      </c>
      <c r="N355" s="106">
        <v>23.702857142857134</v>
      </c>
      <c r="O355" s="106">
        <v>22.989782886334616</v>
      </c>
      <c r="P355" s="106">
        <v>20.892857142857139</v>
      </c>
      <c r="Q355" s="106">
        <v>22.177142857142858</v>
      </c>
      <c r="R355" s="106">
        <v>22.535714285714281</v>
      </c>
      <c r="S355" s="106">
        <v>22.589947089947088</v>
      </c>
      <c r="T355" s="106">
        <v>21.146871008939968</v>
      </c>
      <c r="U355" s="106">
        <v>22.36995884773663</v>
      </c>
      <c r="V355" s="104">
        <v>256.3906995175721</v>
      </c>
      <c r="W355" s="107">
        <v>335</v>
      </c>
      <c r="X355" s="105">
        <v>0.93055555555555558</v>
      </c>
    </row>
    <row r="356" spans="1:24" s="108" customFormat="1" x14ac:dyDescent="0.25">
      <c r="A356" s="88">
        <v>53060020</v>
      </c>
      <c r="B356" s="89" t="s">
        <v>25</v>
      </c>
      <c r="C356" s="89" t="s">
        <v>1452</v>
      </c>
      <c r="D356" s="89" t="s">
        <v>526</v>
      </c>
      <c r="E356" s="89" t="s">
        <v>464</v>
      </c>
      <c r="F356" s="89">
        <v>7</v>
      </c>
      <c r="G356" s="89">
        <v>30</v>
      </c>
      <c r="H356" s="90">
        <v>-77.621666669999996</v>
      </c>
      <c r="I356" s="62">
        <v>2.8718055599999999</v>
      </c>
      <c r="J356" s="63">
        <v>17.524063064253316</v>
      </c>
      <c r="K356" s="106">
        <v>13.245147814707863</v>
      </c>
      <c r="L356" s="106">
        <v>13.057348111658456</v>
      </c>
      <c r="M356" s="106">
        <v>16.388888888888889</v>
      </c>
      <c r="N356" s="106">
        <v>21.284788359788354</v>
      </c>
      <c r="O356" s="106">
        <v>19.996168582375478</v>
      </c>
      <c r="P356" s="106">
        <v>18.596913580246913</v>
      </c>
      <c r="Q356" s="106">
        <v>18.139120095124845</v>
      </c>
      <c r="R356" s="106">
        <v>19.125615763546804</v>
      </c>
      <c r="S356" s="106">
        <v>19.387173389432601</v>
      </c>
      <c r="T356" s="106">
        <v>17.736453201970445</v>
      </c>
      <c r="U356" s="106">
        <v>17.660493827160494</v>
      </c>
      <c r="V356" s="104">
        <v>212.14217467915444</v>
      </c>
      <c r="W356" s="107">
        <v>340</v>
      </c>
      <c r="X356" s="105">
        <v>0.94444444444444442</v>
      </c>
    </row>
    <row r="357" spans="1:24" s="108" customFormat="1" x14ac:dyDescent="0.25">
      <c r="A357" s="88">
        <v>26040190</v>
      </c>
      <c r="B357" s="89" t="s">
        <v>25</v>
      </c>
      <c r="C357" s="89" t="s">
        <v>1453</v>
      </c>
      <c r="D357" s="89" t="s">
        <v>527</v>
      </c>
      <c r="E357" s="89" t="s">
        <v>464</v>
      </c>
      <c r="F357" s="89">
        <v>9</v>
      </c>
      <c r="G357" s="89">
        <v>2339</v>
      </c>
      <c r="H357" s="90">
        <v>-76.150000000000006</v>
      </c>
      <c r="I357" s="62">
        <v>3.03333333</v>
      </c>
      <c r="J357" s="63">
        <v>11.833333333333336</v>
      </c>
      <c r="K357" s="106">
        <v>10.851200738916253</v>
      </c>
      <c r="L357" s="106">
        <v>13.299999999999997</v>
      </c>
      <c r="M357" s="106">
        <v>17.133333333333333</v>
      </c>
      <c r="N357" s="106">
        <v>16.426683087027914</v>
      </c>
      <c r="O357" s="106">
        <v>11.8</v>
      </c>
      <c r="P357" s="106">
        <v>9.6999999999999975</v>
      </c>
      <c r="Q357" s="106">
        <v>6.9666666666666641</v>
      </c>
      <c r="R357" s="106">
        <v>9.8925925925925906</v>
      </c>
      <c r="S357" s="106">
        <v>17.517777777777777</v>
      </c>
      <c r="T357" s="106">
        <v>18.827586206896548</v>
      </c>
      <c r="U357" s="106">
        <v>14.627380952380951</v>
      </c>
      <c r="V357" s="104">
        <v>158.87655468892538</v>
      </c>
      <c r="W357" s="107">
        <v>358</v>
      </c>
      <c r="X357" s="105">
        <v>0.99444444444444446</v>
      </c>
    </row>
    <row r="358" spans="1:24" s="108" customFormat="1" x14ac:dyDescent="0.25">
      <c r="A358" s="88">
        <v>26040220</v>
      </c>
      <c r="B358" s="89" t="s">
        <v>25</v>
      </c>
      <c r="C358" s="89" t="s">
        <v>1454</v>
      </c>
      <c r="D358" s="89" t="s">
        <v>527</v>
      </c>
      <c r="E358" s="89" t="s">
        <v>464</v>
      </c>
      <c r="F358" s="89">
        <v>9</v>
      </c>
      <c r="G358" s="89">
        <v>1838</v>
      </c>
      <c r="H358" s="90">
        <v>-76.216666669999995</v>
      </c>
      <c r="I358" s="62">
        <v>3.05</v>
      </c>
      <c r="J358" s="63">
        <v>13.633333333333331</v>
      </c>
      <c r="K358" s="106">
        <v>12.219632594417078</v>
      </c>
      <c r="L358" s="106">
        <v>17.033333333333331</v>
      </c>
      <c r="M358" s="106">
        <v>18.93333333333333</v>
      </c>
      <c r="N358" s="106">
        <v>16.766666666666669</v>
      </c>
      <c r="O358" s="106">
        <v>12.300000000000002</v>
      </c>
      <c r="P358" s="106">
        <v>10.199999999999999</v>
      </c>
      <c r="Q358" s="106">
        <v>7.2333333333333307</v>
      </c>
      <c r="R358" s="106">
        <v>10.933333333333335</v>
      </c>
      <c r="S358" s="106">
        <v>19.266666666666666</v>
      </c>
      <c r="T358" s="106">
        <v>19.066666666666666</v>
      </c>
      <c r="U358" s="106">
        <v>16.566666666666666</v>
      </c>
      <c r="V358" s="104">
        <v>174.15296592775042</v>
      </c>
      <c r="W358" s="107">
        <v>360</v>
      </c>
      <c r="X358" s="105">
        <v>1</v>
      </c>
    </row>
    <row r="359" spans="1:24" s="108" customFormat="1" x14ac:dyDescent="0.25">
      <c r="A359" s="88">
        <v>26020460</v>
      </c>
      <c r="B359" s="89" t="s">
        <v>25</v>
      </c>
      <c r="C359" s="89" t="s">
        <v>529</v>
      </c>
      <c r="D359" s="89" t="s">
        <v>528</v>
      </c>
      <c r="E359" s="89" t="s">
        <v>464</v>
      </c>
      <c r="F359" s="89">
        <v>9</v>
      </c>
      <c r="G359" s="89">
        <v>2507</v>
      </c>
      <c r="H359" s="90">
        <v>-76.404666669999997</v>
      </c>
      <c r="I359" s="62">
        <v>2.4875833299999996</v>
      </c>
      <c r="J359" s="63">
        <v>11.153846153846153</v>
      </c>
      <c r="K359" s="106">
        <v>9.7253220917014023</v>
      </c>
      <c r="L359" s="106">
        <v>12.730769230769226</v>
      </c>
      <c r="M359" s="106">
        <v>12.23076923076923</v>
      </c>
      <c r="N359" s="106">
        <v>10.19230769230769</v>
      </c>
      <c r="O359" s="106">
        <v>6.6923076923076907</v>
      </c>
      <c r="P359" s="106">
        <v>5.3461538461538449</v>
      </c>
      <c r="Q359" s="106">
        <v>3.115384615384615</v>
      </c>
      <c r="R359" s="106">
        <v>6.7307692307692317</v>
      </c>
      <c r="S359" s="106">
        <v>15.235897435897435</v>
      </c>
      <c r="T359" s="106">
        <v>17.185185185185187</v>
      </c>
      <c r="U359" s="106">
        <v>14.091358024691354</v>
      </c>
      <c r="V359" s="104">
        <v>124.43007042978307</v>
      </c>
      <c r="W359" s="107">
        <v>314</v>
      </c>
      <c r="X359" s="105">
        <v>0.87222222222222223</v>
      </c>
    </row>
    <row r="360" spans="1:24" s="108" customFormat="1" x14ac:dyDescent="0.25">
      <c r="A360" s="88">
        <v>26020130</v>
      </c>
      <c r="B360" s="89" t="s">
        <v>25</v>
      </c>
      <c r="C360" s="89" t="s">
        <v>528</v>
      </c>
      <c r="D360" s="89" t="s">
        <v>528</v>
      </c>
      <c r="E360" s="89" t="s">
        <v>464</v>
      </c>
      <c r="F360" s="89">
        <v>9</v>
      </c>
      <c r="G360" s="89">
        <v>2427</v>
      </c>
      <c r="H360" s="90">
        <v>-76.41880556000001</v>
      </c>
      <c r="I360" s="62">
        <v>2.5418333300000002</v>
      </c>
      <c r="J360" s="63">
        <v>12.680000000000001</v>
      </c>
      <c r="K360" s="106">
        <v>12.157241379310346</v>
      </c>
      <c r="L360" s="106">
        <v>14.079999999999998</v>
      </c>
      <c r="M360" s="106">
        <v>13.999999999999996</v>
      </c>
      <c r="N360" s="106">
        <v>10.35862068965517</v>
      </c>
      <c r="O360" s="106">
        <v>5.6000000000000005</v>
      </c>
      <c r="P360" s="106">
        <v>3.9599999999999991</v>
      </c>
      <c r="Q360" s="106">
        <v>3.5999999999999988</v>
      </c>
      <c r="R360" s="106">
        <v>6.48</v>
      </c>
      <c r="S360" s="106">
        <v>16.083333333333329</v>
      </c>
      <c r="T360" s="106">
        <v>18.30769230769231</v>
      </c>
      <c r="U360" s="106">
        <v>16.65384615384615</v>
      </c>
      <c r="V360" s="104">
        <v>133.96073386383728</v>
      </c>
      <c r="W360" s="107">
        <v>301</v>
      </c>
      <c r="X360" s="105">
        <v>0.83611111111111114</v>
      </c>
    </row>
    <row r="361" spans="1:24" s="108" customFormat="1" x14ac:dyDescent="0.25">
      <c r="A361" s="88">
        <v>23215030</v>
      </c>
      <c r="B361" s="89" t="s">
        <v>25</v>
      </c>
      <c r="C361" s="89" t="s">
        <v>530</v>
      </c>
      <c r="D361" s="89" t="s">
        <v>531</v>
      </c>
      <c r="E361" s="89" t="s">
        <v>532</v>
      </c>
      <c r="F361" s="89">
        <v>8</v>
      </c>
      <c r="G361" s="89">
        <v>208</v>
      </c>
      <c r="H361" s="90">
        <v>-73.602777779999997</v>
      </c>
      <c r="I361" s="62">
        <v>8.2288888900000003</v>
      </c>
      <c r="J361" s="63">
        <v>1.4142857142857137</v>
      </c>
      <c r="K361" s="106">
        <v>2.6512867334805508</v>
      </c>
      <c r="L361" s="106">
        <v>4.0461355529131966</v>
      </c>
      <c r="M361" s="106">
        <v>9.8591812468150124</v>
      </c>
      <c r="N361" s="106">
        <v>11.907509578544062</v>
      </c>
      <c r="O361" s="106">
        <v>10.175862068965522</v>
      </c>
      <c r="P361" s="106">
        <v>10.01</v>
      </c>
      <c r="Q361" s="106">
        <v>11.497619047619047</v>
      </c>
      <c r="R361" s="106">
        <v>12.834192099352624</v>
      </c>
      <c r="S361" s="106">
        <v>11.933333333333332</v>
      </c>
      <c r="T361" s="106">
        <v>8.1194581280788167</v>
      </c>
      <c r="U361" s="106">
        <v>3.6119047619047615</v>
      </c>
      <c r="V361" s="104">
        <v>98.060768265292651</v>
      </c>
      <c r="W361" s="107">
        <v>350</v>
      </c>
      <c r="X361" s="105">
        <v>0.97222222222222221</v>
      </c>
    </row>
    <row r="362" spans="1:24" s="108" customFormat="1" x14ac:dyDescent="0.25">
      <c r="A362" s="88">
        <v>23190710</v>
      </c>
      <c r="B362" s="89" t="s">
        <v>25</v>
      </c>
      <c r="C362" s="89" t="s">
        <v>533</v>
      </c>
      <c r="D362" s="89" t="s">
        <v>531</v>
      </c>
      <c r="E362" s="89" t="s">
        <v>532</v>
      </c>
      <c r="F362" s="89">
        <v>8</v>
      </c>
      <c r="G362" s="89">
        <v>50</v>
      </c>
      <c r="H362" s="90">
        <v>-73.724444439999999</v>
      </c>
      <c r="I362" s="62">
        <v>8.01183333</v>
      </c>
      <c r="J362" s="63">
        <v>1.0384615384615381</v>
      </c>
      <c r="K362" s="106">
        <v>1.6137504736642669</v>
      </c>
      <c r="L362" s="106">
        <v>3.8076923076923075</v>
      </c>
      <c r="M362" s="106">
        <v>8.64</v>
      </c>
      <c r="N362" s="106">
        <v>11.42307692307692</v>
      </c>
      <c r="O362" s="106">
        <v>9.2170329670329636</v>
      </c>
      <c r="P362" s="106">
        <v>9.1481481481481453</v>
      </c>
      <c r="Q362" s="106">
        <v>10.578875171467761</v>
      </c>
      <c r="R362" s="106">
        <v>10.423076923076923</v>
      </c>
      <c r="S362" s="106">
        <v>10.231527093596055</v>
      </c>
      <c r="T362" s="106">
        <v>6.9642857142857153</v>
      </c>
      <c r="U362" s="106">
        <v>2.1785714285714284</v>
      </c>
      <c r="V362" s="104">
        <v>85.264498689074017</v>
      </c>
      <c r="W362" s="107">
        <v>319</v>
      </c>
      <c r="X362" s="105">
        <v>0.88611111111111107</v>
      </c>
    </row>
    <row r="363" spans="1:24" s="108" customFormat="1" x14ac:dyDescent="0.25">
      <c r="A363" s="88">
        <v>28020600</v>
      </c>
      <c r="B363" s="89" t="s">
        <v>25</v>
      </c>
      <c r="C363" s="89" t="s">
        <v>535</v>
      </c>
      <c r="D363" s="89" t="s">
        <v>534</v>
      </c>
      <c r="E363" s="89" t="s">
        <v>532</v>
      </c>
      <c r="F363" s="89">
        <v>5</v>
      </c>
      <c r="G363" s="89">
        <v>150</v>
      </c>
      <c r="H363" s="90">
        <v>-73.357166669999998</v>
      </c>
      <c r="I363" s="62">
        <v>9.8547222199999993</v>
      </c>
      <c r="J363" s="63">
        <v>0.75862068965517226</v>
      </c>
      <c r="K363" s="106">
        <v>1.4804017326312213</v>
      </c>
      <c r="L363" s="106">
        <v>3.379310344827585</v>
      </c>
      <c r="M363" s="106">
        <v>5.8965517241379324</v>
      </c>
      <c r="N363" s="106">
        <v>8.275862068965516</v>
      </c>
      <c r="O363" s="106">
        <v>5.6896551724137936</v>
      </c>
      <c r="P363" s="106">
        <v>5.1034482758620676</v>
      </c>
      <c r="Q363" s="106">
        <v>6.8965517241379288</v>
      </c>
      <c r="R363" s="106">
        <v>7.8275862068965516</v>
      </c>
      <c r="S363" s="106">
        <v>8.5390804597701102</v>
      </c>
      <c r="T363" s="106">
        <v>6.2758620689655178</v>
      </c>
      <c r="U363" s="106">
        <v>2.2433333333333327</v>
      </c>
      <c r="V363" s="104">
        <v>62.366263801596737</v>
      </c>
      <c r="W363" s="107">
        <v>349</v>
      </c>
      <c r="X363" s="105">
        <v>0.96944444444444444</v>
      </c>
    </row>
    <row r="364" spans="1:24" s="108" customFormat="1" x14ac:dyDescent="0.25">
      <c r="A364" s="88">
        <v>28025090</v>
      </c>
      <c r="B364" s="89" t="s">
        <v>41</v>
      </c>
      <c r="C364" s="89" t="s">
        <v>536</v>
      </c>
      <c r="D364" s="89" t="s">
        <v>534</v>
      </c>
      <c r="E364" s="89" t="s">
        <v>532</v>
      </c>
      <c r="F364" s="89">
        <v>5</v>
      </c>
      <c r="G364" s="89">
        <v>100</v>
      </c>
      <c r="H364" s="90">
        <v>-73.265472220000007</v>
      </c>
      <c r="I364" s="62">
        <v>9.8502500000000008</v>
      </c>
      <c r="J364" s="63">
        <v>1.1770907649623463</v>
      </c>
      <c r="K364" s="106">
        <v>2.3829441099556044</v>
      </c>
      <c r="L364" s="106">
        <v>5.0833333333333313</v>
      </c>
      <c r="M364" s="106">
        <v>9.7288941736028534</v>
      </c>
      <c r="N364" s="106">
        <v>13.165555555555553</v>
      </c>
      <c r="O364" s="106">
        <v>10.834482758620691</v>
      </c>
      <c r="P364" s="106">
        <v>10.646091954022989</v>
      </c>
      <c r="Q364" s="106">
        <v>13.435632183908048</v>
      </c>
      <c r="R364" s="106">
        <v>13.903037766830874</v>
      </c>
      <c r="S364" s="106">
        <v>14.499999999999996</v>
      </c>
      <c r="T364" s="106">
        <v>10.926436781609196</v>
      </c>
      <c r="U364" s="106">
        <v>3.9355555555555548</v>
      </c>
      <c r="V364" s="104">
        <v>109.71905493795705</v>
      </c>
      <c r="W364" s="107">
        <v>356</v>
      </c>
      <c r="X364" s="105">
        <v>0.98888888888888893</v>
      </c>
    </row>
    <row r="365" spans="1:24" s="108" customFormat="1" x14ac:dyDescent="0.25">
      <c r="A365" s="88">
        <v>28020080</v>
      </c>
      <c r="B365" s="89" t="s">
        <v>25</v>
      </c>
      <c r="C365" s="89" t="s">
        <v>537</v>
      </c>
      <c r="D365" s="89" t="s">
        <v>534</v>
      </c>
      <c r="E365" s="89" t="s">
        <v>532</v>
      </c>
      <c r="F365" s="89">
        <v>5</v>
      </c>
      <c r="G365" s="89">
        <v>60</v>
      </c>
      <c r="H365" s="90">
        <v>-73.462194440000005</v>
      </c>
      <c r="I365" s="62">
        <v>9.8480833300000015</v>
      </c>
      <c r="J365" s="63">
        <v>0.58620689655172409</v>
      </c>
      <c r="K365" s="106">
        <v>1.137294037710209</v>
      </c>
      <c r="L365" s="106">
        <v>3.4827586206896539</v>
      </c>
      <c r="M365" s="106">
        <v>6.2068965517241388</v>
      </c>
      <c r="N365" s="106">
        <v>7.357142857142855</v>
      </c>
      <c r="O365" s="106">
        <v>5.3940886699507393</v>
      </c>
      <c r="P365" s="106">
        <v>5.2499999999999982</v>
      </c>
      <c r="Q365" s="106">
        <v>6.7931034482758594</v>
      </c>
      <c r="R365" s="106">
        <v>6.5812807881773407</v>
      </c>
      <c r="S365" s="106">
        <v>8.1724137931034466</v>
      </c>
      <c r="T365" s="106">
        <v>6.1034482758620685</v>
      </c>
      <c r="U365" s="106">
        <v>1.9310344827586203</v>
      </c>
      <c r="V365" s="104">
        <v>58.995668421946647</v>
      </c>
      <c r="W365" s="107">
        <v>345</v>
      </c>
      <c r="X365" s="105">
        <v>0.95833333333333337</v>
      </c>
    </row>
    <row r="366" spans="1:24" s="108" customFormat="1" x14ac:dyDescent="0.25">
      <c r="A366" s="88">
        <v>28020440</v>
      </c>
      <c r="B366" s="89" t="s">
        <v>25</v>
      </c>
      <c r="C366" s="89" t="s">
        <v>538</v>
      </c>
      <c r="D366" s="89" t="s">
        <v>534</v>
      </c>
      <c r="E366" s="89" t="s">
        <v>532</v>
      </c>
      <c r="F366" s="89">
        <v>5</v>
      </c>
      <c r="G366" s="89">
        <v>80</v>
      </c>
      <c r="H366" s="90">
        <v>-73.286138890000004</v>
      </c>
      <c r="I366" s="62">
        <v>9.9170277799999997</v>
      </c>
      <c r="J366" s="63">
        <v>1.3214285714285714</v>
      </c>
      <c r="K366" s="106">
        <v>1.9644286593947926</v>
      </c>
      <c r="L366" s="106">
        <v>4.2857142857142838</v>
      </c>
      <c r="M366" s="106">
        <v>8.3793103448275872</v>
      </c>
      <c r="N366" s="106">
        <v>11.366666666666665</v>
      </c>
      <c r="O366" s="106">
        <v>8.98735632183908</v>
      </c>
      <c r="P366" s="106">
        <v>8.5999999999999979</v>
      </c>
      <c r="Q366" s="106">
        <v>11.566666666666666</v>
      </c>
      <c r="R366" s="106">
        <v>12.103448275862071</v>
      </c>
      <c r="S366" s="106">
        <v>14</v>
      </c>
      <c r="T366" s="106">
        <v>9.2068965517241388</v>
      </c>
      <c r="U366" s="106">
        <v>3</v>
      </c>
      <c r="V366" s="104">
        <v>94.781916344123843</v>
      </c>
      <c r="W366" s="107">
        <v>348</v>
      </c>
      <c r="X366" s="105">
        <v>0.96666666666666667</v>
      </c>
    </row>
    <row r="367" spans="1:24" s="108" customFormat="1" x14ac:dyDescent="0.25">
      <c r="A367" s="88">
        <v>28025070</v>
      </c>
      <c r="B367" s="89" t="s">
        <v>55</v>
      </c>
      <c r="C367" s="89" t="s">
        <v>539</v>
      </c>
      <c r="D367" s="89" t="s">
        <v>534</v>
      </c>
      <c r="E367" s="89" t="s">
        <v>532</v>
      </c>
      <c r="F367" s="89">
        <v>5</v>
      </c>
      <c r="G367" s="89">
        <v>180</v>
      </c>
      <c r="H367" s="90">
        <v>-73.249388890000006</v>
      </c>
      <c r="I367" s="62">
        <v>10.001805559999999</v>
      </c>
      <c r="J367" s="63">
        <v>1.2758620689655169</v>
      </c>
      <c r="K367" s="106">
        <v>2.5126573617952932</v>
      </c>
      <c r="L367" s="106">
        <v>4.6296296296296271</v>
      </c>
      <c r="M367" s="106">
        <v>8.9285714285714324</v>
      </c>
      <c r="N367" s="106">
        <v>12.757142857142856</v>
      </c>
      <c r="O367" s="106">
        <v>9.8926108374384256</v>
      </c>
      <c r="P367" s="106">
        <v>8.9231746031745978</v>
      </c>
      <c r="Q367" s="106">
        <v>12.133333333333335</v>
      </c>
      <c r="R367" s="106">
        <v>12.793103448275863</v>
      </c>
      <c r="S367" s="106">
        <v>13.599999999999996</v>
      </c>
      <c r="T367" s="106">
        <v>9.7336504161712227</v>
      </c>
      <c r="U367" s="106">
        <v>3.4034426136685352</v>
      </c>
      <c r="V367" s="104">
        <v>100.5831785981667</v>
      </c>
      <c r="W367" s="107">
        <v>346</v>
      </c>
      <c r="X367" s="105">
        <v>0.96111111111111114</v>
      </c>
    </row>
    <row r="368" spans="1:24" s="108" customFormat="1" x14ac:dyDescent="0.25">
      <c r="A368" s="88">
        <v>25020220</v>
      </c>
      <c r="B368" s="89" t="s">
        <v>25</v>
      </c>
      <c r="C368" s="89" t="s">
        <v>540</v>
      </c>
      <c r="D368" s="89" t="s">
        <v>540</v>
      </c>
      <c r="E368" s="89" t="s">
        <v>532</v>
      </c>
      <c r="F368" s="89">
        <v>5</v>
      </c>
      <c r="G368" s="89">
        <v>50</v>
      </c>
      <c r="H368" s="90">
        <v>-73.972888890000007</v>
      </c>
      <c r="I368" s="62">
        <v>9.4929444400000005</v>
      </c>
      <c r="J368" s="63">
        <v>0.96666666666666656</v>
      </c>
      <c r="K368" s="106">
        <v>2.0355101715015511</v>
      </c>
      <c r="L368" s="106">
        <v>4.0333333333333314</v>
      </c>
      <c r="M368" s="106">
        <v>6.5172413793103452</v>
      </c>
      <c r="N368" s="106">
        <v>7.93333333333333</v>
      </c>
      <c r="O368" s="106">
        <v>6.1000000000000014</v>
      </c>
      <c r="P368" s="106">
        <v>5.5788888888888852</v>
      </c>
      <c r="Q368" s="106">
        <v>7.5666666666666638</v>
      </c>
      <c r="R368" s="106">
        <v>8.9436781609195393</v>
      </c>
      <c r="S368" s="106">
        <v>9.2999999999999954</v>
      </c>
      <c r="T368" s="106">
        <v>6.4666666666666659</v>
      </c>
      <c r="U368" s="106">
        <v>2.17</v>
      </c>
      <c r="V368" s="104">
        <v>67.611985267286983</v>
      </c>
      <c r="W368" s="107">
        <v>359</v>
      </c>
      <c r="X368" s="105">
        <v>0.99722222222222223</v>
      </c>
    </row>
    <row r="369" spans="1:24" s="108" customFormat="1" x14ac:dyDescent="0.25">
      <c r="A369" s="88">
        <v>25021650</v>
      </c>
      <c r="B369" s="89" t="s">
        <v>25</v>
      </c>
      <c r="C369" s="89" t="s">
        <v>541</v>
      </c>
      <c r="D369" s="89" t="s">
        <v>540</v>
      </c>
      <c r="E369" s="89" t="s">
        <v>532</v>
      </c>
      <c r="F369" s="89">
        <v>5</v>
      </c>
      <c r="G369" s="89">
        <v>40</v>
      </c>
      <c r="H369" s="90">
        <v>-73.876194439999992</v>
      </c>
      <c r="I369" s="62">
        <v>9.5573888900000004</v>
      </c>
      <c r="J369" s="63">
        <v>0.49999999999999989</v>
      </c>
      <c r="K369" s="106">
        <v>1.461206896551724</v>
      </c>
      <c r="L369" s="106">
        <v>3.1192307692307684</v>
      </c>
      <c r="M369" s="106">
        <v>5.1153846153846159</v>
      </c>
      <c r="N369" s="106">
        <v>6.7307692307692282</v>
      </c>
      <c r="O369" s="106">
        <v>4.1976127320954921</v>
      </c>
      <c r="P369" s="106">
        <v>4.6166666666666654</v>
      </c>
      <c r="Q369" s="106">
        <v>6.4005305039787777</v>
      </c>
      <c r="R369" s="106">
        <v>7.771883289124669</v>
      </c>
      <c r="S369" s="106">
        <v>7.9999999999999964</v>
      </c>
      <c r="T369" s="106">
        <v>6.0769230769230775</v>
      </c>
      <c r="U369" s="106">
        <v>2.1111111111111112</v>
      </c>
      <c r="V369" s="104">
        <v>56.101318891836129</v>
      </c>
      <c r="W369" s="107">
        <v>313</v>
      </c>
      <c r="X369" s="105">
        <v>0.86944444444444446</v>
      </c>
    </row>
    <row r="370" spans="1:24" s="108" customFormat="1" x14ac:dyDescent="0.25">
      <c r="A370" s="88">
        <v>28040030</v>
      </c>
      <c r="B370" s="89" t="s">
        <v>25</v>
      </c>
      <c r="C370" s="89" t="s">
        <v>542</v>
      </c>
      <c r="D370" s="89" t="s">
        <v>542</v>
      </c>
      <c r="E370" s="89" t="s">
        <v>532</v>
      </c>
      <c r="F370" s="89">
        <v>5</v>
      </c>
      <c r="G370" s="89">
        <v>130</v>
      </c>
      <c r="H370" s="90">
        <v>-73.881749999999997</v>
      </c>
      <c r="I370" s="62">
        <v>9.9757499999999997</v>
      </c>
      <c r="J370" s="63">
        <v>1.0344827586206895</v>
      </c>
      <c r="K370" s="106">
        <v>1.7563275012739941</v>
      </c>
      <c r="L370" s="106">
        <v>3.8011494252873548</v>
      </c>
      <c r="M370" s="106">
        <v>6.655172413793105</v>
      </c>
      <c r="N370" s="106">
        <v>8.178571428571427</v>
      </c>
      <c r="O370" s="106">
        <v>7.333333333333333</v>
      </c>
      <c r="P370" s="106">
        <v>7.1428571428571397</v>
      </c>
      <c r="Q370" s="106">
        <v>7.8571428571428541</v>
      </c>
      <c r="R370" s="106">
        <v>8.1111111111111107</v>
      </c>
      <c r="S370" s="106">
        <v>8.9716049382716019</v>
      </c>
      <c r="T370" s="106">
        <v>6.678571428571427</v>
      </c>
      <c r="U370" s="106">
        <v>2.066666666666666</v>
      </c>
      <c r="V370" s="104">
        <v>69.586991005500693</v>
      </c>
      <c r="W370" s="107">
        <v>339</v>
      </c>
      <c r="X370" s="105">
        <v>0.94166666666666665</v>
      </c>
    </row>
    <row r="371" spans="1:24" s="108" customFormat="1" x14ac:dyDescent="0.25">
      <c r="A371" s="88">
        <v>28040070</v>
      </c>
      <c r="B371" s="89" t="s">
        <v>25</v>
      </c>
      <c r="C371" s="89" t="s">
        <v>543</v>
      </c>
      <c r="D371" s="89" t="s">
        <v>542</v>
      </c>
      <c r="E371" s="89" t="s">
        <v>532</v>
      </c>
      <c r="F371" s="89">
        <v>5</v>
      </c>
      <c r="G371" s="89">
        <v>80</v>
      </c>
      <c r="H371" s="90">
        <v>-73.954888890000007</v>
      </c>
      <c r="I371" s="62">
        <v>9.9300833300000004</v>
      </c>
      <c r="J371" s="63">
        <v>0.8999999999999998</v>
      </c>
      <c r="K371" s="106">
        <v>1.7001026272577995</v>
      </c>
      <c r="L371" s="106">
        <v>3.2366666666666659</v>
      </c>
      <c r="M371" s="106">
        <v>5.9333333333333353</v>
      </c>
      <c r="N371" s="106">
        <v>8.3103448275862029</v>
      </c>
      <c r="O371" s="106">
        <v>5.8333333333333339</v>
      </c>
      <c r="P371" s="106">
        <v>5.9999999999999982</v>
      </c>
      <c r="Q371" s="106">
        <v>7.5862068965517215</v>
      </c>
      <c r="R371" s="106">
        <v>7.931034482758621</v>
      </c>
      <c r="S371" s="106">
        <v>7.8571428571428523</v>
      </c>
      <c r="T371" s="106">
        <v>5.5357142857142865</v>
      </c>
      <c r="U371" s="106">
        <v>1.902298850574712</v>
      </c>
      <c r="V371" s="104">
        <v>62.726178160919531</v>
      </c>
      <c r="W371" s="107">
        <v>352</v>
      </c>
      <c r="X371" s="105">
        <v>0.97777777777777775</v>
      </c>
    </row>
    <row r="372" spans="1:24" s="108" customFormat="1" x14ac:dyDescent="0.25">
      <c r="A372" s="88">
        <v>28040400</v>
      </c>
      <c r="B372" s="89" t="s">
        <v>25</v>
      </c>
      <c r="C372" s="89" t="s">
        <v>1323</v>
      </c>
      <c r="D372" s="89" t="s">
        <v>542</v>
      </c>
      <c r="E372" s="89" t="s">
        <v>532</v>
      </c>
      <c r="F372" s="89">
        <v>5</v>
      </c>
      <c r="G372" s="89">
        <v>50</v>
      </c>
      <c r="H372" s="90">
        <v>-73.889305560000011</v>
      </c>
      <c r="I372" s="62">
        <v>9.9774166700000002</v>
      </c>
      <c r="J372" s="63">
        <v>1</v>
      </c>
      <c r="K372" s="106">
        <v>1.6993889730958696</v>
      </c>
      <c r="L372" s="106">
        <v>3.7307692307692304</v>
      </c>
      <c r="M372" s="106">
        <v>6.4</v>
      </c>
      <c r="N372" s="106">
        <v>7.1199999999999983</v>
      </c>
      <c r="O372" s="106">
        <v>5.2000000000000011</v>
      </c>
      <c r="P372" s="106">
        <v>5.7407407407407387</v>
      </c>
      <c r="Q372" s="106">
        <v>6.9999999999999973</v>
      </c>
      <c r="R372" s="106">
        <v>7.0000000000000018</v>
      </c>
      <c r="S372" s="106">
        <v>7.7555555555555538</v>
      </c>
      <c r="T372" s="106">
        <v>5.879999999999999</v>
      </c>
      <c r="U372" s="106">
        <v>1.8148148148148149</v>
      </c>
      <c r="V372" s="104">
        <v>60.341269314976209</v>
      </c>
      <c r="W372" s="107">
        <v>308</v>
      </c>
      <c r="X372" s="105">
        <v>0.85555555555555551</v>
      </c>
    </row>
    <row r="373" spans="1:24" s="108" customFormat="1" x14ac:dyDescent="0.25">
      <c r="A373" s="88">
        <v>25021240</v>
      </c>
      <c r="B373" s="89" t="s">
        <v>25</v>
      </c>
      <c r="C373" s="89" t="s">
        <v>544</v>
      </c>
      <c r="D373" s="89" t="s">
        <v>544</v>
      </c>
      <c r="E373" s="89" t="s">
        <v>532</v>
      </c>
      <c r="F373" s="89">
        <v>5</v>
      </c>
      <c r="G373" s="89">
        <v>138</v>
      </c>
      <c r="H373" s="90">
        <v>-73.80986111</v>
      </c>
      <c r="I373" s="62">
        <v>9.2600833300000005</v>
      </c>
      <c r="J373" s="63">
        <v>0.6333333333333333</v>
      </c>
      <c r="K373" s="106">
        <v>1.6954638752052549</v>
      </c>
      <c r="L373" s="106">
        <v>3.3999999999999986</v>
      </c>
      <c r="M373" s="106">
        <v>7.1333333333333337</v>
      </c>
      <c r="N373" s="106">
        <v>9.2666666666666639</v>
      </c>
      <c r="O373" s="106">
        <v>6.4666666666666668</v>
      </c>
      <c r="P373" s="106">
        <v>6.4666666666666641</v>
      </c>
      <c r="Q373" s="106">
        <v>8.3333333333333286</v>
      </c>
      <c r="R373" s="106">
        <v>10.766666666666667</v>
      </c>
      <c r="S373" s="106">
        <v>10.154444444444442</v>
      </c>
      <c r="T373" s="106">
        <v>7.8000000000000007</v>
      </c>
      <c r="U373" s="106">
        <v>2.833333333333333</v>
      </c>
      <c r="V373" s="104">
        <v>74.94990831964968</v>
      </c>
      <c r="W373" s="107">
        <v>360</v>
      </c>
      <c r="X373" s="105">
        <v>1</v>
      </c>
    </row>
    <row r="374" spans="1:24" s="108" customFormat="1" x14ac:dyDescent="0.25">
      <c r="A374" s="88">
        <v>25020240</v>
      </c>
      <c r="B374" s="89" t="s">
        <v>25</v>
      </c>
      <c r="C374" s="89" t="s">
        <v>545</v>
      </c>
      <c r="D374" s="89" t="s">
        <v>544</v>
      </c>
      <c r="E374" s="89" t="s">
        <v>532</v>
      </c>
      <c r="F374" s="89">
        <v>5</v>
      </c>
      <c r="G374" s="89">
        <v>70</v>
      </c>
      <c r="H374" s="90">
        <v>-73.890416669999993</v>
      </c>
      <c r="I374" s="62">
        <v>9.4104722199999991</v>
      </c>
      <c r="J374" s="63">
        <v>0.73333333333333328</v>
      </c>
      <c r="K374" s="106">
        <v>1.6003694581280785</v>
      </c>
      <c r="L374" s="106">
        <v>2.9999999999999991</v>
      </c>
      <c r="M374" s="106">
        <v>5.9</v>
      </c>
      <c r="N374" s="106">
        <v>6.5999999999999979</v>
      </c>
      <c r="O374" s="106">
        <v>5.2666666666666684</v>
      </c>
      <c r="P374" s="106">
        <v>4.9809523809523792</v>
      </c>
      <c r="Q374" s="106">
        <v>6.9999999999999991</v>
      </c>
      <c r="R374" s="106">
        <v>7.7633769322235429</v>
      </c>
      <c r="S374" s="106">
        <v>8.5862068965517224</v>
      </c>
      <c r="T374" s="106">
        <v>6.4482758620689662</v>
      </c>
      <c r="U374" s="106">
        <v>2.1044444444444443</v>
      </c>
      <c r="V374" s="104">
        <v>59.98362597436914</v>
      </c>
      <c r="W374" s="107">
        <v>356</v>
      </c>
      <c r="X374" s="105">
        <v>0.98888888888888893</v>
      </c>
    </row>
    <row r="375" spans="1:24" s="108" customFormat="1" x14ac:dyDescent="0.25">
      <c r="A375" s="88">
        <v>25020270</v>
      </c>
      <c r="B375" s="89" t="s">
        <v>25</v>
      </c>
      <c r="C375" s="89" t="s">
        <v>546</v>
      </c>
      <c r="D375" s="89" t="s">
        <v>544</v>
      </c>
      <c r="E375" s="89" t="s">
        <v>532</v>
      </c>
      <c r="F375" s="89">
        <v>5</v>
      </c>
      <c r="G375" s="89">
        <v>90</v>
      </c>
      <c r="H375" s="90">
        <v>-73.73130556000001</v>
      </c>
      <c r="I375" s="62">
        <v>9.1931666700000001</v>
      </c>
      <c r="J375" s="63">
        <v>1.6</v>
      </c>
      <c r="K375" s="106">
        <v>2.124548440065682</v>
      </c>
      <c r="L375" s="106">
        <v>4.6666666666666643</v>
      </c>
      <c r="M375" s="106">
        <v>9.0333333333333314</v>
      </c>
      <c r="N375" s="106">
        <v>12.600000000000001</v>
      </c>
      <c r="O375" s="106">
        <v>10.266666666666667</v>
      </c>
      <c r="P375" s="106">
        <v>9.7999999999999972</v>
      </c>
      <c r="Q375" s="106">
        <v>11.866666666666667</v>
      </c>
      <c r="R375" s="106">
        <v>12.733333333333333</v>
      </c>
      <c r="S375" s="106">
        <v>13.999999999999998</v>
      </c>
      <c r="T375" s="106">
        <v>10.725287356321839</v>
      </c>
      <c r="U375" s="106">
        <v>4.7666666666666657</v>
      </c>
      <c r="V375" s="104">
        <v>104.18316912972085</v>
      </c>
      <c r="W375" s="107">
        <v>360</v>
      </c>
      <c r="X375" s="105">
        <v>1</v>
      </c>
    </row>
    <row r="376" spans="1:24" s="108" customFormat="1" x14ac:dyDescent="0.25">
      <c r="A376" s="88">
        <v>25025250</v>
      </c>
      <c r="B376" s="89" t="s">
        <v>41</v>
      </c>
      <c r="C376" s="89" t="s">
        <v>547</v>
      </c>
      <c r="D376" s="89" t="s">
        <v>547</v>
      </c>
      <c r="E376" s="89" t="s">
        <v>532</v>
      </c>
      <c r="F376" s="89">
        <v>5</v>
      </c>
      <c r="G376" s="89">
        <v>40</v>
      </c>
      <c r="H376" s="90">
        <v>-73.59338889</v>
      </c>
      <c r="I376" s="62">
        <v>9.3610277800000006</v>
      </c>
      <c r="J376" s="63">
        <v>0.93808957590170428</v>
      </c>
      <c r="K376" s="106">
        <v>2.1771761865665811</v>
      </c>
      <c r="L376" s="106">
        <v>4.6976190476190469</v>
      </c>
      <c r="M376" s="106">
        <v>8.4102259215219988</v>
      </c>
      <c r="N376" s="106">
        <v>11.563869731800768</v>
      </c>
      <c r="O376" s="106">
        <v>8.9222988505747143</v>
      </c>
      <c r="P376" s="106">
        <v>9.0951248513674159</v>
      </c>
      <c r="Q376" s="106">
        <v>10.989655172413789</v>
      </c>
      <c r="R376" s="106">
        <v>13.070154577883473</v>
      </c>
      <c r="S376" s="106">
        <v>12.405952380952382</v>
      </c>
      <c r="T376" s="106">
        <v>9.4990526714664636</v>
      </c>
      <c r="U376" s="106">
        <v>3.8080459770114934</v>
      </c>
      <c r="V376" s="104">
        <v>95.577264945079833</v>
      </c>
      <c r="W376" s="107">
        <v>344</v>
      </c>
      <c r="X376" s="105">
        <v>0.9555555555555556</v>
      </c>
    </row>
    <row r="377" spans="1:24" s="108" customFormat="1" x14ac:dyDescent="0.25">
      <c r="A377" s="88">
        <v>25020260</v>
      </c>
      <c r="B377" s="89" t="s">
        <v>25</v>
      </c>
      <c r="C377" s="89" t="s">
        <v>548</v>
      </c>
      <c r="D377" s="89" t="s">
        <v>547</v>
      </c>
      <c r="E377" s="89" t="s">
        <v>532</v>
      </c>
      <c r="F377" s="89">
        <v>5</v>
      </c>
      <c r="G377" s="89">
        <v>100</v>
      </c>
      <c r="H377" s="90">
        <v>-73.488027779999996</v>
      </c>
      <c r="I377" s="62">
        <v>9.3970277800000002</v>
      </c>
      <c r="J377" s="63">
        <v>1.3666666666666667</v>
      </c>
      <c r="K377" s="106">
        <v>2.0990353037766831</v>
      </c>
      <c r="L377" s="106">
        <v>5.0999999999999988</v>
      </c>
      <c r="M377" s="106">
        <v>7.7666666666666666</v>
      </c>
      <c r="N377" s="106">
        <v>10.499999999999998</v>
      </c>
      <c r="O377" s="106">
        <v>8.4666666666666668</v>
      </c>
      <c r="P377" s="106">
        <v>8.4999999999999982</v>
      </c>
      <c r="Q377" s="106">
        <v>10.366666666666664</v>
      </c>
      <c r="R377" s="106">
        <v>11.806896551724138</v>
      </c>
      <c r="S377" s="106">
        <v>12.689655172413792</v>
      </c>
      <c r="T377" s="106">
        <v>9.6</v>
      </c>
      <c r="U377" s="106">
        <v>3.4333333333333327</v>
      </c>
      <c r="V377" s="104">
        <v>91.695587027914613</v>
      </c>
      <c r="W377" s="107">
        <v>359</v>
      </c>
      <c r="X377" s="105">
        <v>0.99722222222222223</v>
      </c>
    </row>
    <row r="378" spans="1:24" s="108" customFormat="1" x14ac:dyDescent="0.25">
      <c r="A378" s="88">
        <v>25020690</v>
      </c>
      <c r="B378" s="89" t="s">
        <v>25</v>
      </c>
      <c r="C378" s="89" t="s">
        <v>550</v>
      </c>
      <c r="D378" s="89" t="s">
        <v>549</v>
      </c>
      <c r="E378" s="89" t="s">
        <v>532</v>
      </c>
      <c r="F378" s="89">
        <v>5</v>
      </c>
      <c r="G378" s="89">
        <v>500</v>
      </c>
      <c r="H378" s="90">
        <v>-73.410944439999994</v>
      </c>
      <c r="I378" s="62">
        <v>9.4232777799999994</v>
      </c>
      <c r="J378" s="63">
        <v>0.79999999999999982</v>
      </c>
      <c r="K378" s="106">
        <v>1.7627257799671592</v>
      </c>
      <c r="L378" s="106">
        <v>3.4999999999999991</v>
      </c>
      <c r="M378" s="106">
        <v>5.666666666666667</v>
      </c>
      <c r="N378" s="106">
        <v>7.2999999999999954</v>
      </c>
      <c r="O378" s="106">
        <v>7.2045977011494253</v>
      </c>
      <c r="P378" s="106">
        <v>6.2333333333333325</v>
      </c>
      <c r="Q378" s="106">
        <v>7.0333333333333323</v>
      </c>
      <c r="R378" s="106">
        <v>8.0413793103448281</v>
      </c>
      <c r="S378" s="106">
        <v>8.0233333333333317</v>
      </c>
      <c r="T378" s="106">
        <v>6.9000000000000012</v>
      </c>
      <c r="U378" s="106">
        <v>2.3355555555555552</v>
      </c>
      <c r="V378" s="104">
        <v>64.800925013683624</v>
      </c>
      <c r="W378" s="107">
        <v>360</v>
      </c>
      <c r="X378" s="105">
        <v>1</v>
      </c>
    </row>
    <row r="379" spans="1:24" s="108" customFormat="1" x14ac:dyDescent="0.25">
      <c r="A379" s="88">
        <v>25020660</v>
      </c>
      <c r="B379" s="89" t="s">
        <v>25</v>
      </c>
      <c r="C379" s="89" t="s">
        <v>551</v>
      </c>
      <c r="D379" s="89" t="s">
        <v>549</v>
      </c>
      <c r="E379" s="89" t="s">
        <v>532</v>
      </c>
      <c r="F379" s="89">
        <v>5</v>
      </c>
      <c r="G379" s="89">
        <v>90</v>
      </c>
      <c r="H379" s="90">
        <v>-73.754027780000001</v>
      </c>
      <c r="I379" s="62">
        <v>9.0097500000000004</v>
      </c>
      <c r="J379" s="63">
        <v>1.2377777777777774</v>
      </c>
      <c r="K379" s="106">
        <v>1.5296284893267655</v>
      </c>
      <c r="L379" s="106">
        <v>3.1344444444444437</v>
      </c>
      <c r="M379" s="106">
        <v>5.4666666666666668</v>
      </c>
      <c r="N379" s="106">
        <v>7.9999999999999982</v>
      </c>
      <c r="O379" s="106">
        <v>5.958128078817734</v>
      </c>
      <c r="P379" s="106">
        <v>6.3333333333333313</v>
      </c>
      <c r="Q379" s="106">
        <v>7.6133333333333306</v>
      </c>
      <c r="R379" s="106">
        <v>9.0333333333333314</v>
      </c>
      <c r="S379" s="106">
        <v>9.6333333333333311</v>
      </c>
      <c r="T379" s="106">
        <v>7.5666666666666673</v>
      </c>
      <c r="U379" s="106">
        <v>2.9310344827586201</v>
      </c>
      <c r="V379" s="104">
        <v>68.437679939791991</v>
      </c>
      <c r="W379" s="107">
        <v>359</v>
      </c>
      <c r="X379" s="105">
        <v>0.99722222222222223</v>
      </c>
    </row>
    <row r="380" spans="1:24" s="108" customFormat="1" x14ac:dyDescent="0.25">
      <c r="A380" s="88">
        <v>28040310</v>
      </c>
      <c r="B380" s="89" t="s">
        <v>25</v>
      </c>
      <c r="C380" s="89" t="s">
        <v>1455</v>
      </c>
      <c r="D380" s="89" t="s">
        <v>552</v>
      </c>
      <c r="E380" s="89" t="s">
        <v>532</v>
      </c>
      <c r="F380" s="89">
        <v>5</v>
      </c>
      <c r="G380" s="89">
        <v>110</v>
      </c>
      <c r="H380" s="90">
        <v>-73.743416669999988</v>
      </c>
      <c r="I380" s="62">
        <v>9.7760555599999996</v>
      </c>
      <c r="J380" s="63">
        <v>1.1724137931034482</v>
      </c>
      <c r="K380" s="106">
        <v>2.021456174622049</v>
      </c>
      <c r="L380" s="106">
        <v>4.1804597701149415</v>
      </c>
      <c r="M380" s="106">
        <v>7.3793103448275854</v>
      </c>
      <c r="N380" s="106">
        <v>8.6333333333333293</v>
      </c>
      <c r="O380" s="106">
        <v>6.0344827586206913</v>
      </c>
      <c r="P380" s="106">
        <v>5.1724137931034466</v>
      </c>
      <c r="Q380" s="106">
        <v>8.178571428571427</v>
      </c>
      <c r="R380" s="106">
        <v>8.2889417360285407</v>
      </c>
      <c r="S380" s="106">
        <v>8.8630952380952372</v>
      </c>
      <c r="T380" s="106">
        <v>6</v>
      </c>
      <c r="U380" s="106">
        <v>1.964285714285714</v>
      </c>
      <c r="V380" s="104">
        <v>67.888764084706395</v>
      </c>
      <c r="W380" s="107">
        <v>344</v>
      </c>
      <c r="X380" s="105">
        <v>0.9555555555555556</v>
      </c>
    </row>
    <row r="381" spans="1:24" s="108" customFormat="1" x14ac:dyDescent="0.25">
      <c r="A381" s="88">
        <v>28040350</v>
      </c>
      <c r="B381" s="89" t="s">
        <v>25</v>
      </c>
      <c r="C381" s="89" t="s">
        <v>552</v>
      </c>
      <c r="D381" s="89" t="s">
        <v>552</v>
      </c>
      <c r="E381" s="89" t="s">
        <v>532</v>
      </c>
      <c r="F381" s="89">
        <v>5</v>
      </c>
      <c r="G381" s="89">
        <v>30</v>
      </c>
      <c r="H381" s="90">
        <v>-73.743694439999999</v>
      </c>
      <c r="I381" s="62">
        <v>9.6569722200000001</v>
      </c>
      <c r="J381" s="63">
        <v>0.9356321839080457</v>
      </c>
      <c r="K381" s="106">
        <v>1.8995689655172416</v>
      </c>
      <c r="L381" s="106">
        <v>3.9999999999999991</v>
      </c>
      <c r="M381" s="106">
        <v>6.4827586206896557</v>
      </c>
      <c r="N381" s="106">
        <v>7.7999999999999972</v>
      </c>
      <c r="O381" s="106">
        <v>6.1426872770511318</v>
      </c>
      <c r="P381" s="106">
        <v>6.039285714285711</v>
      </c>
      <c r="Q381" s="106">
        <v>7.8999999999999959</v>
      </c>
      <c r="R381" s="106">
        <v>7.942528735632183</v>
      </c>
      <c r="S381" s="106">
        <v>9.5066666666666642</v>
      </c>
      <c r="T381" s="106">
        <v>5.9000000000000012</v>
      </c>
      <c r="U381" s="106">
        <v>1.6356321839080454</v>
      </c>
      <c r="V381" s="104">
        <v>66.184760347658681</v>
      </c>
      <c r="W381" s="107">
        <v>355</v>
      </c>
      <c r="X381" s="105">
        <v>0.98611111111111116</v>
      </c>
    </row>
    <row r="382" spans="1:24" s="108" customFormat="1" x14ac:dyDescent="0.25">
      <c r="A382" s="88">
        <v>25020280</v>
      </c>
      <c r="B382" s="89" t="s">
        <v>25</v>
      </c>
      <c r="C382" s="89" t="s">
        <v>553</v>
      </c>
      <c r="D382" s="89" t="s">
        <v>552</v>
      </c>
      <c r="E382" s="89" t="s">
        <v>532</v>
      </c>
      <c r="F382" s="89">
        <v>5</v>
      </c>
      <c r="G382" s="89">
        <v>30</v>
      </c>
      <c r="H382" s="90">
        <v>-73.611972220000013</v>
      </c>
      <c r="I382" s="62">
        <v>9.6065277800000004</v>
      </c>
      <c r="J382" s="63">
        <v>0.53333333333333321</v>
      </c>
      <c r="K382" s="106">
        <v>1.3371202791461412</v>
      </c>
      <c r="L382" s="106">
        <v>3.5511904761904751</v>
      </c>
      <c r="M382" s="106">
        <v>6.3000000000000007</v>
      </c>
      <c r="N382" s="106">
        <v>7.338888888888885</v>
      </c>
      <c r="O382" s="106">
        <v>4.9655172413793123</v>
      </c>
      <c r="P382" s="106">
        <v>5.9310344827586183</v>
      </c>
      <c r="Q382" s="106">
        <v>8.0999999999999961</v>
      </c>
      <c r="R382" s="106">
        <v>9.240229885057472</v>
      </c>
      <c r="S382" s="106">
        <v>9.2755555555555542</v>
      </c>
      <c r="T382" s="106">
        <v>6.5160919540229898</v>
      </c>
      <c r="U382" s="106">
        <v>1.5999999999999999</v>
      </c>
      <c r="V382" s="104">
        <v>64.688962096332787</v>
      </c>
      <c r="W382" s="107">
        <v>358</v>
      </c>
      <c r="X382" s="105">
        <v>0.99444444444444446</v>
      </c>
    </row>
    <row r="383" spans="1:24" s="108" customFormat="1" x14ac:dyDescent="0.25">
      <c r="A383" s="88">
        <v>23210160</v>
      </c>
      <c r="B383" s="89" t="s">
        <v>25</v>
      </c>
      <c r="C383" s="89" t="s">
        <v>554</v>
      </c>
      <c r="D383" s="89" t="s">
        <v>554</v>
      </c>
      <c r="E383" s="89" t="s">
        <v>532</v>
      </c>
      <c r="F383" s="89">
        <v>8</v>
      </c>
      <c r="G383" s="89">
        <v>150</v>
      </c>
      <c r="H383" s="90">
        <v>-73.737777780000002</v>
      </c>
      <c r="I383" s="62">
        <v>8.3266666699999998</v>
      </c>
      <c r="J383" s="63">
        <v>0.7666666666666665</v>
      </c>
      <c r="K383" s="106">
        <v>1.7911181416680826</v>
      </c>
      <c r="L383" s="106">
        <v>3.6153846153846141</v>
      </c>
      <c r="M383" s="106">
        <v>8.4999999999999982</v>
      </c>
      <c r="N383" s="106">
        <v>11.857142857142856</v>
      </c>
      <c r="O383" s="106">
        <v>10.965517241379313</v>
      </c>
      <c r="P383" s="106">
        <v>10.43777777777778</v>
      </c>
      <c r="Q383" s="106">
        <v>13.266666666666667</v>
      </c>
      <c r="R383" s="106">
        <v>13.166666666666666</v>
      </c>
      <c r="S383" s="106">
        <v>13.299999999999999</v>
      </c>
      <c r="T383" s="106">
        <v>8.6206896551724146</v>
      </c>
      <c r="U383" s="106">
        <v>2.7965517241379305</v>
      </c>
      <c r="V383" s="104">
        <v>99.084182012662993</v>
      </c>
      <c r="W383" s="107">
        <v>348</v>
      </c>
      <c r="X383" s="105">
        <v>0.96666666666666667</v>
      </c>
    </row>
    <row r="384" spans="1:24" s="108" customFormat="1" x14ac:dyDescent="0.25">
      <c r="A384" s="88">
        <v>23210010</v>
      </c>
      <c r="B384" s="89" t="s">
        <v>25</v>
      </c>
      <c r="C384" s="89" t="s">
        <v>555</v>
      </c>
      <c r="D384" s="89" t="s">
        <v>554</v>
      </c>
      <c r="E384" s="89" t="s">
        <v>532</v>
      </c>
      <c r="F384" s="89">
        <v>8</v>
      </c>
      <c r="G384" s="89">
        <v>90</v>
      </c>
      <c r="H384" s="90">
        <v>-73.75527778</v>
      </c>
      <c r="I384" s="62">
        <v>8.1850000000000005</v>
      </c>
      <c r="J384" s="63">
        <v>0.59999999999999987</v>
      </c>
      <c r="K384" s="106">
        <v>0.96486042692939245</v>
      </c>
      <c r="L384" s="106">
        <v>2.2666666666666653</v>
      </c>
      <c r="M384" s="106">
        <v>7.4666666666666686</v>
      </c>
      <c r="N384" s="106">
        <v>10.299999999999997</v>
      </c>
      <c r="O384" s="106">
        <v>8.3666666666666671</v>
      </c>
      <c r="P384" s="106">
        <v>7.6999999999999957</v>
      </c>
      <c r="Q384" s="106">
        <v>9.7666666666666657</v>
      </c>
      <c r="R384" s="106">
        <v>10.266666666666669</v>
      </c>
      <c r="S384" s="106">
        <v>9.6666666666666625</v>
      </c>
      <c r="T384" s="106">
        <v>5.2999999999999989</v>
      </c>
      <c r="U384" s="106">
        <v>1.6022222222222215</v>
      </c>
      <c r="V384" s="104">
        <v>74.267082649151604</v>
      </c>
      <c r="W384" s="107">
        <v>360</v>
      </c>
      <c r="X384" s="105">
        <v>1</v>
      </c>
    </row>
    <row r="385" spans="1:24" s="108" customFormat="1" x14ac:dyDescent="0.25">
      <c r="A385" s="88">
        <v>25020230</v>
      </c>
      <c r="B385" s="89" t="s">
        <v>25</v>
      </c>
      <c r="C385" s="89" t="s">
        <v>557</v>
      </c>
      <c r="D385" s="89" t="s">
        <v>1571</v>
      </c>
      <c r="E385" s="89" t="s">
        <v>532</v>
      </c>
      <c r="F385" s="89">
        <v>5</v>
      </c>
      <c r="G385" s="89">
        <v>170</v>
      </c>
      <c r="H385" s="90">
        <v>-73.339472220000005</v>
      </c>
      <c r="I385" s="62">
        <v>9.5621666700000016</v>
      </c>
      <c r="J385" s="63">
        <v>1.2617283950617282</v>
      </c>
      <c r="K385" s="106">
        <v>2.3749742376019518</v>
      </c>
      <c r="L385" s="106">
        <v>4.6071428571428559</v>
      </c>
      <c r="M385" s="106">
        <v>6.3876337693222354</v>
      </c>
      <c r="N385" s="106">
        <v>9.5185185185185155</v>
      </c>
      <c r="O385" s="106">
        <v>8.8888888888888893</v>
      </c>
      <c r="P385" s="106">
        <v>6.8148148148148131</v>
      </c>
      <c r="Q385" s="106">
        <v>9.2222222222222197</v>
      </c>
      <c r="R385" s="106">
        <v>10.333333333333332</v>
      </c>
      <c r="S385" s="106">
        <v>11.769230769230766</v>
      </c>
      <c r="T385" s="106">
        <v>8.1923076923076916</v>
      </c>
      <c r="U385" s="106">
        <v>2.7692307692307687</v>
      </c>
      <c r="V385" s="104">
        <v>82.140026267675765</v>
      </c>
      <c r="W385" s="107">
        <v>324</v>
      </c>
      <c r="X385" s="105">
        <v>0.9</v>
      </c>
    </row>
    <row r="386" spans="1:24" s="108" customFormat="1" x14ac:dyDescent="0.25">
      <c r="A386" s="88">
        <v>28010040</v>
      </c>
      <c r="B386" s="89" t="s">
        <v>25</v>
      </c>
      <c r="C386" s="89" t="s">
        <v>559</v>
      </c>
      <c r="D386" s="89" t="s">
        <v>1572</v>
      </c>
      <c r="E386" s="89" t="s">
        <v>532</v>
      </c>
      <c r="F386" s="89">
        <v>5</v>
      </c>
      <c r="G386" s="89">
        <v>740</v>
      </c>
      <c r="H386" s="90">
        <v>-73.025277779999996</v>
      </c>
      <c r="I386" s="62">
        <v>10.39138889</v>
      </c>
      <c r="J386" s="63">
        <v>1.7988505747126435</v>
      </c>
      <c r="K386" s="106">
        <v>3.5330495158824529</v>
      </c>
      <c r="L386" s="106">
        <v>6.4482758620689635</v>
      </c>
      <c r="M386" s="106">
        <v>13.379310344827591</v>
      </c>
      <c r="N386" s="106">
        <v>18.43333333333333</v>
      </c>
      <c r="O386" s="106">
        <v>13.6</v>
      </c>
      <c r="P386" s="106">
        <v>12.103448275862068</v>
      </c>
      <c r="Q386" s="106">
        <v>16.233333333333334</v>
      </c>
      <c r="R386" s="106">
        <v>19.433333333333326</v>
      </c>
      <c r="S386" s="106">
        <v>21.399999999999991</v>
      </c>
      <c r="T386" s="106">
        <v>15.137931034482758</v>
      </c>
      <c r="U386" s="106">
        <v>5.275862068965516</v>
      </c>
      <c r="V386" s="104">
        <v>146.77672767680198</v>
      </c>
      <c r="W386" s="107">
        <v>353</v>
      </c>
      <c r="X386" s="105">
        <v>0.98055555555555551</v>
      </c>
    </row>
    <row r="387" spans="1:24" s="108" customFormat="1" x14ac:dyDescent="0.25">
      <c r="A387" s="88">
        <v>25020670</v>
      </c>
      <c r="B387" s="89" t="s">
        <v>25</v>
      </c>
      <c r="C387" s="89" t="s">
        <v>282</v>
      </c>
      <c r="D387" s="89" t="s">
        <v>561</v>
      </c>
      <c r="E387" s="89" t="s">
        <v>532</v>
      </c>
      <c r="F387" s="89">
        <v>5</v>
      </c>
      <c r="G387" s="89">
        <v>500</v>
      </c>
      <c r="H387" s="90">
        <v>-73.559722220000012</v>
      </c>
      <c r="I387" s="62">
        <v>9.05027778</v>
      </c>
      <c r="J387" s="63">
        <v>1.1428571428571428</v>
      </c>
      <c r="K387" s="106">
        <v>1.9650269111476004</v>
      </c>
      <c r="L387" s="106">
        <v>4.5185185185185164</v>
      </c>
      <c r="M387" s="106">
        <v>8.5357142857142847</v>
      </c>
      <c r="N387" s="106">
        <v>11.642857142857144</v>
      </c>
      <c r="O387" s="106">
        <v>9.1071428571428594</v>
      </c>
      <c r="P387" s="106">
        <v>10.035714285714285</v>
      </c>
      <c r="Q387" s="106">
        <v>11.851851851851851</v>
      </c>
      <c r="R387" s="106">
        <v>13.61302681992337</v>
      </c>
      <c r="S387" s="106">
        <v>14</v>
      </c>
      <c r="T387" s="106">
        <v>9.3461538461538485</v>
      </c>
      <c r="U387" s="106">
        <v>3.5925925925925917</v>
      </c>
      <c r="V387" s="104">
        <v>99.351456254473504</v>
      </c>
      <c r="W387" s="107">
        <v>328</v>
      </c>
      <c r="X387" s="105">
        <v>0.91111111111111109</v>
      </c>
    </row>
    <row r="388" spans="1:24" s="108" customFormat="1" x14ac:dyDescent="0.25">
      <c r="A388" s="88">
        <v>25021640</v>
      </c>
      <c r="B388" s="89" t="s">
        <v>25</v>
      </c>
      <c r="C388" s="89" t="s">
        <v>36</v>
      </c>
      <c r="D388" s="89" t="s">
        <v>562</v>
      </c>
      <c r="E388" s="89" t="s">
        <v>532</v>
      </c>
      <c r="F388" s="89">
        <v>5</v>
      </c>
      <c r="G388" s="89">
        <v>40</v>
      </c>
      <c r="H388" s="90">
        <v>-73.702555560000008</v>
      </c>
      <c r="I388" s="62">
        <v>8.7127499999999998</v>
      </c>
      <c r="J388" s="63">
        <v>0.73076923076923073</v>
      </c>
      <c r="K388" s="106">
        <v>1.5401548882152329</v>
      </c>
      <c r="L388" s="106">
        <v>2.9615384615384612</v>
      </c>
      <c r="M388" s="106">
        <v>5.6591511936339538</v>
      </c>
      <c r="N388" s="106">
        <v>7.2756410256410238</v>
      </c>
      <c r="O388" s="106">
        <v>5.7307692307692299</v>
      </c>
      <c r="P388" s="106">
        <v>6.0769230769230749</v>
      </c>
      <c r="Q388" s="106">
        <v>8.9999999999999947</v>
      </c>
      <c r="R388" s="106">
        <v>9.790450928381965</v>
      </c>
      <c r="S388" s="106">
        <v>9.6355555555555519</v>
      </c>
      <c r="T388" s="106">
        <v>7.6763925729442999</v>
      </c>
      <c r="U388" s="106">
        <v>2.6153846153846145</v>
      </c>
      <c r="V388" s="104">
        <v>68.69273077975663</v>
      </c>
      <c r="W388" s="107">
        <v>311</v>
      </c>
      <c r="X388" s="105">
        <v>0.86388888888888893</v>
      </c>
    </row>
    <row r="389" spans="1:24" s="108" customFormat="1" x14ac:dyDescent="0.25">
      <c r="A389" s="88">
        <v>28040010</v>
      </c>
      <c r="B389" s="89" t="s">
        <v>25</v>
      </c>
      <c r="C389" s="89" t="s">
        <v>173</v>
      </c>
      <c r="D389" s="89" t="s">
        <v>173</v>
      </c>
      <c r="E389" s="89" t="s">
        <v>532</v>
      </c>
      <c r="F389" s="89">
        <v>5</v>
      </c>
      <c r="G389" s="89">
        <v>10</v>
      </c>
      <c r="H389" s="90">
        <v>-73.58502777999999</v>
      </c>
      <c r="I389" s="62">
        <v>10.414638890000001</v>
      </c>
      <c r="J389" s="63">
        <v>1.3033333333333332</v>
      </c>
      <c r="K389" s="106">
        <v>2.2973419540229885</v>
      </c>
      <c r="L389" s="106">
        <v>4.5077777777777754</v>
      </c>
      <c r="M389" s="106">
        <v>10.908442330558859</v>
      </c>
      <c r="N389" s="106">
        <v>14.978888888888889</v>
      </c>
      <c r="O389" s="106">
        <v>10.733333333333334</v>
      </c>
      <c r="P389" s="106">
        <v>7.43333333333333</v>
      </c>
      <c r="Q389" s="106">
        <v>12.214444444444444</v>
      </c>
      <c r="R389" s="106">
        <v>16.133333333333333</v>
      </c>
      <c r="S389" s="106">
        <v>17.43333333333333</v>
      </c>
      <c r="T389" s="106">
        <v>12.433333333333334</v>
      </c>
      <c r="U389" s="106">
        <v>4.2499999999999982</v>
      </c>
      <c r="V389" s="104">
        <v>114.62689539569297</v>
      </c>
      <c r="W389" s="107">
        <v>357</v>
      </c>
      <c r="X389" s="105">
        <v>0.9916666666666667</v>
      </c>
    </row>
    <row r="390" spans="1:24" s="108" customFormat="1" x14ac:dyDescent="0.25">
      <c r="A390" s="88">
        <v>23190580</v>
      </c>
      <c r="B390" s="89" t="s">
        <v>25</v>
      </c>
      <c r="C390" s="89" t="s">
        <v>563</v>
      </c>
      <c r="D390" s="89" t="s">
        <v>564</v>
      </c>
      <c r="E390" s="89" t="s">
        <v>532</v>
      </c>
      <c r="F390" s="89">
        <v>8</v>
      </c>
      <c r="G390" s="89">
        <v>75</v>
      </c>
      <c r="H390" s="90">
        <v>-73.618777780000002</v>
      </c>
      <c r="I390" s="62">
        <v>8.0887499999999992</v>
      </c>
      <c r="J390" s="63">
        <v>1.3448275862068961</v>
      </c>
      <c r="K390" s="106">
        <v>2.4044198139025719</v>
      </c>
      <c r="L390" s="106">
        <v>3.5384615384615374</v>
      </c>
      <c r="M390" s="106">
        <v>7.9310344827586192</v>
      </c>
      <c r="N390" s="106">
        <v>10.172413793103447</v>
      </c>
      <c r="O390" s="106">
        <v>8.7307692307692335</v>
      </c>
      <c r="P390" s="106">
        <v>8.3448275862068932</v>
      </c>
      <c r="Q390" s="106">
        <v>9.2068965517241352</v>
      </c>
      <c r="R390" s="106">
        <v>10.285714285714288</v>
      </c>
      <c r="S390" s="106">
        <v>10.428735632183908</v>
      </c>
      <c r="T390" s="106">
        <v>6.7698412698412707</v>
      </c>
      <c r="U390" s="106">
        <v>2.9285714285714275</v>
      </c>
      <c r="V390" s="104">
        <v>82.086513199444212</v>
      </c>
      <c r="W390" s="107">
        <v>337</v>
      </c>
      <c r="X390" s="105">
        <v>0.93611111111111112</v>
      </c>
    </row>
    <row r="391" spans="1:24" s="108" customFormat="1" x14ac:dyDescent="0.25">
      <c r="A391" s="88">
        <v>23190480</v>
      </c>
      <c r="B391" s="89" t="s">
        <v>25</v>
      </c>
      <c r="C391" s="89" t="s">
        <v>565</v>
      </c>
      <c r="D391" s="89" t="s">
        <v>564</v>
      </c>
      <c r="E391" s="89" t="s">
        <v>532</v>
      </c>
      <c r="F391" s="89">
        <v>8</v>
      </c>
      <c r="G391" s="89">
        <v>228</v>
      </c>
      <c r="H391" s="90">
        <v>-73.507499999999993</v>
      </c>
      <c r="I391" s="62">
        <v>8.0988888900000013</v>
      </c>
      <c r="J391" s="63">
        <v>1.8333333333333326</v>
      </c>
      <c r="K391" s="106">
        <v>3.0673747947454846</v>
      </c>
      <c r="L391" s="106">
        <v>4.4999999999999973</v>
      </c>
      <c r="M391" s="106">
        <v>9.3666666666666654</v>
      </c>
      <c r="N391" s="106">
        <v>12.333333333333332</v>
      </c>
      <c r="O391" s="106">
        <v>8.6666666666666661</v>
      </c>
      <c r="P391" s="106">
        <v>8.9310344827586174</v>
      </c>
      <c r="Q391" s="106">
        <v>9.6999999999999957</v>
      </c>
      <c r="R391" s="106">
        <v>10.551724137931036</v>
      </c>
      <c r="S391" s="106">
        <v>9.9999999999999964</v>
      </c>
      <c r="T391" s="106">
        <v>8.6551724137931014</v>
      </c>
      <c r="U391" s="106">
        <v>3.2333333333333321</v>
      </c>
      <c r="V391" s="104">
        <v>90.838639162561563</v>
      </c>
      <c r="W391" s="107">
        <v>357</v>
      </c>
      <c r="X391" s="105">
        <v>0.9916666666666667</v>
      </c>
    </row>
    <row r="392" spans="1:24" s="108" customFormat="1" x14ac:dyDescent="0.25">
      <c r="A392" s="88">
        <v>16050060</v>
      </c>
      <c r="B392" s="89" t="s">
        <v>25</v>
      </c>
      <c r="C392" s="89" t="s">
        <v>564</v>
      </c>
      <c r="D392" s="89" t="s">
        <v>564</v>
      </c>
      <c r="E392" s="89" t="s">
        <v>532</v>
      </c>
      <c r="F392" s="89">
        <v>8</v>
      </c>
      <c r="G392" s="89">
        <v>1200</v>
      </c>
      <c r="H392" s="90">
        <v>-73.388333329999995</v>
      </c>
      <c r="I392" s="62">
        <v>8.2930555599999991</v>
      </c>
      <c r="J392" s="63">
        <v>2.2399999999999998</v>
      </c>
      <c r="K392" s="106">
        <v>2.5619827586206889</v>
      </c>
      <c r="L392" s="106">
        <v>5.2799999999999994</v>
      </c>
      <c r="M392" s="106">
        <v>10.695172413793104</v>
      </c>
      <c r="N392" s="106">
        <v>13.880000000000003</v>
      </c>
      <c r="O392" s="106">
        <v>10.480000000000002</v>
      </c>
      <c r="P392" s="106">
        <v>9.1999999999999975</v>
      </c>
      <c r="Q392" s="106">
        <v>13.719999999999997</v>
      </c>
      <c r="R392" s="106">
        <v>15.919999999999998</v>
      </c>
      <c r="S392" s="106">
        <v>14.039999999999997</v>
      </c>
      <c r="T392" s="106">
        <v>9.8800000000000008</v>
      </c>
      <c r="U392" s="106">
        <v>5.3999999999999986</v>
      </c>
      <c r="V392" s="104">
        <v>113.29715517241377</v>
      </c>
      <c r="W392" s="107">
        <v>300</v>
      </c>
      <c r="X392" s="105">
        <v>0.83333333333333337</v>
      </c>
    </row>
    <row r="393" spans="1:24" s="108" customFormat="1" x14ac:dyDescent="0.25">
      <c r="A393" s="88">
        <v>23190110</v>
      </c>
      <c r="B393" s="89" t="s">
        <v>25</v>
      </c>
      <c r="C393" s="89" t="s">
        <v>566</v>
      </c>
      <c r="D393" s="89" t="s">
        <v>567</v>
      </c>
      <c r="E393" s="89" t="s">
        <v>532</v>
      </c>
      <c r="F393" s="89">
        <v>8</v>
      </c>
      <c r="G393" s="89">
        <v>164</v>
      </c>
      <c r="H393" s="90">
        <v>-73.428055560000004</v>
      </c>
      <c r="I393" s="62">
        <v>7.8380555599999999</v>
      </c>
      <c r="J393" s="63">
        <v>2.8333333333333321</v>
      </c>
      <c r="K393" s="106">
        <v>4.3349137931034472</v>
      </c>
      <c r="L393" s="106">
        <v>7.4214559386973145</v>
      </c>
      <c r="M393" s="106">
        <v>11.939080459770116</v>
      </c>
      <c r="N393" s="106">
        <v>11.899999999999999</v>
      </c>
      <c r="O393" s="106">
        <v>10.000000000000002</v>
      </c>
      <c r="P393" s="106">
        <v>9.2999999999999972</v>
      </c>
      <c r="Q393" s="106">
        <v>9.8333333333333304</v>
      </c>
      <c r="R393" s="106">
        <v>11.599999999999998</v>
      </c>
      <c r="S393" s="106">
        <v>12.822222222222221</v>
      </c>
      <c r="T393" s="106">
        <v>11.214285714285715</v>
      </c>
      <c r="U393" s="106">
        <v>6.139999999999997</v>
      </c>
      <c r="V393" s="104">
        <v>109.33862479474546</v>
      </c>
      <c r="W393" s="107">
        <v>356</v>
      </c>
      <c r="X393" s="105">
        <v>0.98888888888888893</v>
      </c>
    </row>
    <row r="394" spans="1:24" s="108" customFormat="1" x14ac:dyDescent="0.25">
      <c r="A394" s="88">
        <v>23190810</v>
      </c>
      <c r="B394" s="89" t="s">
        <v>25</v>
      </c>
      <c r="C394" s="89" t="s">
        <v>568</v>
      </c>
      <c r="D394" s="89" t="s">
        <v>567</v>
      </c>
      <c r="E394" s="89" t="s">
        <v>532</v>
      </c>
      <c r="F394" s="89">
        <v>8</v>
      </c>
      <c r="G394" s="89">
        <v>650</v>
      </c>
      <c r="H394" s="90">
        <v>-73.321444439999993</v>
      </c>
      <c r="I394" s="62">
        <v>7.8126111099999997</v>
      </c>
      <c r="J394" s="63">
        <v>7.4999999999999991</v>
      </c>
      <c r="K394" s="106">
        <v>7.1529556650246304</v>
      </c>
      <c r="L394" s="106">
        <v>12.12</v>
      </c>
      <c r="M394" s="106">
        <v>17.26923076923077</v>
      </c>
      <c r="N394" s="106">
        <v>16.923076923076923</v>
      </c>
      <c r="O394" s="106">
        <v>14.230769230769232</v>
      </c>
      <c r="P394" s="106">
        <v>13.538461538461535</v>
      </c>
      <c r="Q394" s="106">
        <v>15.400000000000006</v>
      </c>
      <c r="R394" s="106">
        <v>16.8</v>
      </c>
      <c r="S394" s="106">
        <v>19.439999999999998</v>
      </c>
      <c r="T394" s="106">
        <v>19.719999999999995</v>
      </c>
      <c r="U394" s="106">
        <v>12.73076923076923</v>
      </c>
      <c r="V394" s="104">
        <v>172.82526335733232</v>
      </c>
      <c r="W394" s="107">
        <v>304</v>
      </c>
      <c r="X394" s="105">
        <v>0.84444444444444444</v>
      </c>
    </row>
    <row r="395" spans="1:24" s="108" customFormat="1" x14ac:dyDescent="0.25">
      <c r="A395" s="88">
        <v>23190500</v>
      </c>
      <c r="B395" s="89" t="s">
        <v>25</v>
      </c>
      <c r="C395" s="89" t="s">
        <v>567</v>
      </c>
      <c r="D395" s="89" t="s">
        <v>567</v>
      </c>
      <c r="E395" s="89" t="s">
        <v>532</v>
      </c>
      <c r="F395" s="89">
        <v>8</v>
      </c>
      <c r="G395" s="89">
        <v>134</v>
      </c>
      <c r="H395" s="90">
        <v>-73.388333329999995</v>
      </c>
      <c r="I395" s="62">
        <v>7.7597222200000004</v>
      </c>
      <c r="J395" s="63">
        <v>3.7037037037037024</v>
      </c>
      <c r="K395" s="106">
        <v>4.2689404305783611</v>
      </c>
      <c r="L395" s="106">
        <v>7.274074074074071</v>
      </c>
      <c r="M395" s="106">
        <v>11.884615384615383</v>
      </c>
      <c r="N395" s="106">
        <v>13.481481481481477</v>
      </c>
      <c r="O395" s="106">
        <v>10.103448275862071</v>
      </c>
      <c r="P395" s="106">
        <v>8.8620689655172384</v>
      </c>
      <c r="Q395" s="106">
        <v>9.7499999999999964</v>
      </c>
      <c r="R395" s="106">
        <v>11.862068965517242</v>
      </c>
      <c r="S395" s="106">
        <v>14.185185185185182</v>
      </c>
      <c r="T395" s="106">
        <v>13.653846153846152</v>
      </c>
      <c r="U395" s="106">
        <v>7.0370370370370354</v>
      </c>
      <c r="V395" s="104">
        <v>116.0664696574179</v>
      </c>
      <c r="W395" s="107">
        <v>329</v>
      </c>
      <c r="X395" s="105">
        <v>0.91388888888888886</v>
      </c>
    </row>
    <row r="396" spans="1:24" s="108" customFormat="1" x14ac:dyDescent="0.25">
      <c r="A396" s="88">
        <v>28025020</v>
      </c>
      <c r="B396" s="89" t="s">
        <v>41</v>
      </c>
      <c r="C396" s="89" t="s">
        <v>569</v>
      </c>
      <c r="D396" s="89" t="s">
        <v>570</v>
      </c>
      <c r="E396" s="89" t="s">
        <v>532</v>
      </c>
      <c r="F396" s="89">
        <v>5</v>
      </c>
      <c r="G396" s="89">
        <v>350</v>
      </c>
      <c r="H396" s="90">
        <v>-73.131388889999997</v>
      </c>
      <c r="I396" s="62">
        <v>10.271388890000001</v>
      </c>
      <c r="J396" s="63">
        <v>1.4494252873563216</v>
      </c>
      <c r="K396" s="106">
        <v>2.7572502899627285</v>
      </c>
      <c r="L396" s="106">
        <v>4.7566782427067773</v>
      </c>
      <c r="M396" s="106">
        <v>11.194609591755848</v>
      </c>
      <c r="N396" s="106">
        <v>14.934523809523808</v>
      </c>
      <c r="O396" s="106">
        <v>12.159475680878771</v>
      </c>
      <c r="P396" s="106">
        <v>10.992984542211653</v>
      </c>
      <c r="Q396" s="106">
        <v>14.656643640412957</v>
      </c>
      <c r="R396" s="106">
        <v>14.450738916256157</v>
      </c>
      <c r="S396" s="106">
        <v>15.461910424098294</v>
      </c>
      <c r="T396" s="106">
        <v>10.9565649867374</v>
      </c>
      <c r="U396" s="106">
        <v>3.1261349123418083</v>
      </c>
      <c r="V396" s="104">
        <v>116.89694032424252</v>
      </c>
      <c r="W396" s="107">
        <v>341</v>
      </c>
      <c r="X396" s="105">
        <v>0.94722222222222219</v>
      </c>
    </row>
    <row r="397" spans="1:24" s="108" customFormat="1" x14ac:dyDescent="0.25">
      <c r="A397" s="88">
        <v>28020590</v>
      </c>
      <c r="B397" s="89" t="s">
        <v>25</v>
      </c>
      <c r="C397" s="89" t="s">
        <v>31</v>
      </c>
      <c r="D397" s="89" t="s">
        <v>570</v>
      </c>
      <c r="E397" s="89" t="s">
        <v>532</v>
      </c>
      <c r="F397" s="89">
        <v>5</v>
      </c>
      <c r="G397" s="89">
        <v>140</v>
      </c>
      <c r="H397" s="90">
        <v>-73.221722220000004</v>
      </c>
      <c r="I397" s="62">
        <v>10.152388890000001</v>
      </c>
      <c r="J397" s="63">
        <v>1.033333333333333</v>
      </c>
      <c r="K397" s="106">
        <v>1.5632594417077175</v>
      </c>
      <c r="L397" s="106">
        <v>3.0333333333333328</v>
      </c>
      <c r="M397" s="106">
        <v>7.2758620689655178</v>
      </c>
      <c r="N397" s="106">
        <v>8.6333333333333293</v>
      </c>
      <c r="O397" s="106">
        <v>5.8000000000000016</v>
      </c>
      <c r="P397" s="106">
        <v>5.966666666666665</v>
      </c>
      <c r="Q397" s="106">
        <v>7.0766666666666636</v>
      </c>
      <c r="R397" s="106">
        <v>7.5379310344827584</v>
      </c>
      <c r="S397" s="106">
        <v>9.7466666666666679</v>
      </c>
      <c r="T397" s="106">
        <v>6.7333333333333325</v>
      </c>
      <c r="U397" s="106">
        <v>2.566666666666666</v>
      </c>
      <c r="V397" s="104">
        <v>66.96705254515598</v>
      </c>
      <c r="W397" s="107">
        <v>359</v>
      </c>
      <c r="X397" s="105">
        <v>0.99722222222222223</v>
      </c>
    </row>
    <row r="398" spans="1:24" s="108" customFormat="1" x14ac:dyDescent="0.25">
      <c r="A398" s="88">
        <v>28020410</v>
      </c>
      <c r="B398" s="89" t="s">
        <v>25</v>
      </c>
      <c r="C398" s="89" t="s">
        <v>571</v>
      </c>
      <c r="D398" s="89" t="s">
        <v>570</v>
      </c>
      <c r="E398" s="89" t="s">
        <v>532</v>
      </c>
      <c r="F398" s="89">
        <v>5</v>
      </c>
      <c r="G398" s="89">
        <v>150</v>
      </c>
      <c r="H398" s="90">
        <v>-73.317027779999989</v>
      </c>
      <c r="I398" s="62">
        <v>10.184166670000002</v>
      </c>
      <c r="J398" s="63">
        <v>0.82142857142857129</v>
      </c>
      <c r="K398" s="106">
        <v>1.1805808051189821</v>
      </c>
      <c r="L398" s="106">
        <v>2.4444444444444438</v>
      </c>
      <c r="M398" s="106">
        <v>5.9003831417624539</v>
      </c>
      <c r="N398" s="106">
        <v>7.7407407407407378</v>
      </c>
      <c r="O398" s="106">
        <v>5.8214285714285712</v>
      </c>
      <c r="P398" s="106">
        <v>5.2142857142857126</v>
      </c>
      <c r="Q398" s="106">
        <v>6.5357142857142829</v>
      </c>
      <c r="R398" s="106">
        <v>7.4278416347381873</v>
      </c>
      <c r="S398" s="106">
        <v>8.5669515669515626</v>
      </c>
      <c r="T398" s="106">
        <v>6.799999999999998</v>
      </c>
      <c r="U398" s="106">
        <v>2.1851851851851842</v>
      </c>
      <c r="V398" s="104">
        <v>60.638984661798681</v>
      </c>
      <c r="W398" s="107">
        <v>326</v>
      </c>
      <c r="X398" s="105">
        <v>0.90555555555555556</v>
      </c>
    </row>
    <row r="399" spans="1:24" s="108" customFormat="1" x14ac:dyDescent="0.25">
      <c r="A399" s="88">
        <v>28020420</v>
      </c>
      <c r="B399" s="89" t="s">
        <v>25</v>
      </c>
      <c r="C399" s="89" t="s">
        <v>572</v>
      </c>
      <c r="D399" s="89" t="s">
        <v>570</v>
      </c>
      <c r="E399" s="89" t="s">
        <v>532</v>
      </c>
      <c r="F399" s="89">
        <v>5</v>
      </c>
      <c r="G399" s="89">
        <v>70</v>
      </c>
      <c r="H399" s="90">
        <v>-73.547694440000001</v>
      </c>
      <c r="I399" s="62">
        <v>9.8446111100000007</v>
      </c>
      <c r="J399" s="63">
        <v>0.47999999999999982</v>
      </c>
      <c r="K399" s="106">
        <v>1.0785098522167487</v>
      </c>
      <c r="L399" s="106">
        <v>3.7279999999999989</v>
      </c>
      <c r="M399" s="106">
        <v>6.5384615384615374</v>
      </c>
      <c r="N399" s="106">
        <v>6.961538461538459</v>
      </c>
      <c r="O399" s="106">
        <v>5.6153846153846159</v>
      </c>
      <c r="P399" s="106">
        <v>5.2692307692307692</v>
      </c>
      <c r="Q399" s="106">
        <v>6.7692307692307683</v>
      </c>
      <c r="R399" s="106">
        <v>6.3076923076923075</v>
      </c>
      <c r="S399" s="106">
        <v>6.6666666666666643</v>
      </c>
      <c r="T399" s="106">
        <v>5.336551724137931</v>
      </c>
      <c r="U399" s="106">
        <v>1.8333333333333333</v>
      </c>
      <c r="V399" s="104">
        <v>56.584600037893139</v>
      </c>
      <c r="W399" s="107">
        <v>304</v>
      </c>
      <c r="X399" s="105">
        <v>0.84444444444444444</v>
      </c>
    </row>
    <row r="400" spans="1:24" s="108" customFormat="1" x14ac:dyDescent="0.25">
      <c r="A400" s="88">
        <v>23190520</v>
      </c>
      <c r="B400" s="89" t="s">
        <v>25</v>
      </c>
      <c r="C400" s="89" t="s">
        <v>416</v>
      </c>
      <c r="D400" s="89" t="s">
        <v>573</v>
      </c>
      <c r="E400" s="89" t="s">
        <v>532</v>
      </c>
      <c r="F400" s="89">
        <v>8</v>
      </c>
      <c r="G400" s="89">
        <v>271</v>
      </c>
      <c r="H400" s="90">
        <v>-73.439722220000007</v>
      </c>
      <c r="I400" s="62">
        <v>7.9955555599999997</v>
      </c>
      <c r="J400" s="63">
        <v>2.4666666666666663</v>
      </c>
      <c r="K400" s="106">
        <v>3.5685256861365229</v>
      </c>
      <c r="L400" s="106">
        <v>6.8965517241379288</v>
      </c>
      <c r="M400" s="106">
        <v>11.286472148541115</v>
      </c>
      <c r="N400" s="106">
        <v>12.610000000000003</v>
      </c>
      <c r="O400" s="106">
        <v>9.2000000000000011</v>
      </c>
      <c r="P400" s="106">
        <v>9.6333333333333293</v>
      </c>
      <c r="Q400" s="106">
        <v>9.4144444444444435</v>
      </c>
      <c r="R400" s="106">
        <v>11.833333333333332</v>
      </c>
      <c r="S400" s="106">
        <v>14.103448275862068</v>
      </c>
      <c r="T400" s="106">
        <v>11.535714285714288</v>
      </c>
      <c r="U400" s="106">
        <v>5.8620689655172384</v>
      </c>
      <c r="V400" s="104">
        <v>108.41055886368693</v>
      </c>
      <c r="W400" s="107">
        <v>350</v>
      </c>
      <c r="X400" s="105">
        <v>0.97222222222222221</v>
      </c>
    </row>
    <row r="401" spans="1:24" s="108" customFormat="1" x14ac:dyDescent="0.25">
      <c r="A401" s="88">
        <v>25020090</v>
      </c>
      <c r="B401" s="89" t="s">
        <v>25</v>
      </c>
      <c r="C401" s="89" t="s">
        <v>574</v>
      </c>
      <c r="D401" s="89" t="s">
        <v>574</v>
      </c>
      <c r="E401" s="89" t="s">
        <v>532</v>
      </c>
      <c r="F401" s="89">
        <v>5</v>
      </c>
      <c r="G401" s="89">
        <v>20</v>
      </c>
      <c r="H401" s="90">
        <v>-73.815444439999993</v>
      </c>
      <c r="I401" s="62">
        <v>8.8603888900000012</v>
      </c>
      <c r="J401" s="63">
        <v>1.1000000000000001</v>
      </c>
      <c r="K401" s="106">
        <v>1.4356937602627255</v>
      </c>
      <c r="L401" s="106">
        <v>4.1379310344827571</v>
      </c>
      <c r="M401" s="106">
        <v>7.1174055829228244</v>
      </c>
      <c r="N401" s="106">
        <v>9.8672030651340972</v>
      </c>
      <c r="O401" s="106">
        <v>7.6896551724137927</v>
      </c>
      <c r="P401" s="106">
        <v>8.0357142857142829</v>
      </c>
      <c r="Q401" s="106">
        <v>10.586206896551724</v>
      </c>
      <c r="R401" s="106">
        <v>11.642857142857142</v>
      </c>
      <c r="S401" s="106">
        <v>12.566666666666665</v>
      </c>
      <c r="T401" s="106">
        <v>9.533333333333335</v>
      </c>
      <c r="U401" s="106">
        <v>3.5172413793103443</v>
      </c>
      <c r="V401" s="104">
        <v>87.229908319649695</v>
      </c>
      <c r="W401" s="107">
        <v>353</v>
      </c>
      <c r="X401" s="105">
        <v>0.98055555555555551</v>
      </c>
    </row>
    <row r="402" spans="1:24" s="108" customFormat="1" x14ac:dyDescent="0.25">
      <c r="A402" s="88">
        <v>28025502</v>
      </c>
      <c r="B402" s="89" t="s">
        <v>29</v>
      </c>
      <c r="C402" s="89" t="s">
        <v>575</v>
      </c>
      <c r="D402" s="89" t="s">
        <v>576</v>
      </c>
      <c r="E402" s="89" t="s">
        <v>532</v>
      </c>
      <c r="F402" s="89">
        <v>5</v>
      </c>
      <c r="G402" s="89">
        <v>138</v>
      </c>
      <c r="H402" s="90">
        <v>-73.247666670000001</v>
      </c>
      <c r="I402" s="62">
        <v>10.43616667</v>
      </c>
      <c r="J402" s="63">
        <v>0.51851851851851838</v>
      </c>
      <c r="K402" s="106">
        <v>1.0440055545419527</v>
      </c>
      <c r="L402" s="106">
        <v>2.3153846153846147</v>
      </c>
      <c r="M402" s="106">
        <v>5.8687002652519897</v>
      </c>
      <c r="N402" s="106">
        <v>10.447765006385692</v>
      </c>
      <c r="O402" s="106">
        <v>7.2420587735688819</v>
      </c>
      <c r="P402" s="106">
        <v>5.872619047619045</v>
      </c>
      <c r="Q402" s="106">
        <v>8.5847442680775981</v>
      </c>
      <c r="R402" s="106">
        <v>10.014048531289909</v>
      </c>
      <c r="S402" s="106">
        <v>11.834615384615383</v>
      </c>
      <c r="T402" s="106">
        <v>6.402709359605911</v>
      </c>
      <c r="U402" s="106">
        <v>2.4885057471264358</v>
      </c>
      <c r="V402" s="104">
        <v>72.633675071985934</v>
      </c>
      <c r="W402" s="107">
        <v>327</v>
      </c>
      <c r="X402" s="105">
        <v>0.90833333333333333</v>
      </c>
    </row>
    <row r="403" spans="1:24" s="108" customFormat="1" x14ac:dyDescent="0.25">
      <c r="A403" s="88">
        <v>28010360</v>
      </c>
      <c r="B403" s="89" t="s">
        <v>25</v>
      </c>
      <c r="C403" s="89" t="s">
        <v>577</v>
      </c>
      <c r="D403" s="89" t="s">
        <v>576</v>
      </c>
      <c r="E403" s="89" t="s">
        <v>532</v>
      </c>
      <c r="F403" s="89">
        <v>5</v>
      </c>
      <c r="G403" s="89">
        <v>800</v>
      </c>
      <c r="H403" s="90">
        <v>-73.353055560000001</v>
      </c>
      <c r="I403" s="62">
        <v>10.697333330000001</v>
      </c>
      <c r="J403" s="63">
        <v>1.5397435897435894</v>
      </c>
      <c r="K403" s="106">
        <v>1.5217683816821748</v>
      </c>
      <c r="L403" s="106">
        <v>3.8518518518518503</v>
      </c>
      <c r="M403" s="106">
        <v>7.7777777777777777</v>
      </c>
      <c r="N403" s="106">
        <v>12.037037037037038</v>
      </c>
      <c r="O403" s="106">
        <v>5.5925925925925917</v>
      </c>
      <c r="P403" s="106">
        <v>5.3333333333333321</v>
      </c>
      <c r="Q403" s="106">
        <v>8.3333333333333304</v>
      </c>
      <c r="R403" s="106">
        <v>12.111111111111111</v>
      </c>
      <c r="S403" s="106">
        <v>15.03095238095238</v>
      </c>
      <c r="T403" s="106">
        <v>9.1428571428571423</v>
      </c>
      <c r="U403" s="106">
        <v>2.7982316534040663</v>
      </c>
      <c r="V403" s="104">
        <v>85.070590185676394</v>
      </c>
      <c r="W403" s="107">
        <v>324</v>
      </c>
      <c r="X403" s="105">
        <v>0.9</v>
      </c>
    </row>
    <row r="404" spans="1:24" s="108" customFormat="1" x14ac:dyDescent="0.25">
      <c r="A404" s="88">
        <v>28030190</v>
      </c>
      <c r="B404" s="89" t="s">
        <v>25</v>
      </c>
      <c r="C404" s="89" t="s">
        <v>578</v>
      </c>
      <c r="D404" s="89" t="s">
        <v>576</v>
      </c>
      <c r="E404" s="89" t="s">
        <v>532</v>
      </c>
      <c r="F404" s="89">
        <v>5</v>
      </c>
      <c r="G404" s="89">
        <v>220</v>
      </c>
      <c r="H404" s="90">
        <v>-73.731722220000009</v>
      </c>
      <c r="I404" s="62">
        <v>10.088694439999999</v>
      </c>
      <c r="J404" s="63">
        <v>0.55172413793103448</v>
      </c>
      <c r="K404" s="106">
        <v>1.346037880074741</v>
      </c>
      <c r="L404" s="106">
        <v>3.7712643678160913</v>
      </c>
      <c r="M404" s="106">
        <v>7</v>
      </c>
      <c r="N404" s="106">
        <v>7.1034482758620667</v>
      </c>
      <c r="O404" s="106">
        <v>5.931034482758621</v>
      </c>
      <c r="P404" s="106">
        <v>6.1724137931034457</v>
      </c>
      <c r="Q404" s="106">
        <v>7.425287356321836</v>
      </c>
      <c r="R404" s="106">
        <v>8.3793103448275854</v>
      </c>
      <c r="S404" s="106">
        <v>8.7241379310344787</v>
      </c>
      <c r="T404" s="106">
        <v>5.8680142687277055</v>
      </c>
      <c r="U404" s="106">
        <v>2.3103448275862069</v>
      </c>
      <c r="V404" s="104">
        <v>64.583017666043816</v>
      </c>
      <c r="W404" s="107">
        <v>348</v>
      </c>
      <c r="X404" s="105">
        <v>0.96666666666666667</v>
      </c>
    </row>
    <row r="405" spans="1:24" s="108" customFormat="1" x14ac:dyDescent="0.25">
      <c r="A405" s="88">
        <v>28035020</v>
      </c>
      <c r="B405" s="89" t="s">
        <v>41</v>
      </c>
      <c r="C405" s="89" t="s">
        <v>579</v>
      </c>
      <c r="D405" s="89" t="s">
        <v>576</v>
      </c>
      <c r="E405" s="89" t="s">
        <v>532</v>
      </c>
      <c r="F405" s="89">
        <v>5</v>
      </c>
      <c r="G405" s="89">
        <v>110</v>
      </c>
      <c r="H405" s="90">
        <v>-73.319444439999998</v>
      </c>
      <c r="I405" s="62">
        <v>10.363055559999999</v>
      </c>
      <c r="J405" s="63">
        <v>0.59246487867177511</v>
      </c>
      <c r="K405" s="106">
        <v>0.98564061428508509</v>
      </c>
      <c r="L405" s="106">
        <v>2.8913580246913568</v>
      </c>
      <c r="M405" s="106">
        <v>7.40102171136654</v>
      </c>
      <c r="N405" s="106">
        <v>11.121693121693118</v>
      </c>
      <c r="O405" s="106">
        <v>8.2419617419617417</v>
      </c>
      <c r="P405" s="106">
        <v>5.9327205019938996</v>
      </c>
      <c r="Q405" s="106">
        <v>9.2089743589743573</v>
      </c>
      <c r="R405" s="106">
        <v>10.599890530925013</v>
      </c>
      <c r="S405" s="106">
        <v>12.235714285714284</v>
      </c>
      <c r="T405" s="106">
        <v>7.5098522167487678</v>
      </c>
      <c r="U405" s="106">
        <v>2.5</v>
      </c>
      <c r="V405" s="104">
        <v>79.221291987025936</v>
      </c>
      <c r="W405" s="107">
        <v>331</v>
      </c>
      <c r="X405" s="105">
        <v>0.9194444444444444</v>
      </c>
    </row>
    <row r="406" spans="1:24" s="108" customFormat="1" x14ac:dyDescent="0.25">
      <c r="A406" s="88">
        <v>28035040</v>
      </c>
      <c r="B406" s="89" t="s">
        <v>41</v>
      </c>
      <c r="C406" s="89" t="s">
        <v>269</v>
      </c>
      <c r="D406" s="89" t="s">
        <v>576</v>
      </c>
      <c r="E406" s="89" t="s">
        <v>532</v>
      </c>
      <c r="F406" s="89">
        <v>5</v>
      </c>
      <c r="G406" s="89">
        <v>50</v>
      </c>
      <c r="H406" s="90">
        <v>-73.64752777999999</v>
      </c>
      <c r="I406" s="62">
        <v>9.9049166700000004</v>
      </c>
      <c r="J406" s="63">
        <v>0.58620689655172409</v>
      </c>
      <c r="K406" s="106">
        <v>1.9036335374851385</v>
      </c>
      <c r="L406" s="106">
        <v>4.3722053808260686</v>
      </c>
      <c r="M406" s="106">
        <v>7.871023109135086</v>
      </c>
      <c r="N406" s="106">
        <v>9.6688095238095215</v>
      </c>
      <c r="O406" s="106">
        <v>7.2909235037653595</v>
      </c>
      <c r="P406" s="106">
        <v>7.3017241379310311</v>
      </c>
      <c r="Q406" s="106">
        <v>10.749999999999996</v>
      </c>
      <c r="R406" s="106">
        <v>10.526748971193417</v>
      </c>
      <c r="S406" s="106">
        <v>10.798760701953547</v>
      </c>
      <c r="T406" s="106">
        <v>7.7685430788879071</v>
      </c>
      <c r="U406" s="106">
        <v>2.7111111111111108</v>
      </c>
      <c r="V406" s="104">
        <v>81.549689952649899</v>
      </c>
      <c r="W406" s="107">
        <v>336</v>
      </c>
      <c r="X406" s="105">
        <v>0.93333333333333335</v>
      </c>
    </row>
    <row r="407" spans="1:24" s="108" customFormat="1" x14ac:dyDescent="0.25">
      <c r="A407" s="88">
        <v>28020150</v>
      </c>
      <c r="B407" s="89" t="s">
        <v>25</v>
      </c>
      <c r="C407" s="89" t="s">
        <v>580</v>
      </c>
      <c r="D407" s="89" t="s">
        <v>576</v>
      </c>
      <c r="E407" s="89" t="s">
        <v>532</v>
      </c>
      <c r="F407" s="89">
        <v>5</v>
      </c>
      <c r="G407" s="89">
        <v>60</v>
      </c>
      <c r="H407" s="90">
        <v>-73.668833329999998</v>
      </c>
      <c r="I407" s="62">
        <v>10.029972219999999</v>
      </c>
      <c r="J407" s="63">
        <v>0.6</v>
      </c>
      <c r="K407" s="106">
        <v>1.1202586206896548</v>
      </c>
      <c r="L407" s="106">
        <v>3.4165517241379293</v>
      </c>
      <c r="M407" s="106">
        <v>5.5310344827586224</v>
      </c>
      <c r="N407" s="106">
        <v>6.8479999999999972</v>
      </c>
      <c r="O407" s="106">
        <v>5.0000000000000009</v>
      </c>
      <c r="P407" s="106">
        <v>5.1999999999999984</v>
      </c>
      <c r="Q407" s="106">
        <v>7.1253333333333329</v>
      </c>
      <c r="R407" s="106">
        <v>7.6979310344827576</v>
      </c>
      <c r="S407" s="106">
        <v>7.9999999999999982</v>
      </c>
      <c r="T407" s="106">
        <v>6.5710344827586207</v>
      </c>
      <c r="U407" s="106">
        <v>2.2083333333333326</v>
      </c>
      <c r="V407" s="104">
        <v>59.318477011494245</v>
      </c>
      <c r="W407" s="107">
        <v>299</v>
      </c>
      <c r="X407" s="105">
        <v>0.8305555555555556</v>
      </c>
    </row>
    <row r="408" spans="1:24" s="108" customFormat="1" x14ac:dyDescent="0.25">
      <c r="A408" s="88">
        <v>28010370</v>
      </c>
      <c r="B408" s="89" t="s">
        <v>25</v>
      </c>
      <c r="C408" s="89" t="s">
        <v>581</v>
      </c>
      <c r="D408" s="89" t="s">
        <v>576</v>
      </c>
      <c r="E408" s="89" t="s">
        <v>532</v>
      </c>
      <c r="F408" s="89">
        <v>5</v>
      </c>
      <c r="G408" s="89">
        <v>180</v>
      </c>
      <c r="H408" s="90">
        <v>-73.325444439999998</v>
      </c>
      <c r="I408" s="62">
        <v>10.307083330000001</v>
      </c>
      <c r="J408" s="63">
        <v>0.56666666666666654</v>
      </c>
      <c r="K408" s="106">
        <v>0.86753253664173191</v>
      </c>
      <c r="L408" s="106">
        <v>2.6666666666666661</v>
      </c>
      <c r="M408" s="106">
        <v>6.3666666666666671</v>
      </c>
      <c r="N408" s="106">
        <v>8.6</v>
      </c>
      <c r="O408" s="106">
        <v>6.2000000000000011</v>
      </c>
      <c r="P408" s="106">
        <v>5.4333333333333318</v>
      </c>
      <c r="Q408" s="106">
        <v>7.599999999999997</v>
      </c>
      <c r="R408" s="106">
        <v>8.4333333333333336</v>
      </c>
      <c r="S408" s="106">
        <v>9.5799999999999965</v>
      </c>
      <c r="T408" s="106">
        <v>6.1333333333333337</v>
      </c>
      <c r="U408" s="106">
        <v>2.2333333333333325</v>
      </c>
      <c r="V408" s="104">
        <v>64.680865869975051</v>
      </c>
      <c r="W408" s="107">
        <v>360</v>
      </c>
      <c r="X408" s="105">
        <v>1</v>
      </c>
    </row>
    <row r="409" spans="1:24" s="108" customFormat="1" x14ac:dyDescent="0.25">
      <c r="A409" s="88">
        <v>28010090</v>
      </c>
      <c r="B409" s="89" t="s">
        <v>25</v>
      </c>
      <c r="C409" s="89" t="s">
        <v>582</v>
      </c>
      <c r="D409" s="89" t="s">
        <v>576</v>
      </c>
      <c r="E409" s="89" t="s">
        <v>532</v>
      </c>
      <c r="F409" s="89">
        <v>5</v>
      </c>
      <c r="G409" s="89">
        <v>450</v>
      </c>
      <c r="H409" s="90">
        <v>-73.211611110000007</v>
      </c>
      <c r="I409" s="62">
        <v>10.70386111</v>
      </c>
      <c r="J409" s="63">
        <v>0.46666666666666645</v>
      </c>
      <c r="K409" s="106">
        <v>0.69341345337183613</v>
      </c>
      <c r="L409" s="106">
        <v>1.0688888888888886</v>
      </c>
      <c r="M409" s="106">
        <v>5.2128418549346014</v>
      </c>
      <c r="N409" s="106">
        <v>7.3333333333333304</v>
      </c>
      <c r="O409" s="106">
        <v>4.5011494252873554</v>
      </c>
      <c r="P409" s="106">
        <v>3.5666666666666647</v>
      </c>
      <c r="Q409" s="106">
        <v>5.466666666666665</v>
      </c>
      <c r="R409" s="106">
        <v>6.8965517241379324</v>
      </c>
      <c r="S409" s="106">
        <v>8.140229885057467</v>
      </c>
      <c r="T409" s="106">
        <v>4.9666666666666694</v>
      </c>
      <c r="U409" s="106">
        <v>1.3666666666666665</v>
      </c>
      <c r="V409" s="104">
        <v>49.679741898344737</v>
      </c>
      <c r="W409" s="107">
        <v>356</v>
      </c>
      <c r="X409" s="105">
        <v>0.98888888888888893</v>
      </c>
    </row>
    <row r="410" spans="1:24" s="108" customFormat="1" x14ac:dyDescent="0.25">
      <c r="A410" s="88">
        <v>28030220</v>
      </c>
      <c r="B410" s="89" t="s">
        <v>25</v>
      </c>
      <c r="C410" s="89" t="s">
        <v>583</v>
      </c>
      <c r="D410" s="89" t="s">
        <v>576</v>
      </c>
      <c r="E410" s="89" t="s">
        <v>532</v>
      </c>
      <c r="F410" s="89">
        <v>5</v>
      </c>
      <c r="G410" s="89">
        <v>244</v>
      </c>
      <c r="H410" s="90">
        <v>-73.444138890000005</v>
      </c>
      <c r="I410" s="62">
        <v>10.347055559999999</v>
      </c>
      <c r="J410" s="63">
        <v>0.18518518518518517</v>
      </c>
      <c r="K410" s="106">
        <v>0.21905218025907677</v>
      </c>
      <c r="L410" s="106">
        <v>1.3703703703703698</v>
      </c>
      <c r="M410" s="106">
        <v>4.2307692307692308</v>
      </c>
      <c r="N410" s="106">
        <v>5.6666666666666643</v>
      </c>
      <c r="O410" s="106">
        <v>5</v>
      </c>
      <c r="P410" s="106">
        <v>3.6130952380952372</v>
      </c>
      <c r="Q410" s="106">
        <v>5.1923076923076907</v>
      </c>
      <c r="R410" s="106">
        <v>5.9082840236686396</v>
      </c>
      <c r="S410" s="106">
        <v>7.2692307692307674</v>
      </c>
      <c r="T410" s="106">
        <v>4.6510344827586225</v>
      </c>
      <c r="U410" s="106">
        <v>0.89285714285714268</v>
      </c>
      <c r="V410" s="104">
        <v>44.198852982168631</v>
      </c>
      <c r="W410" s="107">
        <v>314</v>
      </c>
      <c r="X410" s="105">
        <v>0.87222222222222223</v>
      </c>
    </row>
    <row r="411" spans="1:24" s="108" customFormat="1" x14ac:dyDescent="0.25">
      <c r="A411" s="88">
        <v>28010070</v>
      </c>
      <c r="B411" s="89" t="s">
        <v>25</v>
      </c>
      <c r="C411" s="89" t="s">
        <v>584</v>
      </c>
      <c r="D411" s="89" t="s">
        <v>576</v>
      </c>
      <c r="E411" s="89" t="s">
        <v>532</v>
      </c>
      <c r="F411" s="89">
        <v>5</v>
      </c>
      <c r="G411" s="89">
        <v>120</v>
      </c>
      <c r="H411" s="90">
        <v>-73.467111110000005</v>
      </c>
      <c r="I411" s="62">
        <v>10.185499999999999</v>
      </c>
      <c r="J411" s="63">
        <v>0.64</v>
      </c>
      <c r="K411" s="106">
        <v>0.9657881773399013</v>
      </c>
      <c r="L411" s="106">
        <v>3.5599999999999992</v>
      </c>
      <c r="M411" s="106">
        <v>6.48</v>
      </c>
      <c r="N411" s="106">
        <v>8.3599999999999977</v>
      </c>
      <c r="O411" s="106">
        <v>6.0468965517241378</v>
      </c>
      <c r="P411" s="106">
        <v>5.9999999999999982</v>
      </c>
      <c r="Q411" s="106">
        <v>8.3999999999999968</v>
      </c>
      <c r="R411" s="106">
        <v>9.4399999999999977</v>
      </c>
      <c r="S411" s="106">
        <v>9.7746666666666631</v>
      </c>
      <c r="T411" s="106">
        <v>7.3282758620689661</v>
      </c>
      <c r="U411" s="106">
        <v>1.8426666666666665</v>
      </c>
      <c r="V411" s="104">
        <v>68.838293924466328</v>
      </c>
      <c r="W411" s="107">
        <v>300</v>
      </c>
      <c r="X411" s="105">
        <v>0.83333333333333337</v>
      </c>
    </row>
    <row r="412" spans="1:24" s="108" customFormat="1" x14ac:dyDescent="0.25">
      <c r="A412" s="88">
        <v>28035010</v>
      </c>
      <c r="B412" s="89" t="s">
        <v>41</v>
      </c>
      <c r="C412" s="89" t="s">
        <v>585</v>
      </c>
      <c r="D412" s="89" t="s">
        <v>576</v>
      </c>
      <c r="E412" s="89" t="s">
        <v>532</v>
      </c>
      <c r="F412" s="89">
        <v>5</v>
      </c>
      <c r="G412" s="89">
        <v>70</v>
      </c>
      <c r="H412" s="90">
        <v>-73.547388890000008</v>
      </c>
      <c r="I412" s="62">
        <v>10.190666670000001</v>
      </c>
      <c r="J412" s="63">
        <v>0.93732406755805742</v>
      </c>
      <c r="K412" s="106">
        <v>1.2898307790549171</v>
      </c>
      <c r="L412" s="106">
        <v>4.2372924648786698</v>
      </c>
      <c r="M412" s="106">
        <v>8.6481651900371102</v>
      </c>
      <c r="N412" s="106">
        <v>10.400944170771755</v>
      </c>
      <c r="O412" s="106">
        <v>7.4942821956368739</v>
      </c>
      <c r="P412" s="106">
        <v>7.7761054421768687</v>
      </c>
      <c r="Q412" s="106">
        <v>10.202011494252874</v>
      </c>
      <c r="R412" s="106">
        <v>11.280788177339902</v>
      </c>
      <c r="S412" s="106">
        <v>13.052380952380952</v>
      </c>
      <c r="T412" s="106">
        <v>8.6563159746657288</v>
      </c>
      <c r="U412" s="106">
        <v>2.8448381421534128</v>
      </c>
      <c r="V412" s="104">
        <v>86.820279050907118</v>
      </c>
      <c r="W412" s="107">
        <v>335</v>
      </c>
      <c r="X412" s="105">
        <v>0.93055555555555558</v>
      </c>
    </row>
    <row r="413" spans="1:24" s="108" customFormat="1" x14ac:dyDescent="0.25">
      <c r="A413" s="88">
        <v>11150030</v>
      </c>
      <c r="B413" s="89" t="s">
        <v>25</v>
      </c>
      <c r="C413" s="89" t="s">
        <v>586</v>
      </c>
      <c r="D413" s="89" t="s">
        <v>586</v>
      </c>
      <c r="E413" s="89" t="s">
        <v>587</v>
      </c>
      <c r="F413" s="89">
        <v>1</v>
      </c>
      <c r="G413" s="89">
        <v>2</v>
      </c>
      <c r="H413" s="90">
        <v>-77.276944439999994</v>
      </c>
      <c r="I413" s="62">
        <v>8.5308333300000001</v>
      </c>
      <c r="J413" s="63">
        <v>9.1034482758620676</v>
      </c>
      <c r="K413" s="106">
        <v>6.771749648135116</v>
      </c>
      <c r="L413" s="106">
        <v>8.2142857142857135</v>
      </c>
      <c r="M413" s="106">
        <v>13.607142857142858</v>
      </c>
      <c r="N413" s="106">
        <v>17.931034482758623</v>
      </c>
      <c r="O413" s="106">
        <v>16.605231866825207</v>
      </c>
      <c r="P413" s="106">
        <v>17.53448275862069</v>
      </c>
      <c r="Q413" s="106">
        <v>17.126436781609193</v>
      </c>
      <c r="R413" s="106">
        <v>13.902709359605911</v>
      </c>
      <c r="S413" s="106">
        <v>15.285714285714285</v>
      </c>
      <c r="T413" s="106">
        <v>15.430439952437574</v>
      </c>
      <c r="U413" s="106">
        <v>13.689655172413797</v>
      </c>
      <c r="V413" s="104">
        <v>165.20233115541106</v>
      </c>
      <c r="W413" s="107">
        <v>344</v>
      </c>
      <c r="X413" s="105">
        <v>0.9555555555555556</v>
      </c>
    </row>
    <row r="414" spans="1:24" s="108" customFormat="1" x14ac:dyDescent="0.25">
      <c r="A414" s="88">
        <v>55015010</v>
      </c>
      <c r="B414" s="89" t="s">
        <v>34</v>
      </c>
      <c r="C414" s="89" t="s">
        <v>588</v>
      </c>
      <c r="D414" s="89" t="s">
        <v>589</v>
      </c>
      <c r="E414" s="89" t="s">
        <v>587</v>
      </c>
      <c r="F414" s="89">
        <v>9</v>
      </c>
      <c r="G414" s="89">
        <v>40</v>
      </c>
      <c r="H414" s="90">
        <v>-76.973166669999998</v>
      </c>
      <c r="I414" s="62">
        <v>5.5210833299999997</v>
      </c>
      <c r="J414" s="63">
        <v>14.025287356321842</v>
      </c>
      <c r="K414" s="106">
        <v>11.516792275412962</v>
      </c>
      <c r="L414" s="106">
        <v>12.965517241379306</v>
      </c>
      <c r="M414" s="106">
        <v>15.843596059113297</v>
      </c>
      <c r="N414" s="106">
        <v>18.142857142857139</v>
      </c>
      <c r="O414" s="106">
        <v>17.94887039239001</v>
      </c>
      <c r="P414" s="106">
        <v>18.951190476190472</v>
      </c>
      <c r="Q414" s="106">
        <v>19.003999999999998</v>
      </c>
      <c r="R414" s="106">
        <v>17.628078817733986</v>
      </c>
      <c r="S414" s="106">
        <v>18.023999999999997</v>
      </c>
      <c r="T414" s="106">
        <v>18.998722860791819</v>
      </c>
      <c r="U414" s="106">
        <v>17.172413793103448</v>
      </c>
      <c r="V414" s="104">
        <v>200.22132641529427</v>
      </c>
      <c r="W414" s="107">
        <v>331</v>
      </c>
      <c r="X414" s="105">
        <v>0.9194444444444444</v>
      </c>
    </row>
    <row r="415" spans="1:24" s="108" customFormat="1" x14ac:dyDescent="0.25">
      <c r="A415" s="88">
        <v>11080010</v>
      </c>
      <c r="B415" s="89" t="s">
        <v>41</v>
      </c>
      <c r="C415" s="89" t="s">
        <v>590</v>
      </c>
      <c r="D415" s="89" t="s">
        <v>591</v>
      </c>
      <c r="E415" s="89" t="s">
        <v>587</v>
      </c>
      <c r="F415" s="89">
        <v>1</v>
      </c>
      <c r="G415" s="89">
        <v>15</v>
      </c>
      <c r="H415" s="90">
        <v>-76.885416669999998</v>
      </c>
      <c r="I415" s="62">
        <v>6.5591666699999998</v>
      </c>
      <c r="J415" s="63">
        <v>17.12777777777778</v>
      </c>
      <c r="K415" s="106">
        <v>14.182683740801552</v>
      </c>
      <c r="L415" s="106">
        <v>14.566666666666663</v>
      </c>
      <c r="M415" s="106">
        <v>20.991954022988505</v>
      </c>
      <c r="N415" s="106">
        <v>23.404597701149427</v>
      </c>
      <c r="O415" s="106">
        <v>23.374554102259218</v>
      </c>
      <c r="P415" s="106">
        <v>22.845555555555553</v>
      </c>
      <c r="Q415" s="106">
        <v>23.693333333333332</v>
      </c>
      <c r="R415" s="106">
        <v>22.59195402298851</v>
      </c>
      <c r="S415" s="106">
        <v>23.659999999999997</v>
      </c>
      <c r="T415" s="106">
        <v>23.398850574712647</v>
      </c>
      <c r="U415" s="106">
        <v>22.733333333333331</v>
      </c>
      <c r="V415" s="104">
        <v>252.57126083156652</v>
      </c>
      <c r="W415" s="107">
        <v>358</v>
      </c>
      <c r="X415" s="105">
        <v>0.99444444444444446</v>
      </c>
    </row>
    <row r="416" spans="1:24" s="108" customFormat="1" x14ac:dyDescent="0.25">
      <c r="A416" s="88">
        <v>11090010</v>
      </c>
      <c r="B416" s="89" t="s">
        <v>25</v>
      </c>
      <c r="C416" s="89" t="s">
        <v>592</v>
      </c>
      <c r="D416" s="89" t="s">
        <v>591</v>
      </c>
      <c r="E416" s="89" t="s">
        <v>587</v>
      </c>
      <c r="F416" s="89">
        <v>1</v>
      </c>
      <c r="G416" s="89">
        <v>50</v>
      </c>
      <c r="H416" s="90">
        <v>-76.972722220000009</v>
      </c>
      <c r="I416" s="62">
        <v>6.8125277799999999</v>
      </c>
      <c r="J416" s="63">
        <v>9.5000000000000018</v>
      </c>
      <c r="K416" s="106">
        <v>7.024230295566503</v>
      </c>
      <c r="L416" s="106">
        <v>8.9544444444444427</v>
      </c>
      <c r="M416" s="106">
        <v>12.656978653530379</v>
      </c>
      <c r="N416" s="106">
        <v>16.043333333333333</v>
      </c>
      <c r="O416" s="106">
        <v>15.438763376932222</v>
      </c>
      <c r="P416" s="106">
        <v>16.256398467432948</v>
      </c>
      <c r="Q416" s="106">
        <v>16.575555555555553</v>
      </c>
      <c r="R416" s="106">
        <v>14.024137931034481</v>
      </c>
      <c r="S416" s="106">
        <v>13.522222222222224</v>
      </c>
      <c r="T416" s="106">
        <v>14.500594530321044</v>
      </c>
      <c r="U416" s="106">
        <v>12.644444444444442</v>
      </c>
      <c r="V416" s="104">
        <v>157.14110325481758</v>
      </c>
      <c r="W416" s="107">
        <v>358</v>
      </c>
      <c r="X416" s="105">
        <v>0.99444444444444446</v>
      </c>
    </row>
    <row r="417" spans="1:24" s="108" customFormat="1" x14ac:dyDescent="0.25">
      <c r="A417" s="88">
        <v>11010010</v>
      </c>
      <c r="B417" s="89" t="s">
        <v>25</v>
      </c>
      <c r="C417" s="89" t="s">
        <v>594</v>
      </c>
      <c r="D417" s="89" t="s">
        <v>593</v>
      </c>
      <c r="E417" s="89" t="s">
        <v>587</v>
      </c>
      <c r="F417" s="89">
        <v>1</v>
      </c>
      <c r="G417" s="89">
        <v>98</v>
      </c>
      <c r="H417" s="90">
        <v>-76.544722220000011</v>
      </c>
      <c r="I417" s="62">
        <v>5.4589444399999998</v>
      </c>
      <c r="J417" s="63">
        <v>20.064444444444401</v>
      </c>
      <c r="K417" s="106">
        <v>18.10576291524568</v>
      </c>
      <c r="L417" s="106">
        <v>19.33293697978597</v>
      </c>
      <c r="M417" s="106">
        <v>22.403091557669445</v>
      </c>
      <c r="N417" s="106">
        <v>23.404597701149424</v>
      </c>
      <c r="O417" s="106">
        <v>22.229488703923902</v>
      </c>
      <c r="P417" s="106">
        <v>22.872413793103458</v>
      </c>
      <c r="Q417" s="106">
        <v>22.854022988505747</v>
      </c>
      <c r="R417" s="106">
        <v>22.541080225193529</v>
      </c>
      <c r="S417" s="106">
        <v>22.995402298850575</v>
      </c>
      <c r="T417" s="106">
        <v>22.965517241379313</v>
      </c>
      <c r="U417" s="106">
        <v>21.678160919540222</v>
      </c>
      <c r="V417" s="104">
        <v>261.44691976879164</v>
      </c>
      <c r="W417" s="107">
        <v>349</v>
      </c>
      <c r="X417" s="105">
        <v>0.96944444444444444</v>
      </c>
    </row>
    <row r="418" spans="1:24" s="108" customFormat="1" x14ac:dyDescent="0.25">
      <c r="A418" s="88">
        <v>11020010</v>
      </c>
      <c r="B418" s="89" t="s">
        <v>25</v>
      </c>
      <c r="C418" s="89" t="s">
        <v>595</v>
      </c>
      <c r="D418" s="89" t="s">
        <v>596</v>
      </c>
      <c r="E418" s="89" t="s">
        <v>587</v>
      </c>
      <c r="F418" s="89">
        <v>1</v>
      </c>
      <c r="G418" s="89">
        <v>1850</v>
      </c>
      <c r="H418" s="90">
        <v>-76.142083329999991</v>
      </c>
      <c r="I418" s="62">
        <v>5.90852778</v>
      </c>
      <c r="J418" s="63">
        <v>11.21</v>
      </c>
      <c r="K418" s="106">
        <v>11.688581387216443</v>
      </c>
      <c r="L418" s="106">
        <v>14.366666666666667</v>
      </c>
      <c r="M418" s="106">
        <v>18.299999999999997</v>
      </c>
      <c r="N418" s="106">
        <v>20.733333333333334</v>
      </c>
      <c r="O418" s="106">
        <v>17.933333333333334</v>
      </c>
      <c r="P418" s="106">
        <v>16.899999999999995</v>
      </c>
      <c r="Q418" s="106">
        <v>16.607777777777777</v>
      </c>
      <c r="R418" s="106">
        <v>18.048275862068966</v>
      </c>
      <c r="S418" s="106">
        <v>20.166666666666657</v>
      </c>
      <c r="T418" s="106">
        <v>19.03448275862069</v>
      </c>
      <c r="U418" s="106">
        <v>14.286206896551725</v>
      </c>
      <c r="V418" s="104">
        <v>199.27532468223561</v>
      </c>
      <c r="W418" s="107">
        <v>358</v>
      </c>
      <c r="X418" s="105">
        <v>0.99444444444444446</v>
      </c>
    </row>
    <row r="419" spans="1:24" s="108" customFormat="1" x14ac:dyDescent="0.25">
      <c r="A419" s="88">
        <v>11020050</v>
      </c>
      <c r="B419" s="89" t="s">
        <v>25</v>
      </c>
      <c r="C419" s="89" t="s">
        <v>597</v>
      </c>
      <c r="D419" s="89" t="s">
        <v>596</v>
      </c>
      <c r="E419" s="89" t="s">
        <v>587</v>
      </c>
      <c r="F419" s="89">
        <v>1</v>
      </c>
      <c r="G419" s="89">
        <v>715</v>
      </c>
      <c r="H419" s="90">
        <v>-76.250861110000002</v>
      </c>
      <c r="I419" s="62">
        <v>5.7576666699999999</v>
      </c>
      <c r="J419" s="63">
        <v>21.956004756242567</v>
      </c>
      <c r="K419" s="106">
        <v>19.783344421795668</v>
      </c>
      <c r="L419" s="106">
        <v>21.947619047619042</v>
      </c>
      <c r="M419" s="106">
        <v>23.814039408866996</v>
      </c>
      <c r="N419" s="106">
        <v>26.821428571428559</v>
      </c>
      <c r="O419" s="106">
        <v>24.74074074074074</v>
      </c>
      <c r="P419" s="106">
        <v>24.130864197530862</v>
      </c>
      <c r="Q419" s="106">
        <v>24.888888888888882</v>
      </c>
      <c r="R419" s="106">
        <v>25.888888888888893</v>
      </c>
      <c r="S419" s="106">
        <v>27.165517241379302</v>
      </c>
      <c r="T419" s="106">
        <v>26.241379310344833</v>
      </c>
      <c r="U419" s="106">
        <v>24.03448275862069</v>
      </c>
      <c r="V419" s="104">
        <v>291.41319823234704</v>
      </c>
      <c r="W419" s="107">
        <v>337</v>
      </c>
      <c r="X419" s="105">
        <v>0.93611111111111112</v>
      </c>
    </row>
    <row r="420" spans="1:24" s="108" customFormat="1" x14ac:dyDescent="0.25">
      <c r="A420" s="88">
        <v>54090010</v>
      </c>
      <c r="B420" s="89" t="s">
        <v>25</v>
      </c>
      <c r="C420" s="89" t="s">
        <v>598</v>
      </c>
      <c r="D420" s="89" t="s">
        <v>1573</v>
      </c>
      <c r="E420" s="89" t="s">
        <v>587</v>
      </c>
      <c r="F420" s="89">
        <v>9</v>
      </c>
      <c r="G420" s="89">
        <v>15</v>
      </c>
      <c r="H420" s="90">
        <v>-77.13555556</v>
      </c>
      <c r="I420" s="62">
        <v>4.1626111100000003</v>
      </c>
      <c r="J420" s="63">
        <v>16.565569272976678</v>
      </c>
      <c r="K420" s="106">
        <v>13.529197893422031</v>
      </c>
      <c r="L420" s="106">
        <v>15.286153846153843</v>
      </c>
      <c r="M420" s="106">
        <v>16.661983822903363</v>
      </c>
      <c r="N420" s="106">
        <v>19.580049261083737</v>
      </c>
      <c r="O420" s="106">
        <v>19.301020408163268</v>
      </c>
      <c r="P420" s="106">
        <v>21.881538461538462</v>
      </c>
      <c r="Q420" s="106">
        <v>21.748971193415631</v>
      </c>
      <c r="R420" s="106">
        <v>20.703703703703699</v>
      </c>
      <c r="S420" s="106">
        <v>20.295019157088124</v>
      </c>
      <c r="T420" s="106">
        <v>19.151098901098909</v>
      </c>
      <c r="U420" s="106">
        <v>18.505798212005107</v>
      </c>
      <c r="V420" s="104">
        <v>223.21010413355285</v>
      </c>
      <c r="W420" s="107">
        <v>321</v>
      </c>
      <c r="X420" s="105">
        <v>0.89166666666666672</v>
      </c>
    </row>
    <row r="421" spans="1:24" s="108" customFormat="1" x14ac:dyDescent="0.25">
      <c r="A421" s="88">
        <v>54010010</v>
      </c>
      <c r="B421" s="89" t="s">
        <v>41</v>
      </c>
      <c r="C421" s="89" t="s">
        <v>599</v>
      </c>
      <c r="D421" s="89" t="s">
        <v>599</v>
      </c>
      <c r="E421" s="89" t="s">
        <v>587</v>
      </c>
      <c r="F421" s="89">
        <v>9</v>
      </c>
      <c r="G421" s="89">
        <v>78</v>
      </c>
      <c r="H421" s="90">
        <v>-76.689222220000005</v>
      </c>
      <c r="I421" s="62">
        <v>5.1587499999999995</v>
      </c>
      <c r="J421" s="63">
        <v>17.066666666666666</v>
      </c>
      <c r="K421" s="106">
        <v>15.816855956942167</v>
      </c>
      <c r="L421" s="106">
        <v>16.183431952662723</v>
      </c>
      <c r="M421" s="106">
        <v>18.042068965517235</v>
      </c>
      <c r="N421" s="106">
        <v>19.585333333333331</v>
      </c>
      <c r="O421" s="106">
        <v>20.111405835543767</v>
      </c>
      <c r="P421" s="106">
        <v>20.769230769230774</v>
      </c>
      <c r="Q421" s="106">
        <v>20.96153846153846</v>
      </c>
      <c r="R421" s="106">
        <v>20.038461538461533</v>
      </c>
      <c r="S421" s="106">
        <v>19.73076923076923</v>
      </c>
      <c r="T421" s="106">
        <v>18.83058608058608</v>
      </c>
      <c r="U421" s="106">
        <v>18.338044363044364</v>
      </c>
      <c r="V421" s="104">
        <v>225.47439315429631</v>
      </c>
      <c r="W421" s="107">
        <v>313</v>
      </c>
      <c r="X421" s="105">
        <v>0.86944444444444446</v>
      </c>
    </row>
    <row r="422" spans="1:24" s="108" customFormat="1" x14ac:dyDescent="0.25">
      <c r="A422" s="88">
        <v>11050060</v>
      </c>
      <c r="B422" s="89" t="s">
        <v>25</v>
      </c>
      <c r="C422" s="89" t="s">
        <v>600</v>
      </c>
      <c r="D422" s="89" t="s">
        <v>601</v>
      </c>
      <c r="E422" s="89" t="s">
        <v>587</v>
      </c>
      <c r="F422" s="89">
        <v>1</v>
      </c>
      <c r="G422" s="89">
        <v>100</v>
      </c>
      <c r="H422" s="90">
        <v>-76.915638889999997</v>
      </c>
      <c r="I422" s="62">
        <v>6.1083333299999998</v>
      </c>
      <c r="J422" s="63">
        <v>14.33333333333333</v>
      </c>
      <c r="K422" s="106">
        <v>11.553971674876848</v>
      </c>
      <c r="L422" s="106">
        <v>12.315555555555553</v>
      </c>
      <c r="M422" s="106">
        <v>15.642364532019705</v>
      </c>
      <c r="N422" s="106">
        <v>19.338177339901478</v>
      </c>
      <c r="O422" s="106">
        <v>19.36330049261084</v>
      </c>
      <c r="P422" s="106">
        <v>19.462815939510346</v>
      </c>
      <c r="Q422" s="106">
        <v>20.359113300492616</v>
      </c>
      <c r="R422" s="106">
        <v>18.601395730706077</v>
      </c>
      <c r="S422" s="106">
        <v>19.343333333333337</v>
      </c>
      <c r="T422" s="106">
        <v>18.766666666666673</v>
      </c>
      <c r="U422" s="106">
        <v>17.802482871864559</v>
      </c>
      <c r="V422" s="104">
        <v>206.88251077087136</v>
      </c>
      <c r="W422" s="107">
        <v>354</v>
      </c>
      <c r="X422" s="105">
        <v>0.98333333333333328</v>
      </c>
    </row>
    <row r="423" spans="1:24" s="108" customFormat="1" x14ac:dyDescent="0.25">
      <c r="A423" s="88">
        <v>11050020</v>
      </c>
      <c r="B423" s="89" t="s">
        <v>41</v>
      </c>
      <c r="C423" s="89" t="s">
        <v>602</v>
      </c>
      <c r="D423" s="89" t="s">
        <v>601</v>
      </c>
      <c r="E423" s="89" t="s">
        <v>587</v>
      </c>
      <c r="F423" s="89">
        <v>1</v>
      </c>
      <c r="G423" s="89">
        <v>25</v>
      </c>
      <c r="H423" s="90">
        <v>-76.780027779999998</v>
      </c>
      <c r="I423" s="62">
        <v>5.9947222199999999</v>
      </c>
      <c r="J423" s="63">
        <v>14.431034482758623</v>
      </c>
      <c r="K423" s="106">
        <v>11.196765550585409</v>
      </c>
      <c r="L423" s="106">
        <v>12.433333333333335</v>
      </c>
      <c r="M423" s="106">
        <v>17.868014268727698</v>
      </c>
      <c r="N423" s="106">
        <v>19.780459770114938</v>
      </c>
      <c r="O423" s="106">
        <v>18.83004926108374</v>
      </c>
      <c r="P423" s="106">
        <v>18.88571428571429</v>
      </c>
      <c r="Q423" s="106">
        <v>19.453571428571429</v>
      </c>
      <c r="R423" s="106">
        <v>18.541114058355436</v>
      </c>
      <c r="S423" s="106">
        <v>16.860451255853555</v>
      </c>
      <c r="T423" s="106">
        <v>18.35591133004926</v>
      </c>
      <c r="U423" s="106">
        <v>18.382142857142853</v>
      </c>
      <c r="V423" s="104">
        <v>205.01856188229056</v>
      </c>
      <c r="W423" s="107">
        <v>338</v>
      </c>
      <c r="X423" s="105">
        <v>0.93888888888888888</v>
      </c>
    </row>
    <row r="424" spans="1:24" s="108" customFormat="1" x14ac:dyDescent="0.25">
      <c r="A424" s="88">
        <v>11050030</v>
      </c>
      <c r="B424" s="89" t="s">
        <v>25</v>
      </c>
      <c r="C424" s="89" t="s">
        <v>603</v>
      </c>
      <c r="D424" s="89" t="s">
        <v>601</v>
      </c>
      <c r="E424" s="89" t="s">
        <v>587</v>
      </c>
      <c r="F424" s="89">
        <v>1</v>
      </c>
      <c r="G424" s="89">
        <v>25</v>
      </c>
      <c r="H424" s="90">
        <v>-76.821361109999998</v>
      </c>
      <c r="I424" s="62">
        <v>6.1025</v>
      </c>
      <c r="J424" s="63">
        <v>13.122222222222222</v>
      </c>
      <c r="K424" s="106">
        <v>10.375448289395335</v>
      </c>
      <c r="L424" s="106">
        <v>11.241379310344826</v>
      </c>
      <c r="M424" s="106">
        <v>14.137931034482758</v>
      </c>
      <c r="N424" s="106">
        <v>16.591954022988499</v>
      </c>
      <c r="O424" s="106">
        <v>15.707491082045188</v>
      </c>
      <c r="P424" s="106">
        <v>16.515476190476189</v>
      </c>
      <c r="Q424" s="106">
        <v>17.603448275862068</v>
      </c>
      <c r="R424" s="106">
        <v>15.952437574316289</v>
      </c>
      <c r="S424" s="106">
        <v>16.139080459770113</v>
      </c>
      <c r="T424" s="106">
        <v>16.03448275862069</v>
      </c>
      <c r="U424" s="106">
        <v>15.357142857142859</v>
      </c>
      <c r="V424" s="104">
        <v>178.77849407766703</v>
      </c>
      <c r="W424" s="107">
        <v>343</v>
      </c>
      <c r="X424" s="105">
        <v>0.95277777777777772</v>
      </c>
    </row>
    <row r="425" spans="1:24" s="108" customFormat="1" x14ac:dyDescent="0.25">
      <c r="A425" s="88">
        <v>54020010</v>
      </c>
      <c r="B425" s="89" t="s">
        <v>25</v>
      </c>
      <c r="C425" s="89" t="s">
        <v>604</v>
      </c>
      <c r="D425" s="89" t="s">
        <v>605</v>
      </c>
      <c r="E425" s="89" t="s">
        <v>587</v>
      </c>
      <c r="F425" s="89">
        <v>9</v>
      </c>
      <c r="G425" s="89">
        <v>62</v>
      </c>
      <c r="H425" s="90">
        <v>-76.6965</v>
      </c>
      <c r="I425" s="62">
        <v>5.0976666699999997</v>
      </c>
      <c r="J425" s="63">
        <v>22.740388007054666</v>
      </c>
      <c r="K425" s="106">
        <v>20.025741115411684</v>
      </c>
      <c r="L425" s="106">
        <v>21.060493827160492</v>
      </c>
      <c r="M425" s="106">
        <v>22.370370370370367</v>
      </c>
      <c r="N425" s="106">
        <v>24.189655172413794</v>
      </c>
      <c r="O425" s="106">
        <v>22.729246487867176</v>
      </c>
      <c r="P425" s="106">
        <v>22.971462544589766</v>
      </c>
      <c r="Q425" s="106">
        <v>24.293742017879939</v>
      </c>
      <c r="R425" s="106">
        <v>23.062807881773402</v>
      </c>
      <c r="S425" s="106">
        <v>23.945679012345678</v>
      </c>
      <c r="T425" s="106">
        <v>22.441141498216407</v>
      </c>
      <c r="U425" s="106">
        <v>21.84838006820765</v>
      </c>
      <c r="V425" s="104">
        <v>271.67910800329105</v>
      </c>
      <c r="W425" s="107">
        <v>336</v>
      </c>
      <c r="X425" s="105">
        <v>0.93333333333333335</v>
      </c>
    </row>
    <row r="426" spans="1:24" s="108" customFormat="1" x14ac:dyDescent="0.25">
      <c r="A426" s="88">
        <v>54020080</v>
      </c>
      <c r="B426" s="89" t="s">
        <v>25</v>
      </c>
      <c r="C426" s="89" t="s">
        <v>606</v>
      </c>
      <c r="D426" s="89" t="s">
        <v>605</v>
      </c>
      <c r="E426" s="89" t="s">
        <v>587</v>
      </c>
      <c r="F426" s="89">
        <v>9</v>
      </c>
      <c r="G426" s="89">
        <v>35</v>
      </c>
      <c r="H426" s="90">
        <v>-76.826944439999991</v>
      </c>
      <c r="I426" s="62">
        <v>4.9322222199999999</v>
      </c>
      <c r="J426" s="63">
        <v>18.793103448275861</v>
      </c>
      <c r="K426" s="106">
        <v>15.74216493969764</v>
      </c>
      <c r="L426" s="106">
        <v>15.22758620689655</v>
      </c>
      <c r="M426" s="106">
        <v>17.367419738406657</v>
      </c>
      <c r="N426" s="106">
        <v>19.241379310344826</v>
      </c>
      <c r="O426" s="106">
        <v>20.213793103448278</v>
      </c>
      <c r="P426" s="106">
        <v>20.333333333333329</v>
      </c>
      <c r="Q426" s="106">
        <v>21.035714285714285</v>
      </c>
      <c r="R426" s="106">
        <v>19.019540229885056</v>
      </c>
      <c r="S426" s="106">
        <v>19.533333333333335</v>
      </c>
      <c r="T426" s="106">
        <v>18.917954815695598</v>
      </c>
      <c r="U426" s="106">
        <v>19.966050903119868</v>
      </c>
      <c r="V426" s="104">
        <v>225.39137364815127</v>
      </c>
      <c r="W426" s="107">
        <v>351</v>
      </c>
      <c r="X426" s="105">
        <v>0.97499999999999998</v>
      </c>
    </row>
    <row r="427" spans="1:24" s="108" customFormat="1" x14ac:dyDescent="0.25">
      <c r="A427" s="88">
        <v>54085010</v>
      </c>
      <c r="B427" s="89" t="s">
        <v>41</v>
      </c>
      <c r="C427" s="89" t="s">
        <v>607</v>
      </c>
      <c r="D427" s="89" t="s">
        <v>605</v>
      </c>
      <c r="E427" s="89" t="s">
        <v>587</v>
      </c>
      <c r="F427" s="89">
        <v>9</v>
      </c>
      <c r="G427" s="89">
        <v>28</v>
      </c>
      <c r="H427" s="90">
        <v>-76.934250000000006</v>
      </c>
      <c r="I427" s="62">
        <v>4.6881944400000002</v>
      </c>
      <c r="J427" s="63">
        <v>24.518095238095231</v>
      </c>
      <c r="K427" s="106">
        <v>20.385588350907916</v>
      </c>
      <c r="L427" s="106">
        <v>21.50714285714286</v>
      </c>
      <c r="M427" s="106">
        <v>23.603448275862068</v>
      </c>
      <c r="N427" s="106">
        <v>25.106172839506172</v>
      </c>
      <c r="O427" s="106">
        <v>24.997150997150996</v>
      </c>
      <c r="P427" s="106">
        <v>26.36296296296295</v>
      </c>
      <c r="Q427" s="106">
        <v>26.851851851851844</v>
      </c>
      <c r="R427" s="106">
        <v>24.888888888888886</v>
      </c>
      <c r="S427" s="106">
        <v>26.143589743589747</v>
      </c>
      <c r="T427" s="106">
        <v>24.648786717752234</v>
      </c>
      <c r="U427" s="106">
        <v>24.245438788542231</v>
      </c>
      <c r="V427" s="104">
        <v>293.25911751225311</v>
      </c>
      <c r="W427" s="107">
        <v>329</v>
      </c>
      <c r="X427" s="105">
        <v>0.91388888888888886</v>
      </c>
    </row>
    <row r="428" spans="1:24" s="108" customFormat="1" x14ac:dyDescent="0.25">
      <c r="A428" s="88">
        <v>54020020</v>
      </c>
      <c r="B428" s="89" t="s">
        <v>41</v>
      </c>
      <c r="C428" s="89" t="s">
        <v>608</v>
      </c>
      <c r="D428" s="89" t="s">
        <v>609</v>
      </c>
      <c r="E428" s="89" t="s">
        <v>587</v>
      </c>
      <c r="F428" s="89">
        <v>9</v>
      </c>
      <c r="G428" s="89">
        <v>71</v>
      </c>
      <c r="H428" s="90">
        <v>-76.605555560000013</v>
      </c>
      <c r="I428" s="62">
        <v>4.9556944400000003</v>
      </c>
      <c r="J428" s="63">
        <v>18.579310344827583</v>
      </c>
      <c r="K428" s="106">
        <v>15.87292976048921</v>
      </c>
      <c r="L428" s="106">
        <v>17.150574712643671</v>
      </c>
      <c r="M428" s="106">
        <v>18.122473246135552</v>
      </c>
      <c r="N428" s="106">
        <v>19.828496168582376</v>
      </c>
      <c r="O428" s="106">
        <v>18.86444708680142</v>
      </c>
      <c r="P428" s="106">
        <v>18.143876337693222</v>
      </c>
      <c r="Q428" s="106">
        <v>19.214285714285712</v>
      </c>
      <c r="R428" s="106">
        <v>19.555555555555554</v>
      </c>
      <c r="S428" s="106">
        <v>20.928571428571423</v>
      </c>
      <c r="T428" s="106">
        <v>20.693877551020403</v>
      </c>
      <c r="U428" s="106">
        <v>19.642857142857139</v>
      </c>
      <c r="V428" s="104">
        <v>226.59725504946326</v>
      </c>
      <c r="W428" s="107">
        <v>343</v>
      </c>
      <c r="X428" s="105">
        <v>0.95277777777777772</v>
      </c>
    </row>
    <row r="429" spans="1:24" s="108" customFormat="1" x14ac:dyDescent="0.25">
      <c r="A429" s="88">
        <v>54025010</v>
      </c>
      <c r="B429" s="89" t="s">
        <v>41</v>
      </c>
      <c r="C429" s="89" t="s">
        <v>1395</v>
      </c>
      <c r="D429" s="89" t="s">
        <v>609</v>
      </c>
      <c r="E429" s="89" t="s">
        <v>587</v>
      </c>
      <c r="F429" s="89">
        <v>9</v>
      </c>
      <c r="G429" s="89">
        <v>1115</v>
      </c>
      <c r="H429" s="90">
        <v>-76.676666669999989</v>
      </c>
      <c r="I429" s="62">
        <v>4.8980833299999995</v>
      </c>
      <c r="J429" s="63">
        <v>21.433699633699625</v>
      </c>
      <c r="K429" s="106">
        <v>19.53093555880417</v>
      </c>
      <c r="L429" s="106">
        <v>20.707834858081167</v>
      </c>
      <c r="M429" s="106">
        <v>22.77442528735633</v>
      </c>
      <c r="N429" s="106">
        <v>24.489333333333327</v>
      </c>
      <c r="O429" s="106">
        <v>22.0327969348659</v>
      </c>
      <c r="P429" s="106">
        <v>21.208235442718198</v>
      </c>
      <c r="Q429" s="106">
        <v>21.371794871794862</v>
      </c>
      <c r="R429" s="106">
        <v>23.30419098143236</v>
      </c>
      <c r="S429" s="106">
        <v>25.4287037037037</v>
      </c>
      <c r="T429" s="106">
        <v>26.009954136232377</v>
      </c>
      <c r="U429" s="106">
        <v>24.776091954022988</v>
      </c>
      <c r="V429" s="104">
        <v>273.06799669604499</v>
      </c>
      <c r="W429" s="107">
        <v>321</v>
      </c>
      <c r="X429" s="105">
        <v>0.89166666666666672</v>
      </c>
    </row>
    <row r="430" spans="1:24" s="108" customFormat="1" x14ac:dyDescent="0.25">
      <c r="A430" s="88">
        <v>11045010</v>
      </c>
      <c r="B430" s="89" t="s">
        <v>29</v>
      </c>
      <c r="C430" s="89" t="s">
        <v>610</v>
      </c>
      <c r="D430" s="89" t="s">
        <v>611</v>
      </c>
      <c r="E430" s="89" t="s">
        <v>587</v>
      </c>
      <c r="F430" s="89">
        <v>1</v>
      </c>
      <c r="G430" s="89">
        <v>75</v>
      </c>
      <c r="H430" s="90">
        <v>-76.643777779999994</v>
      </c>
      <c r="I430" s="62">
        <v>5.69055556</v>
      </c>
      <c r="J430" s="63">
        <v>22.166666666666664</v>
      </c>
      <c r="K430" s="106">
        <v>18.475072572132305</v>
      </c>
      <c r="L430" s="106">
        <v>20.699999999999996</v>
      </c>
      <c r="M430" s="106">
        <v>23.851851851851848</v>
      </c>
      <c r="N430" s="106">
        <v>24.79999999999999</v>
      </c>
      <c r="O430" s="106">
        <v>24.742610837438431</v>
      </c>
      <c r="P430" s="106">
        <v>24.788888888888877</v>
      </c>
      <c r="Q430" s="106">
        <v>25.966666666666658</v>
      </c>
      <c r="R430" s="106">
        <v>25.392857142857142</v>
      </c>
      <c r="S430" s="106">
        <v>24.692222222222217</v>
      </c>
      <c r="T430" s="106">
        <v>24.464285714285719</v>
      </c>
      <c r="U430" s="106">
        <v>24.999999999999993</v>
      </c>
      <c r="V430" s="104">
        <v>285.04112256300982</v>
      </c>
      <c r="W430" s="107">
        <v>349</v>
      </c>
      <c r="X430" s="105">
        <v>0.96944444444444444</v>
      </c>
    </row>
    <row r="431" spans="1:24" s="108" customFormat="1" x14ac:dyDescent="0.25">
      <c r="A431" s="88">
        <v>11050010</v>
      </c>
      <c r="B431" s="89" t="s">
        <v>25</v>
      </c>
      <c r="C431" s="89" t="s">
        <v>612</v>
      </c>
      <c r="D431" s="89" t="s">
        <v>611</v>
      </c>
      <c r="E431" s="89" t="s">
        <v>587</v>
      </c>
      <c r="F431" s="89">
        <v>1</v>
      </c>
      <c r="G431" s="89">
        <v>20</v>
      </c>
      <c r="H431" s="90">
        <v>-76.72702778</v>
      </c>
      <c r="I431" s="62">
        <v>6.22177778</v>
      </c>
      <c r="J431" s="63">
        <v>12.809195402298853</v>
      </c>
      <c r="K431" s="106">
        <v>11.375339731612026</v>
      </c>
      <c r="L431" s="106">
        <v>12.389655172413791</v>
      </c>
      <c r="M431" s="106">
        <v>16.154022988505748</v>
      </c>
      <c r="N431" s="106">
        <v>17.7</v>
      </c>
      <c r="O431" s="106">
        <v>18.605231866825203</v>
      </c>
      <c r="P431" s="106">
        <v>18.62738095238095</v>
      </c>
      <c r="Q431" s="106">
        <v>18.989285714285714</v>
      </c>
      <c r="R431" s="106">
        <v>18.210727969348657</v>
      </c>
      <c r="S431" s="106">
        <v>17.814814814814817</v>
      </c>
      <c r="T431" s="106">
        <v>17.773144216069305</v>
      </c>
      <c r="U431" s="106">
        <v>16.533888228299645</v>
      </c>
      <c r="V431" s="104">
        <v>196.9826870568547</v>
      </c>
      <c r="W431" s="107">
        <v>344</v>
      </c>
      <c r="X431" s="105">
        <v>0.9555555555555556</v>
      </c>
    </row>
    <row r="432" spans="1:24" s="108" customFormat="1" x14ac:dyDescent="0.25">
      <c r="A432" s="88">
        <v>11040010</v>
      </c>
      <c r="B432" s="89" t="s">
        <v>25</v>
      </c>
      <c r="C432" s="89" t="s">
        <v>613</v>
      </c>
      <c r="D432" s="89" t="s">
        <v>611</v>
      </c>
      <c r="E432" s="89" t="s">
        <v>587</v>
      </c>
      <c r="F432" s="89">
        <v>1</v>
      </c>
      <c r="G432" s="89">
        <v>54</v>
      </c>
      <c r="H432" s="90">
        <v>-76.53780556000001</v>
      </c>
      <c r="I432" s="62">
        <v>5.7436111099999998</v>
      </c>
      <c r="J432" s="63">
        <v>20.233333333333331</v>
      </c>
      <c r="K432" s="106">
        <v>17.001692759941864</v>
      </c>
      <c r="L432" s="106">
        <v>17.736945812807882</v>
      </c>
      <c r="M432" s="106">
        <v>21.061831153388823</v>
      </c>
      <c r="N432" s="106">
        <v>22.493737613951641</v>
      </c>
      <c r="O432" s="106">
        <v>21.330558858501785</v>
      </c>
      <c r="P432" s="106">
        <v>22.952380952380949</v>
      </c>
      <c r="Q432" s="106">
        <v>24.12988505747127</v>
      </c>
      <c r="R432" s="106">
        <v>23.126040428061835</v>
      </c>
      <c r="S432" s="106">
        <v>22.37011494252873</v>
      </c>
      <c r="T432" s="106">
        <v>23.756940760389035</v>
      </c>
      <c r="U432" s="106">
        <v>22.041379310344826</v>
      </c>
      <c r="V432" s="104">
        <v>258.23484098310189</v>
      </c>
      <c r="W432" s="107">
        <v>350</v>
      </c>
      <c r="X432" s="105">
        <v>0.97222222222222221</v>
      </c>
    </row>
    <row r="433" spans="1:24" s="108" customFormat="1" x14ac:dyDescent="0.25">
      <c r="A433" s="88">
        <v>11030040</v>
      </c>
      <c r="B433" s="89" t="s">
        <v>25</v>
      </c>
      <c r="C433" s="89" t="s">
        <v>614</v>
      </c>
      <c r="D433" s="89" t="s">
        <v>615</v>
      </c>
      <c r="E433" s="89" t="s">
        <v>587</v>
      </c>
      <c r="F433" s="89">
        <v>1</v>
      </c>
      <c r="G433" s="89">
        <v>35</v>
      </c>
      <c r="H433" s="90">
        <v>-76.740861109999997</v>
      </c>
      <c r="I433" s="62">
        <v>5.4816111100000002</v>
      </c>
      <c r="J433" s="63">
        <v>14.159999999999998</v>
      </c>
      <c r="K433" s="106">
        <v>13.241317733990151</v>
      </c>
      <c r="L433" s="106">
        <v>14.249333333333333</v>
      </c>
      <c r="M433" s="106">
        <v>15.382068965517238</v>
      </c>
      <c r="N433" s="106">
        <v>17.398611111111112</v>
      </c>
      <c r="O433" s="106">
        <v>15.994482758620689</v>
      </c>
      <c r="P433" s="106">
        <v>17.268055555555552</v>
      </c>
      <c r="Q433" s="106">
        <v>17.482666666666663</v>
      </c>
      <c r="R433" s="106">
        <v>16.616551724137928</v>
      </c>
      <c r="S433" s="106">
        <v>14.746153846153844</v>
      </c>
      <c r="T433" s="106">
        <v>16.437665782493372</v>
      </c>
      <c r="U433" s="106">
        <v>15.414666666666669</v>
      </c>
      <c r="V433" s="104">
        <v>188.39157414424656</v>
      </c>
      <c r="W433" s="107">
        <v>300</v>
      </c>
      <c r="X433" s="105">
        <v>0.83333333333333337</v>
      </c>
    </row>
    <row r="434" spans="1:24" s="108" customFormat="1" x14ac:dyDescent="0.25">
      <c r="A434" s="88">
        <v>11035020</v>
      </c>
      <c r="B434" s="89" t="s">
        <v>25</v>
      </c>
      <c r="C434" s="89" t="s">
        <v>94</v>
      </c>
      <c r="D434" s="89" t="s">
        <v>615</v>
      </c>
      <c r="E434" s="89" t="s">
        <v>587</v>
      </c>
      <c r="F434" s="89">
        <v>1</v>
      </c>
      <c r="G434" s="89">
        <v>53</v>
      </c>
      <c r="H434" s="90">
        <v>-76.74972222000001</v>
      </c>
      <c r="I434" s="62">
        <v>5.6261666699999999</v>
      </c>
      <c r="J434" s="63">
        <v>22.011361626878866</v>
      </c>
      <c r="K434" s="106">
        <v>18.182123910572187</v>
      </c>
      <c r="L434" s="106">
        <v>18.767901234567901</v>
      </c>
      <c r="M434" s="106">
        <v>22.556083352881387</v>
      </c>
      <c r="N434" s="106">
        <v>23.991707717569788</v>
      </c>
      <c r="O434" s="106">
        <v>23.616721401204163</v>
      </c>
      <c r="P434" s="106">
        <v>24.471581632653052</v>
      </c>
      <c r="Q434" s="106">
        <v>24.574928774928772</v>
      </c>
      <c r="R434" s="106">
        <v>23.582038651004165</v>
      </c>
      <c r="S434" s="106">
        <v>23.710766756539432</v>
      </c>
      <c r="T434" s="106">
        <v>23.840306122448972</v>
      </c>
      <c r="U434" s="106">
        <v>23.493513957307059</v>
      </c>
      <c r="V434" s="104">
        <v>272.79903513855572</v>
      </c>
      <c r="W434" s="107">
        <v>326</v>
      </c>
      <c r="X434" s="105">
        <v>0.90555555555555556</v>
      </c>
    </row>
    <row r="435" spans="1:24" s="108" customFormat="1" x14ac:dyDescent="0.25">
      <c r="A435" s="88">
        <v>11120040</v>
      </c>
      <c r="B435" s="89" t="s">
        <v>41</v>
      </c>
      <c r="C435" s="89" t="s">
        <v>430</v>
      </c>
      <c r="D435" s="89" t="s">
        <v>616</v>
      </c>
      <c r="E435" s="89" t="s">
        <v>587</v>
      </c>
      <c r="F435" s="89">
        <v>1</v>
      </c>
      <c r="G435" s="89">
        <v>8</v>
      </c>
      <c r="H435" s="90">
        <v>-77.11527778</v>
      </c>
      <c r="I435" s="62">
        <v>7.4394444399999999</v>
      </c>
      <c r="J435" s="63">
        <v>4.6370370370370377</v>
      </c>
      <c r="K435" s="106">
        <v>3.7960454296661195</v>
      </c>
      <c r="L435" s="106">
        <v>5.0714285714285703</v>
      </c>
      <c r="M435" s="106">
        <v>10.178571428571427</v>
      </c>
      <c r="N435" s="106">
        <v>14.153846153846153</v>
      </c>
      <c r="O435" s="106">
        <v>13.692307692307688</v>
      </c>
      <c r="P435" s="106">
        <v>15.31623931623932</v>
      </c>
      <c r="Q435" s="106">
        <v>16.173076923076923</v>
      </c>
      <c r="R435" s="106">
        <v>15.182222222222224</v>
      </c>
      <c r="S435" s="106">
        <v>13.672839506172837</v>
      </c>
      <c r="T435" s="106">
        <v>13.158649070526462</v>
      </c>
      <c r="U435" s="106">
        <v>9.3935897435897413</v>
      </c>
      <c r="V435" s="104">
        <v>134.4258530946845</v>
      </c>
      <c r="W435" s="107">
        <v>319</v>
      </c>
      <c r="X435" s="105">
        <v>0.88611111111111107</v>
      </c>
    </row>
    <row r="436" spans="1:24" s="108" customFormat="1" x14ac:dyDescent="0.25">
      <c r="A436" s="88">
        <v>54020050</v>
      </c>
      <c r="B436" s="89" t="s">
        <v>25</v>
      </c>
      <c r="C436" s="89" t="s">
        <v>1456</v>
      </c>
      <c r="D436" s="89" t="s">
        <v>1574</v>
      </c>
      <c r="E436" s="89" t="s">
        <v>587</v>
      </c>
      <c r="F436" s="89">
        <v>9</v>
      </c>
      <c r="G436" s="89">
        <v>1870</v>
      </c>
      <c r="H436" s="90">
        <v>-76.206944440000001</v>
      </c>
      <c r="I436" s="62">
        <v>4.8343333299999998</v>
      </c>
      <c r="J436" s="63">
        <v>25.893589743589736</v>
      </c>
      <c r="K436" s="106">
        <v>23.390907224958944</v>
      </c>
      <c r="L436" s="106">
        <v>24.807692307692307</v>
      </c>
      <c r="M436" s="106">
        <v>26.307692307692307</v>
      </c>
      <c r="N436" s="106">
        <v>26.596184062850728</v>
      </c>
      <c r="O436" s="106">
        <v>23.555555555555561</v>
      </c>
      <c r="P436" s="106">
        <v>23.84615384615384</v>
      </c>
      <c r="Q436" s="106">
        <v>24.26923076923077</v>
      </c>
      <c r="R436" s="106">
        <v>26.458333333333325</v>
      </c>
      <c r="S436" s="106">
        <v>28.833333333333336</v>
      </c>
      <c r="T436" s="106">
        <v>27.6</v>
      </c>
      <c r="U436" s="106">
        <v>26.999999999999993</v>
      </c>
      <c r="V436" s="104">
        <v>308.55867248439085</v>
      </c>
      <c r="W436" s="107">
        <v>306</v>
      </c>
      <c r="X436" s="105">
        <v>0.85</v>
      </c>
    </row>
    <row r="437" spans="1:24" s="108" customFormat="1" x14ac:dyDescent="0.25">
      <c r="A437" s="88">
        <v>54020040</v>
      </c>
      <c r="B437" s="89" t="s">
        <v>25</v>
      </c>
      <c r="C437" s="89" t="s">
        <v>617</v>
      </c>
      <c r="D437" s="89" t="s">
        <v>1574</v>
      </c>
      <c r="E437" s="89" t="s">
        <v>587</v>
      </c>
      <c r="F437" s="89">
        <v>9</v>
      </c>
      <c r="G437" s="89">
        <v>429</v>
      </c>
      <c r="H437" s="90">
        <v>-76.290833329999998</v>
      </c>
      <c r="I437" s="62">
        <v>4.9038611100000002</v>
      </c>
      <c r="J437" s="63">
        <v>17.345977011494249</v>
      </c>
      <c r="K437" s="106">
        <v>14.602773997511369</v>
      </c>
      <c r="L437" s="106">
        <v>16.278455772113944</v>
      </c>
      <c r="M437" s="106">
        <v>17.791050903119867</v>
      </c>
      <c r="N437" s="106">
        <v>19.360367476360338</v>
      </c>
      <c r="O437" s="106">
        <v>16.999915067096993</v>
      </c>
      <c r="P437" s="106">
        <v>15.052516845025762</v>
      </c>
      <c r="Q437" s="106">
        <v>16.315476190476186</v>
      </c>
      <c r="R437" s="106">
        <v>17.990323715693172</v>
      </c>
      <c r="S437" s="106">
        <v>21.002645437485342</v>
      </c>
      <c r="T437" s="106">
        <v>21.805418719211819</v>
      </c>
      <c r="U437" s="106">
        <v>19.972413793103453</v>
      </c>
      <c r="V437" s="104">
        <v>214.51733492869246</v>
      </c>
      <c r="W437" s="107">
        <v>347</v>
      </c>
      <c r="X437" s="105">
        <v>0.96388888888888891</v>
      </c>
    </row>
    <row r="438" spans="1:24" s="108" customFormat="1" x14ac:dyDescent="0.25">
      <c r="A438" s="88">
        <v>11150020</v>
      </c>
      <c r="B438" s="89" t="s">
        <v>25</v>
      </c>
      <c r="C438" s="89" t="s">
        <v>619</v>
      </c>
      <c r="D438" s="89" t="s">
        <v>620</v>
      </c>
      <c r="E438" s="89" t="s">
        <v>587</v>
      </c>
      <c r="F438" s="89">
        <v>1</v>
      </c>
      <c r="G438" s="89">
        <v>10</v>
      </c>
      <c r="H438" s="90">
        <v>-77.040416669999999</v>
      </c>
      <c r="I438" s="62">
        <v>8.1629166700000013</v>
      </c>
      <c r="J438" s="63">
        <v>5.8333333333333313</v>
      </c>
      <c r="K438" s="106">
        <v>5.352959911669779</v>
      </c>
      <c r="L438" s="106">
        <v>6.0714285714285703</v>
      </c>
      <c r="M438" s="106">
        <v>10.620689655172411</v>
      </c>
      <c r="N438" s="106">
        <v>14.896666666666668</v>
      </c>
      <c r="O438" s="106">
        <v>15.247126436781613</v>
      </c>
      <c r="P438" s="106">
        <v>16.681111111111115</v>
      </c>
      <c r="Q438" s="106">
        <v>17.074444444444442</v>
      </c>
      <c r="R438" s="106">
        <v>14.911494252873569</v>
      </c>
      <c r="S438" s="106">
        <v>13.800114942528735</v>
      </c>
      <c r="T438" s="106">
        <v>13.4</v>
      </c>
      <c r="U438" s="106">
        <v>10.573333333333331</v>
      </c>
      <c r="V438" s="104">
        <v>144.46270265934353</v>
      </c>
      <c r="W438" s="107">
        <v>356</v>
      </c>
      <c r="X438" s="105">
        <v>0.98888888888888893</v>
      </c>
    </row>
    <row r="439" spans="1:24" s="108" customFormat="1" x14ac:dyDescent="0.25">
      <c r="A439" s="88">
        <v>11150010</v>
      </c>
      <c r="B439" s="89" t="s">
        <v>25</v>
      </c>
      <c r="C439" s="89" t="s">
        <v>621</v>
      </c>
      <c r="D439" s="89" t="s">
        <v>620</v>
      </c>
      <c r="E439" s="89" t="s">
        <v>587</v>
      </c>
      <c r="F439" s="89">
        <v>1</v>
      </c>
      <c r="G439" s="89">
        <v>11</v>
      </c>
      <c r="H439" s="90">
        <v>-77.075833329999995</v>
      </c>
      <c r="I439" s="62">
        <v>8.3080555599999997</v>
      </c>
      <c r="J439" s="63">
        <v>5.7333333333333325</v>
      </c>
      <c r="K439" s="106">
        <v>4.2235837438423633</v>
      </c>
      <c r="L439" s="106">
        <v>5.3757088122605357</v>
      </c>
      <c r="M439" s="106">
        <v>11.233333333333333</v>
      </c>
      <c r="N439" s="106">
        <v>14.047777777777785</v>
      </c>
      <c r="O439" s="106">
        <v>12.788095238095236</v>
      </c>
      <c r="P439" s="106">
        <v>14.733333333333334</v>
      </c>
      <c r="Q439" s="106">
        <v>15.528888888888888</v>
      </c>
      <c r="R439" s="106">
        <v>12.597701149425291</v>
      </c>
      <c r="S439" s="106">
        <v>11.445555555555556</v>
      </c>
      <c r="T439" s="106">
        <v>11.456599286563616</v>
      </c>
      <c r="U439" s="106">
        <v>8.9620689655172399</v>
      </c>
      <c r="V439" s="104">
        <v>128.12597941792652</v>
      </c>
      <c r="W439" s="107">
        <v>358</v>
      </c>
      <c r="X439" s="105">
        <v>0.99444444444444446</v>
      </c>
    </row>
    <row r="440" spans="1:24" s="108" customFormat="1" x14ac:dyDescent="0.25">
      <c r="A440" s="88">
        <v>11135030</v>
      </c>
      <c r="B440" s="89" t="s">
        <v>25</v>
      </c>
      <c r="C440" s="89" t="s">
        <v>1457</v>
      </c>
      <c r="D440" s="89" t="s">
        <v>620</v>
      </c>
      <c r="E440" s="89" t="s">
        <v>587</v>
      </c>
      <c r="F440" s="89">
        <v>1</v>
      </c>
      <c r="G440" s="89">
        <v>14</v>
      </c>
      <c r="H440" s="90">
        <v>-77.087860829999997</v>
      </c>
      <c r="I440" s="62">
        <v>8.0367780599999996</v>
      </c>
      <c r="J440" s="63">
        <v>3.0333333333333328</v>
      </c>
      <c r="K440" s="106">
        <v>2.5865041617122477</v>
      </c>
      <c r="L440" s="106">
        <v>3.8011111111111111</v>
      </c>
      <c r="M440" s="106">
        <v>7.4143039591315461</v>
      </c>
      <c r="N440" s="106">
        <v>11.993112256132468</v>
      </c>
      <c r="O440" s="106">
        <v>11.639080459770115</v>
      </c>
      <c r="P440" s="106">
        <v>13.106732348111658</v>
      </c>
      <c r="Q440" s="106">
        <v>13.082758620689654</v>
      </c>
      <c r="R440" s="106">
        <v>10.436781609195405</v>
      </c>
      <c r="S440" s="106">
        <v>10.701111111111109</v>
      </c>
      <c r="T440" s="106">
        <v>11.236042692939243</v>
      </c>
      <c r="U440" s="106">
        <v>7.7611111111111102</v>
      </c>
      <c r="V440" s="104">
        <v>106.79198277434899</v>
      </c>
      <c r="W440" s="107">
        <v>354</v>
      </c>
      <c r="X440" s="105">
        <v>0.98333333333333328</v>
      </c>
    </row>
    <row r="441" spans="1:24" s="108" customFormat="1" x14ac:dyDescent="0.25">
      <c r="A441" s="88">
        <v>25025030</v>
      </c>
      <c r="B441" s="89" t="s">
        <v>120</v>
      </c>
      <c r="C441" s="89" t="s">
        <v>622</v>
      </c>
      <c r="D441" s="89" t="s">
        <v>623</v>
      </c>
      <c r="E441" s="89" t="s">
        <v>250</v>
      </c>
      <c r="F441" s="89">
        <v>2</v>
      </c>
      <c r="G441" s="89">
        <v>20</v>
      </c>
      <c r="H441" s="90">
        <v>-75.164555559999997</v>
      </c>
      <c r="I441" s="62">
        <v>8.2950638899999998</v>
      </c>
      <c r="J441" s="63">
        <v>1.750872711792252</v>
      </c>
      <c r="K441" s="106">
        <v>1.8082370917715744</v>
      </c>
      <c r="L441" s="106">
        <v>3.5268148148148142</v>
      </c>
      <c r="M441" s="106">
        <v>10.009852216748769</v>
      </c>
      <c r="N441" s="106">
        <v>14.082272325375774</v>
      </c>
      <c r="O441" s="106">
        <v>14.500000000000002</v>
      </c>
      <c r="P441" s="106">
        <v>17.116710875331567</v>
      </c>
      <c r="Q441" s="106">
        <v>18.411999999999999</v>
      </c>
      <c r="R441" s="106">
        <v>15.858325123152712</v>
      </c>
      <c r="S441" s="106">
        <v>15.666666666666666</v>
      </c>
      <c r="T441" s="106">
        <v>12.187739463601531</v>
      </c>
      <c r="U441" s="106">
        <v>4.5692307692307681</v>
      </c>
      <c r="V441" s="104">
        <v>129.48872205848642</v>
      </c>
      <c r="W441" s="107">
        <v>312</v>
      </c>
      <c r="X441" s="105">
        <v>0.8666666666666667</v>
      </c>
    </row>
    <row r="442" spans="1:24" s="108" customFormat="1" x14ac:dyDescent="0.25">
      <c r="A442" s="88">
        <v>25020780</v>
      </c>
      <c r="B442" s="89" t="s">
        <v>25</v>
      </c>
      <c r="C442" s="89" t="s">
        <v>624</v>
      </c>
      <c r="D442" s="89" t="s">
        <v>623</v>
      </c>
      <c r="E442" s="89" t="s">
        <v>250</v>
      </c>
      <c r="F442" s="89">
        <v>2</v>
      </c>
      <c r="G442" s="89">
        <v>20</v>
      </c>
      <c r="H442" s="90">
        <v>-75.034166669999991</v>
      </c>
      <c r="I442" s="62">
        <v>8.4613888900000003</v>
      </c>
      <c r="J442" s="63">
        <v>1.4086419753086414</v>
      </c>
      <c r="K442" s="106">
        <v>1.6300059295748954</v>
      </c>
      <c r="L442" s="106">
        <v>2.4444444444444438</v>
      </c>
      <c r="M442" s="106">
        <v>6.4444444444444429</v>
      </c>
      <c r="N442" s="106">
        <v>11.576923076923077</v>
      </c>
      <c r="O442" s="106">
        <v>11.851851851851851</v>
      </c>
      <c r="P442" s="106">
        <v>14.562830687830688</v>
      </c>
      <c r="Q442" s="106">
        <v>15.117857142857146</v>
      </c>
      <c r="R442" s="106">
        <v>12.357142857142858</v>
      </c>
      <c r="S442" s="106">
        <v>12</v>
      </c>
      <c r="T442" s="106">
        <v>9.0357142857142883</v>
      </c>
      <c r="U442" s="106">
        <v>4.1111111111111098</v>
      </c>
      <c r="V442" s="104">
        <v>102.54096780720344</v>
      </c>
      <c r="W442" s="107">
        <v>327</v>
      </c>
      <c r="X442" s="105">
        <v>0.90833333333333333</v>
      </c>
    </row>
    <row r="443" spans="1:24" s="108" customFormat="1" x14ac:dyDescent="0.25">
      <c r="A443" s="88">
        <v>25020480</v>
      </c>
      <c r="B443" s="89" t="s">
        <v>39</v>
      </c>
      <c r="C443" s="89" t="s">
        <v>625</v>
      </c>
      <c r="D443" s="89" t="s">
        <v>623</v>
      </c>
      <c r="E443" s="89" t="s">
        <v>250</v>
      </c>
      <c r="F443" s="89">
        <v>2</v>
      </c>
      <c r="G443" s="89">
        <v>25</v>
      </c>
      <c r="H443" s="90">
        <v>-74.867777779999997</v>
      </c>
      <c r="I443" s="62">
        <v>8.3405555600000003</v>
      </c>
      <c r="J443" s="63">
        <v>1.5185185185185182</v>
      </c>
      <c r="K443" s="106">
        <v>2.4456531654807514</v>
      </c>
      <c r="L443" s="106">
        <v>3.3728395061728391</v>
      </c>
      <c r="M443" s="106">
        <v>9.1851851851851833</v>
      </c>
      <c r="N443" s="106">
        <v>13.5</v>
      </c>
      <c r="O443" s="106">
        <v>12.821428571428575</v>
      </c>
      <c r="P443" s="106">
        <v>14.628205128205128</v>
      </c>
      <c r="Q443" s="106">
        <v>16.632098765432097</v>
      </c>
      <c r="R443" s="106">
        <v>13.120689655172415</v>
      </c>
      <c r="S443" s="106">
        <v>14.749999999999998</v>
      </c>
      <c r="T443" s="106">
        <v>12.029374201787995</v>
      </c>
      <c r="U443" s="106">
        <v>4.8928571428571423</v>
      </c>
      <c r="V443" s="104">
        <v>118.89684984024063</v>
      </c>
      <c r="W443" s="107">
        <v>326</v>
      </c>
      <c r="X443" s="105">
        <v>0.90555555555555556</v>
      </c>
    </row>
    <row r="444" spans="1:24" s="108" customFormat="1" x14ac:dyDescent="0.25">
      <c r="A444" s="88">
        <v>25020520</v>
      </c>
      <c r="B444" s="89" t="s">
        <v>120</v>
      </c>
      <c r="C444" s="89" t="s">
        <v>626</v>
      </c>
      <c r="D444" s="89" t="s">
        <v>627</v>
      </c>
      <c r="E444" s="89" t="s">
        <v>250</v>
      </c>
      <c r="F444" s="89">
        <v>2</v>
      </c>
      <c r="G444" s="89">
        <v>110</v>
      </c>
      <c r="H444" s="90">
        <v>-75.467500000000001</v>
      </c>
      <c r="I444" s="62">
        <v>8.2222222200000008</v>
      </c>
      <c r="J444" s="63">
        <v>1.1068965517241378</v>
      </c>
      <c r="K444" s="106">
        <v>2.1078329369797864</v>
      </c>
      <c r="L444" s="106">
        <v>2.5862068965517229</v>
      </c>
      <c r="M444" s="106">
        <v>6.7586206896551735</v>
      </c>
      <c r="N444" s="106">
        <v>10.575555555555557</v>
      </c>
      <c r="O444" s="106">
        <v>12.566666666666666</v>
      </c>
      <c r="P444" s="106">
        <v>13.793103448275863</v>
      </c>
      <c r="Q444" s="106">
        <v>16.344827586206897</v>
      </c>
      <c r="R444" s="106">
        <v>14.581450653983351</v>
      </c>
      <c r="S444" s="106">
        <v>13.837931034482759</v>
      </c>
      <c r="T444" s="106">
        <v>8.9999999999999982</v>
      </c>
      <c r="U444" s="106">
        <v>3.2592592592592582</v>
      </c>
      <c r="V444" s="104">
        <v>106.51835127934118</v>
      </c>
      <c r="W444" s="107">
        <v>347</v>
      </c>
      <c r="X444" s="105">
        <v>0.96388888888888891</v>
      </c>
    </row>
    <row r="445" spans="1:24" s="108" customFormat="1" x14ac:dyDescent="0.25">
      <c r="A445" s="88">
        <v>12040020</v>
      </c>
      <c r="B445" s="89" t="s">
        <v>25</v>
      </c>
      <c r="C445" s="89" t="s">
        <v>628</v>
      </c>
      <c r="D445" s="89" t="s">
        <v>628</v>
      </c>
      <c r="E445" s="89" t="s">
        <v>250</v>
      </c>
      <c r="F445" s="89">
        <v>2</v>
      </c>
      <c r="G445" s="89">
        <v>40</v>
      </c>
      <c r="H445" s="90">
        <v>-76.235555560000009</v>
      </c>
      <c r="I445" s="62">
        <v>8.7869444399999992</v>
      </c>
      <c r="J445" s="63">
        <v>1.4285714285714286</v>
      </c>
      <c r="K445" s="106">
        <v>1.0641137251571262</v>
      </c>
      <c r="L445" s="106">
        <v>1.7333333333333334</v>
      </c>
      <c r="M445" s="106">
        <v>5.6413793103448295</v>
      </c>
      <c r="N445" s="106">
        <v>10.299999999999997</v>
      </c>
      <c r="O445" s="106">
        <v>8.2666666666666675</v>
      </c>
      <c r="P445" s="106">
        <v>8.233333333333329</v>
      </c>
      <c r="Q445" s="106">
        <v>9.5333333333333314</v>
      </c>
      <c r="R445" s="106">
        <v>8.5862068965517224</v>
      </c>
      <c r="S445" s="106">
        <v>8.6206896551724093</v>
      </c>
      <c r="T445" s="106">
        <v>7.0714285714285712</v>
      </c>
      <c r="U445" s="106">
        <v>3.7037037037037028</v>
      </c>
      <c r="V445" s="104">
        <v>74.182759957596446</v>
      </c>
      <c r="W445" s="107">
        <v>350</v>
      </c>
      <c r="X445" s="105">
        <v>0.97222222222222221</v>
      </c>
    </row>
    <row r="446" spans="1:24" s="108" customFormat="1" x14ac:dyDescent="0.25">
      <c r="A446" s="88">
        <v>13075010</v>
      </c>
      <c r="B446" s="89" t="s">
        <v>41</v>
      </c>
      <c r="C446" s="89" t="s">
        <v>631</v>
      </c>
      <c r="D446" s="89" t="s">
        <v>632</v>
      </c>
      <c r="E446" s="89" t="s">
        <v>250</v>
      </c>
      <c r="F446" s="89">
        <v>2</v>
      </c>
      <c r="G446" s="89">
        <v>20</v>
      </c>
      <c r="H446" s="90">
        <v>-75.622083329999995</v>
      </c>
      <c r="I446" s="62">
        <v>9.1507500000000004</v>
      </c>
      <c r="J446" s="63">
        <v>1.7252873563218389</v>
      </c>
      <c r="K446" s="106">
        <v>1.8235094275522337</v>
      </c>
      <c r="L446" s="106">
        <v>2.5366666666666657</v>
      </c>
      <c r="M446" s="106">
        <v>6.3214285714285703</v>
      </c>
      <c r="N446" s="106">
        <v>10.196296296296294</v>
      </c>
      <c r="O446" s="106">
        <v>10.037037037037038</v>
      </c>
      <c r="P446" s="106">
        <v>10.401234567901234</v>
      </c>
      <c r="Q446" s="106">
        <v>10.928571428571425</v>
      </c>
      <c r="R446" s="106">
        <v>10.352832512315272</v>
      </c>
      <c r="S446" s="106">
        <v>8.5821428571428555</v>
      </c>
      <c r="T446" s="106">
        <v>6.1465517241379315</v>
      </c>
      <c r="U446" s="106">
        <v>3.3666666666666654</v>
      </c>
      <c r="V446" s="104">
        <v>82.418225112038016</v>
      </c>
      <c r="W446" s="107">
        <v>339</v>
      </c>
      <c r="X446" s="105">
        <v>0.94166666666666665</v>
      </c>
    </row>
    <row r="447" spans="1:24" s="108" customFormat="1" x14ac:dyDescent="0.25">
      <c r="A447" s="88">
        <v>25020470</v>
      </c>
      <c r="B447" s="89" t="s">
        <v>25</v>
      </c>
      <c r="C447" s="89" t="s">
        <v>633</v>
      </c>
      <c r="D447" s="89" t="s">
        <v>634</v>
      </c>
      <c r="E447" s="89" t="s">
        <v>250</v>
      </c>
      <c r="F447" s="89">
        <v>2</v>
      </c>
      <c r="G447" s="89">
        <v>125</v>
      </c>
      <c r="H447" s="90">
        <v>-75.393333330000004</v>
      </c>
      <c r="I447" s="62">
        <v>9.1177777800000008</v>
      </c>
      <c r="J447" s="63">
        <v>1.9999999999999996</v>
      </c>
      <c r="K447" s="106">
        <v>2.1318264820791577</v>
      </c>
      <c r="L447" s="106">
        <v>2.5517241379310343</v>
      </c>
      <c r="M447" s="106">
        <v>6.7586206896551735</v>
      </c>
      <c r="N447" s="106">
        <v>9.6494252873563209</v>
      </c>
      <c r="O447" s="106">
        <v>9.2413793103448274</v>
      </c>
      <c r="P447" s="106">
        <v>9.1379310344827545</v>
      </c>
      <c r="Q447" s="106">
        <v>9.3793103448275836</v>
      </c>
      <c r="R447" s="106">
        <v>9.3793103448275836</v>
      </c>
      <c r="S447" s="106">
        <v>8.7857142857142829</v>
      </c>
      <c r="T447" s="106">
        <v>7.5714285714285712</v>
      </c>
      <c r="U447" s="106">
        <v>3.2857142857142847</v>
      </c>
      <c r="V447" s="104">
        <v>79.872384774361564</v>
      </c>
      <c r="W447" s="107">
        <v>345</v>
      </c>
      <c r="X447" s="105">
        <v>0.95833333333333337</v>
      </c>
    </row>
    <row r="448" spans="1:24" s="108" customFormat="1" x14ac:dyDescent="0.25">
      <c r="A448" s="88">
        <v>13077070</v>
      </c>
      <c r="B448" s="89" t="s">
        <v>25</v>
      </c>
      <c r="C448" s="89" t="s">
        <v>635</v>
      </c>
      <c r="D448" s="89" t="s">
        <v>1575</v>
      </c>
      <c r="E448" s="89" t="s">
        <v>250</v>
      </c>
      <c r="F448" s="89">
        <v>2</v>
      </c>
      <c r="G448" s="89">
        <v>10</v>
      </c>
      <c r="H448" s="90">
        <v>-75.625832779999996</v>
      </c>
      <c r="I448" s="62">
        <v>8.8725000000000005</v>
      </c>
      <c r="J448" s="63">
        <v>1.0999999999999999</v>
      </c>
      <c r="K448" s="106">
        <v>1.1944786535303773</v>
      </c>
      <c r="L448" s="106">
        <v>1.9310344827586203</v>
      </c>
      <c r="M448" s="106">
        <v>5.1785714285714306</v>
      </c>
      <c r="N448" s="106">
        <v>8.1071428571428541</v>
      </c>
      <c r="O448" s="106">
        <v>6.7586206896551753</v>
      </c>
      <c r="P448" s="106">
        <v>7.6055555555555525</v>
      </c>
      <c r="Q448" s="106">
        <v>8.7999999999999989</v>
      </c>
      <c r="R448" s="106">
        <v>8.3333333333333339</v>
      </c>
      <c r="S448" s="106">
        <v>6.9999999999999973</v>
      </c>
      <c r="T448" s="106">
        <v>5.3103448275862064</v>
      </c>
      <c r="U448" s="106">
        <v>2.137931034482758</v>
      </c>
      <c r="V448" s="104">
        <v>63.45701286261631</v>
      </c>
      <c r="W448" s="107">
        <v>352</v>
      </c>
      <c r="X448" s="105">
        <v>0.97777777777777775</v>
      </c>
    </row>
    <row r="449" spans="1:24" s="108" customFormat="1" x14ac:dyDescent="0.25">
      <c r="A449" s="88">
        <v>13075020</v>
      </c>
      <c r="B449" s="89" t="s">
        <v>41</v>
      </c>
      <c r="C449" s="89" t="s">
        <v>637</v>
      </c>
      <c r="D449" s="89" t="s">
        <v>1575</v>
      </c>
      <c r="E449" s="89" t="s">
        <v>250</v>
      </c>
      <c r="F449" s="89">
        <v>2</v>
      </c>
      <c r="G449" s="89">
        <v>40</v>
      </c>
      <c r="H449" s="90">
        <v>-75.582222220000006</v>
      </c>
      <c r="I449" s="62">
        <v>8.9138888900000008</v>
      </c>
      <c r="J449" s="63">
        <v>1.4896551724137927</v>
      </c>
      <c r="K449" s="106">
        <v>2.0326975948260131</v>
      </c>
      <c r="L449" s="106">
        <v>2.6206896551724128</v>
      </c>
      <c r="M449" s="106">
        <v>8.344827586206895</v>
      </c>
      <c r="N449" s="106">
        <v>12.357142857142859</v>
      </c>
      <c r="O449" s="106">
        <v>11.392857142857142</v>
      </c>
      <c r="P449" s="106">
        <v>12.472619047619045</v>
      </c>
      <c r="Q449" s="106">
        <v>13.839080459770113</v>
      </c>
      <c r="R449" s="106">
        <v>13.068965517241383</v>
      </c>
      <c r="S449" s="106">
        <v>11.539080459770114</v>
      </c>
      <c r="T449" s="106">
        <v>8.2068965517241388</v>
      </c>
      <c r="U449" s="106">
        <v>3.4908045977011479</v>
      </c>
      <c r="V449" s="104">
        <v>100.85531664244506</v>
      </c>
      <c r="W449" s="107">
        <v>345</v>
      </c>
      <c r="X449" s="105">
        <v>0.95833333333333337</v>
      </c>
    </row>
    <row r="450" spans="1:24" s="108" customFormat="1" x14ac:dyDescent="0.25">
      <c r="A450" s="88">
        <v>25020700</v>
      </c>
      <c r="B450" s="89" t="s">
        <v>25</v>
      </c>
      <c r="C450" s="89" t="s">
        <v>638</v>
      </c>
      <c r="D450" s="89" t="s">
        <v>638</v>
      </c>
      <c r="E450" s="89" t="s">
        <v>250</v>
      </c>
      <c r="F450" s="89">
        <v>2</v>
      </c>
      <c r="G450" s="89">
        <v>50</v>
      </c>
      <c r="H450" s="90">
        <v>-75.338611110000002</v>
      </c>
      <c r="I450" s="62">
        <v>8.0530555600000007</v>
      </c>
      <c r="J450" s="63">
        <v>1.551724137931034</v>
      </c>
      <c r="K450" s="106">
        <v>2.1769000703729775</v>
      </c>
      <c r="L450" s="106">
        <v>3.5517241379310334</v>
      </c>
      <c r="M450" s="106">
        <v>7.2356321839080469</v>
      </c>
      <c r="N450" s="106">
        <v>10.066666666666663</v>
      </c>
      <c r="O450" s="106">
        <v>9.2673052362707526</v>
      </c>
      <c r="P450" s="106">
        <v>10.966666666666663</v>
      </c>
      <c r="Q450" s="106">
        <v>11.387777777777776</v>
      </c>
      <c r="R450" s="106">
        <v>10.266666666666667</v>
      </c>
      <c r="S450" s="106">
        <v>10.257471264367814</v>
      </c>
      <c r="T450" s="106">
        <v>6.9666666666666686</v>
      </c>
      <c r="U450" s="106">
        <v>3.6999999999999993</v>
      </c>
      <c r="V450" s="104">
        <v>87.395201475226088</v>
      </c>
      <c r="W450" s="107">
        <v>355</v>
      </c>
      <c r="X450" s="105">
        <v>0.98611111111111116</v>
      </c>
    </row>
    <row r="451" spans="1:24" s="108" customFormat="1" x14ac:dyDescent="0.25">
      <c r="A451" s="88">
        <v>13085050</v>
      </c>
      <c r="B451" s="89" t="s">
        <v>34</v>
      </c>
      <c r="C451" s="89" t="s">
        <v>1458</v>
      </c>
      <c r="D451" s="89" t="s">
        <v>640</v>
      </c>
      <c r="E451" s="89" t="s">
        <v>250</v>
      </c>
      <c r="F451" s="89">
        <v>2</v>
      </c>
      <c r="G451" s="89">
        <v>30</v>
      </c>
      <c r="H451" s="90">
        <v>-75.844416670000001</v>
      </c>
      <c r="I451" s="62">
        <v>9.2527222200000008</v>
      </c>
      <c r="J451" s="63">
        <v>1.111904761904762</v>
      </c>
      <c r="K451" s="106">
        <v>1.4599643736805066</v>
      </c>
      <c r="L451" s="106">
        <v>1.9678160919540226</v>
      </c>
      <c r="M451" s="106">
        <v>6.4080459770114953</v>
      </c>
      <c r="N451" s="106">
        <v>10.688888888888888</v>
      </c>
      <c r="O451" s="106">
        <v>11.306896551724138</v>
      </c>
      <c r="P451" s="106">
        <v>11.771264367816091</v>
      </c>
      <c r="Q451" s="106">
        <v>12.829999999999998</v>
      </c>
      <c r="R451" s="106">
        <v>12.165279429250896</v>
      </c>
      <c r="S451" s="106">
        <v>11.249999999999998</v>
      </c>
      <c r="T451" s="106">
        <v>9.5134099616858236</v>
      </c>
      <c r="U451" s="106">
        <v>3.4999999999999991</v>
      </c>
      <c r="V451" s="104">
        <v>93.973470403916622</v>
      </c>
      <c r="W451" s="107">
        <v>344</v>
      </c>
      <c r="X451" s="105">
        <v>0.9555555555555556</v>
      </c>
    </row>
    <row r="452" spans="1:24" s="108" customFormat="1" x14ac:dyDescent="0.25">
      <c r="A452" s="88">
        <v>13070020</v>
      </c>
      <c r="B452" s="89" t="s">
        <v>25</v>
      </c>
      <c r="C452" s="89" t="s">
        <v>641</v>
      </c>
      <c r="D452" s="89" t="s">
        <v>641</v>
      </c>
      <c r="E452" s="89" t="s">
        <v>250</v>
      </c>
      <c r="F452" s="89">
        <v>2</v>
      </c>
      <c r="G452" s="89">
        <v>20</v>
      </c>
      <c r="H452" s="90">
        <v>-75.688055560000009</v>
      </c>
      <c r="I452" s="62">
        <v>9.2344444400000008</v>
      </c>
      <c r="J452" s="70">
        <v>1.4827586206896548</v>
      </c>
      <c r="K452" s="106">
        <v>1.6819475114659419</v>
      </c>
      <c r="L452" s="106">
        <v>1.9999999999999991</v>
      </c>
      <c r="M452" s="106">
        <v>5.2068965517241379</v>
      </c>
      <c r="N452" s="106">
        <v>8.7586206896551673</v>
      </c>
      <c r="O452" s="106">
        <v>8.2140309155766946</v>
      </c>
      <c r="P452" s="106">
        <v>9.1034482758620658</v>
      </c>
      <c r="Q452" s="106">
        <v>10.285714285714285</v>
      </c>
      <c r="R452" s="106">
        <v>9.1379310344827598</v>
      </c>
      <c r="S452" s="106">
        <v>8.0689655172413755</v>
      </c>
      <c r="T452" s="106">
        <v>7.0689655172413808</v>
      </c>
      <c r="U452" s="106">
        <v>3.3263546798029551</v>
      </c>
      <c r="V452" s="104">
        <v>74.335633599456429</v>
      </c>
      <c r="W452" s="107">
        <v>346</v>
      </c>
      <c r="X452" s="105">
        <v>0.96111111111111114</v>
      </c>
    </row>
    <row r="453" spans="1:24" s="108" customFormat="1" x14ac:dyDescent="0.25">
      <c r="A453" s="88">
        <v>25025160</v>
      </c>
      <c r="B453" s="89" t="s">
        <v>41</v>
      </c>
      <c r="C453" s="89" t="s">
        <v>642</v>
      </c>
      <c r="D453" s="89" t="s">
        <v>643</v>
      </c>
      <c r="E453" s="89" t="s">
        <v>250</v>
      </c>
      <c r="F453" s="89">
        <v>2</v>
      </c>
      <c r="G453" s="89">
        <v>50</v>
      </c>
      <c r="H453" s="90">
        <v>-75.402777779999994</v>
      </c>
      <c r="I453" s="62">
        <v>8.0038888900000007</v>
      </c>
      <c r="J453" s="63">
        <v>1.8888888888888882</v>
      </c>
      <c r="K453" s="106">
        <v>2.855409596788907</v>
      </c>
      <c r="L453" s="106">
        <v>3.8275862068965503</v>
      </c>
      <c r="M453" s="106">
        <v>9.256837098692035</v>
      </c>
      <c r="N453" s="106">
        <v>14.730836305984939</v>
      </c>
      <c r="O453" s="106">
        <v>14.079310344827586</v>
      </c>
      <c r="P453" s="106">
        <v>16.185185185185187</v>
      </c>
      <c r="Q453" s="106">
        <v>16.370114942528733</v>
      </c>
      <c r="R453" s="106">
        <v>14.555418719211822</v>
      </c>
      <c r="S453" s="106">
        <v>14.23076923076923</v>
      </c>
      <c r="T453" s="106">
        <v>9.6428571428571441</v>
      </c>
      <c r="U453" s="106">
        <v>5.0617283950617278</v>
      </c>
      <c r="V453" s="104">
        <v>122.68494205769272</v>
      </c>
      <c r="W453" s="107">
        <v>336</v>
      </c>
      <c r="X453" s="105">
        <v>0.93333333333333335</v>
      </c>
    </row>
    <row r="454" spans="1:24" s="108" customFormat="1" x14ac:dyDescent="0.25">
      <c r="A454" s="88">
        <v>25010080</v>
      </c>
      <c r="B454" s="89" t="s">
        <v>25</v>
      </c>
      <c r="C454" s="89" t="s">
        <v>644</v>
      </c>
      <c r="D454" s="89" t="s">
        <v>643</v>
      </c>
      <c r="E454" s="89" t="s">
        <v>250</v>
      </c>
      <c r="F454" s="89">
        <v>2</v>
      </c>
      <c r="G454" s="89">
        <v>100</v>
      </c>
      <c r="H454" s="90">
        <v>-75.680000000000007</v>
      </c>
      <c r="I454" s="62">
        <v>8.0299999999999994</v>
      </c>
      <c r="J454" s="63">
        <v>2.4814814814814805</v>
      </c>
      <c r="K454" s="106">
        <v>2.3055489768851842</v>
      </c>
      <c r="L454" s="106">
        <v>4.470238095238094</v>
      </c>
      <c r="M454" s="106">
        <v>6.8928571428571441</v>
      </c>
      <c r="N454" s="106">
        <v>10.903703703703702</v>
      </c>
      <c r="O454" s="106">
        <v>11.729064039408867</v>
      </c>
      <c r="P454" s="106">
        <v>12.155952380952378</v>
      </c>
      <c r="Q454" s="106">
        <v>12.607142857142858</v>
      </c>
      <c r="R454" s="106">
        <v>10.964285714285715</v>
      </c>
      <c r="S454" s="106">
        <v>11.19753086419753</v>
      </c>
      <c r="T454" s="106">
        <v>7.5226337448559697</v>
      </c>
      <c r="U454" s="106">
        <v>3.8888888888888875</v>
      </c>
      <c r="V454" s="104">
        <v>97.119327889897804</v>
      </c>
      <c r="W454" s="107">
        <v>329</v>
      </c>
      <c r="X454" s="105">
        <v>0.91388888888888886</v>
      </c>
    </row>
    <row r="455" spans="1:24" s="108" customFormat="1" x14ac:dyDescent="0.25">
      <c r="A455" s="88">
        <v>25010100</v>
      </c>
      <c r="B455" s="89" t="s">
        <v>25</v>
      </c>
      <c r="C455" s="89" t="s">
        <v>645</v>
      </c>
      <c r="D455" s="89" t="s">
        <v>643</v>
      </c>
      <c r="E455" s="89" t="s">
        <v>250</v>
      </c>
      <c r="F455" s="89">
        <v>2</v>
      </c>
      <c r="G455" s="89">
        <v>160</v>
      </c>
      <c r="H455" s="90">
        <v>-75.760000000000005</v>
      </c>
      <c r="I455" s="62">
        <v>8.12916667</v>
      </c>
      <c r="J455" s="63">
        <v>2.5357142857142851</v>
      </c>
      <c r="K455" s="106">
        <v>2.9321000761250464</v>
      </c>
      <c r="L455" s="106">
        <v>3.6896551724137923</v>
      </c>
      <c r="M455" s="106">
        <v>8.466666666666665</v>
      </c>
      <c r="N455" s="106">
        <v>12.333333333333334</v>
      </c>
      <c r="O455" s="106">
        <v>12.733333333333336</v>
      </c>
      <c r="P455" s="106">
        <v>12.724137931034484</v>
      </c>
      <c r="Q455" s="106">
        <v>13.533333333333333</v>
      </c>
      <c r="R455" s="106">
        <v>12.466666666666667</v>
      </c>
      <c r="S455" s="106">
        <v>10.466666666666665</v>
      </c>
      <c r="T455" s="106">
        <v>8.5666666666666664</v>
      </c>
      <c r="U455" s="106">
        <v>4.1851851851851833</v>
      </c>
      <c r="V455" s="104">
        <v>104.63345931713945</v>
      </c>
      <c r="W455" s="107">
        <v>352</v>
      </c>
      <c r="X455" s="105">
        <v>0.97777777777777775</v>
      </c>
    </row>
    <row r="456" spans="1:24" s="108" customFormat="1" x14ac:dyDescent="0.25">
      <c r="A456" s="88">
        <v>13035501</v>
      </c>
      <c r="B456" s="89" t="s">
        <v>29</v>
      </c>
      <c r="C456" s="89" t="s">
        <v>646</v>
      </c>
      <c r="D456" s="89" t="s">
        <v>647</v>
      </c>
      <c r="E456" s="89" t="s">
        <v>250</v>
      </c>
      <c r="F456" s="89">
        <v>2</v>
      </c>
      <c r="G456" s="89">
        <v>20</v>
      </c>
      <c r="H456" s="90">
        <v>-75.825138890000005</v>
      </c>
      <c r="I456" s="62">
        <v>8.82583333</v>
      </c>
      <c r="J456" s="63">
        <v>0.82142857142857129</v>
      </c>
      <c r="K456" s="106">
        <v>1.1146844824207534</v>
      </c>
      <c r="L456" s="106">
        <v>2.2999999999999998</v>
      </c>
      <c r="M456" s="106">
        <v>6.6233421750663126</v>
      </c>
      <c r="N456" s="106">
        <v>10.616402116402114</v>
      </c>
      <c r="O456" s="106">
        <v>10.192307692307692</v>
      </c>
      <c r="P456" s="106">
        <v>11.192857142857141</v>
      </c>
      <c r="Q456" s="106">
        <v>11.76543209876543</v>
      </c>
      <c r="R456" s="106">
        <v>11.807372175980978</v>
      </c>
      <c r="S456" s="106">
        <v>9.8888888888888875</v>
      </c>
      <c r="T456" s="106">
        <v>7.6538461538461533</v>
      </c>
      <c r="U456" s="106">
        <v>3.0392857142857137</v>
      </c>
      <c r="V456" s="104">
        <v>87.015847212249753</v>
      </c>
      <c r="W456" s="107">
        <v>326</v>
      </c>
      <c r="X456" s="105">
        <v>0.90555555555555556</v>
      </c>
    </row>
    <row r="457" spans="1:24" s="108" customFormat="1" x14ac:dyDescent="0.25">
      <c r="A457" s="88">
        <v>13070070</v>
      </c>
      <c r="B457" s="89" t="s">
        <v>25</v>
      </c>
      <c r="C457" s="89" t="s">
        <v>648</v>
      </c>
      <c r="D457" s="89" t="s">
        <v>647</v>
      </c>
      <c r="E457" s="89" t="s">
        <v>250</v>
      </c>
      <c r="F457" s="89">
        <v>2</v>
      </c>
      <c r="G457" s="89">
        <v>20</v>
      </c>
      <c r="H457" s="90">
        <v>-75.856111110000001</v>
      </c>
      <c r="I457" s="62">
        <v>8.8299166700000011</v>
      </c>
      <c r="J457" s="63">
        <v>0.96547619047619027</v>
      </c>
      <c r="K457" s="106">
        <v>1.3993568691844556</v>
      </c>
      <c r="L457" s="106">
        <v>2.386206896551724</v>
      </c>
      <c r="M457" s="106">
        <v>6.166666666666667</v>
      </c>
      <c r="N457" s="106">
        <v>9.2999999999999972</v>
      </c>
      <c r="O457" s="106">
        <v>8.6333333333333311</v>
      </c>
      <c r="P457" s="106">
        <v>9.93333333333333</v>
      </c>
      <c r="Q457" s="106">
        <v>9.2666666666666657</v>
      </c>
      <c r="R457" s="106">
        <v>9.3103448275862064</v>
      </c>
      <c r="S457" s="106">
        <v>7.8620689655172384</v>
      </c>
      <c r="T457" s="106">
        <v>6.2142857142857144</v>
      </c>
      <c r="U457" s="106">
        <v>2.4309523809523799</v>
      </c>
      <c r="V457" s="104">
        <v>73.868691844553894</v>
      </c>
      <c r="W457" s="107">
        <v>348</v>
      </c>
      <c r="X457" s="105">
        <v>0.96666666666666667</v>
      </c>
    </row>
    <row r="458" spans="1:24" s="108" customFormat="1" x14ac:dyDescent="0.25">
      <c r="A458" s="88">
        <v>13060020</v>
      </c>
      <c r="B458" s="89" t="s">
        <v>25</v>
      </c>
      <c r="C458" s="89" t="s">
        <v>649</v>
      </c>
      <c r="D458" s="89" t="s">
        <v>647</v>
      </c>
      <c r="E458" s="89" t="s">
        <v>250</v>
      </c>
      <c r="F458" s="89">
        <v>2</v>
      </c>
      <c r="G458" s="89">
        <v>55</v>
      </c>
      <c r="H458" s="90">
        <v>-75.765277779999991</v>
      </c>
      <c r="I458" s="62">
        <v>8.4758333300000004</v>
      </c>
      <c r="J458" s="63">
        <v>2.0333333333333328</v>
      </c>
      <c r="K458" s="106">
        <v>2.1330261593341264</v>
      </c>
      <c r="L458" s="106">
        <v>3.4642857142857126</v>
      </c>
      <c r="M458" s="106">
        <v>7.1071428571428585</v>
      </c>
      <c r="N458" s="106">
        <v>10.896551724137929</v>
      </c>
      <c r="O458" s="106">
        <v>10.96551724137931</v>
      </c>
      <c r="P458" s="106">
        <v>11.413793103448276</v>
      </c>
      <c r="Q458" s="106">
        <v>12.310344827586203</v>
      </c>
      <c r="R458" s="106">
        <v>10.655172413793107</v>
      </c>
      <c r="S458" s="106">
        <v>9.2413793103448256</v>
      </c>
      <c r="T458" s="106">
        <v>6.862068965517242</v>
      </c>
      <c r="U458" s="106">
        <v>3.6154761904761896</v>
      </c>
      <c r="V458" s="104">
        <v>90.698091840779114</v>
      </c>
      <c r="W458" s="107">
        <v>346</v>
      </c>
      <c r="X458" s="105">
        <v>0.96111111111111114</v>
      </c>
    </row>
    <row r="459" spans="1:24" s="108" customFormat="1" x14ac:dyDescent="0.25">
      <c r="A459" s="88">
        <v>13055030</v>
      </c>
      <c r="B459" s="89" t="s">
        <v>41</v>
      </c>
      <c r="C459" s="89" t="s">
        <v>1576</v>
      </c>
      <c r="D459" s="89" t="s">
        <v>647</v>
      </c>
      <c r="E459" s="89" t="s">
        <v>250</v>
      </c>
      <c r="F459" s="89">
        <v>2</v>
      </c>
      <c r="G459" s="89">
        <v>30</v>
      </c>
      <c r="H459" s="90">
        <v>-75.972499999999997</v>
      </c>
      <c r="I459" s="62">
        <v>8.6591666700000012</v>
      </c>
      <c r="J459" s="63">
        <v>1.4333333333333329</v>
      </c>
      <c r="K459" s="106">
        <v>1.3823910630663503</v>
      </c>
      <c r="L459" s="106">
        <v>2.765517241379309</v>
      </c>
      <c r="M459" s="106">
        <v>6.1859605911330062</v>
      </c>
      <c r="N459" s="106">
        <v>10.657692307692306</v>
      </c>
      <c r="O459" s="106">
        <v>11.250000000000002</v>
      </c>
      <c r="P459" s="106">
        <v>11.534567901234565</v>
      </c>
      <c r="Q459" s="106">
        <v>12.037037037037033</v>
      </c>
      <c r="R459" s="106">
        <v>10.846153846153848</v>
      </c>
      <c r="S459" s="106">
        <v>9.4871794871794837</v>
      </c>
      <c r="T459" s="106">
        <v>6.7010837438423652</v>
      </c>
      <c r="U459" s="106">
        <v>2.8453333333333335</v>
      </c>
      <c r="V459" s="104">
        <v>87.126249885384937</v>
      </c>
      <c r="W459" s="107">
        <v>325</v>
      </c>
      <c r="X459" s="105">
        <v>0.90277777777777779</v>
      </c>
    </row>
    <row r="460" spans="1:24" s="108" customFormat="1" x14ac:dyDescent="0.25">
      <c r="A460" s="88">
        <v>13050020</v>
      </c>
      <c r="B460" s="89" t="s">
        <v>25</v>
      </c>
      <c r="C460" s="89" t="s">
        <v>650</v>
      </c>
      <c r="D460" s="89" t="s">
        <v>647</v>
      </c>
      <c r="E460" s="89" t="s">
        <v>250</v>
      </c>
      <c r="F460" s="89">
        <v>2</v>
      </c>
      <c r="G460" s="89">
        <v>220</v>
      </c>
      <c r="H460" s="90">
        <v>-76.123888890000003</v>
      </c>
      <c r="I460" s="62">
        <v>8.6675000000000004</v>
      </c>
      <c r="J460" s="63">
        <v>2.0333333333333328</v>
      </c>
      <c r="K460" s="106">
        <v>1.56557881773399</v>
      </c>
      <c r="L460" s="106">
        <v>2.068965517241379</v>
      </c>
      <c r="M460" s="106">
        <v>5.6896551724137936</v>
      </c>
      <c r="N460" s="106">
        <v>8.6551724137931014</v>
      </c>
      <c r="O460" s="106">
        <v>7.5862068965517233</v>
      </c>
      <c r="P460" s="106">
        <v>7.9285714285714253</v>
      </c>
      <c r="Q460" s="106">
        <v>8.7407407407407369</v>
      </c>
      <c r="R460" s="106">
        <v>7.6666666666666661</v>
      </c>
      <c r="S460" s="106">
        <v>7.6012345679012334</v>
      </c>
      <c r="T460" s="106">
        <v>5.9359605911330053</v>
      </c>
      <c r="U460" s="106">
        <v>3.879999999999999</v>
      </c>
      <c r="V460" s="104">
        <v>69.352086146080381</v>
      </c>
      <c r="W460" s="107">
        <v>338</v>
      </c>
      <c r="X460" s="105">
        <v>0.93888888888888888</v>
      </c>
    </row>
    <row r="461" spans="1:24" s="108" customFormat="1" x14ac:dyDescent="0.25">
      <c r="A461" s="88">
        <v>13050030</v>
      </c>
      <c r="B461" s="89" t="s">
        <v>25</v>
      </c>
      <c r="C461" s="89" t="s">
        <v>651</v>
      </c>
      <c r="D461" s="89" t="s">
        <v>647</v>
      </c>
      <c r="E461" s="89" t="s">
        <v>250</v>
      </c>
      <c r="F461" s="89">
        <v>2</v>
      </c>
      <c r="G461" s="89">
        <v>100</v>
      </c>
      <c r="H461" s="90">
        <v>-76.175277780000002</v>
      </c>
      <c r="I461" s="62">
        <v>8.501944439999999</v>
      </c>
      <c r="J461" s="63">
        <v>2.2471264367816084</v>
      </c>
      <c r="K461" s="106">
        <v>1.9602726346186512</v>
      </c>
      <c r="L461" s="106">
        <v>2.566666666666666</v>
      </c>
      <c r="M461" s="106">
        <v>6.3793103448275863</v>
      </c>
      <c r="N461" s="106">
        <v>9.4333333333333282</v>
      </c>
      <c r="O461" s="106">
        <v>7.9750297265160501</v>
      </c>
      <c r="P461" s="106">
        <v>8.4666666666666632</v>
      </c>
      <c r="Q461" s="106">
        <v>9.2333333333333325</v>
      </c>
      <c r="R461" s="106">
        <v>8.2333333333333325</v>
      </c>
      <c r="S461" s="106">
        <v>7.099999999999997</v>
      </c>
      <c r="T461" s="106">
        <v>6.607142857142855</v>
      </c>
      <c r="U461" s="106">
        <v>3.5769230769230762</v>
      </c>
      <c r="V461" s="104">
        <v>73.779138410143148</v>
      </c>
      <c r="W461" s="107">
        <v>351</v>
      </c>
      <c r="X461" s="105">
        <v>0.97499999999999998</v>
      </c>
    </row>
    <row r="462" spans="1:24" s="108" customFormat="1" x14ac:dyDescent="0.25">
      <c r="A462" s="88">
        <v>13065020</v>
      </c>
      <c r="B462" s="89" t="s">
        <v>41</v>
      </c>
      <c r="C462" s="89" t="s">
        <v>652</v>
      </c>
      <c r="D462" s="89" t="s">
        <v>647</v>
      </c>
      <c r="E462" s="89" t="s">
        <v>250</v>
      </c>
      <c r="F462" s="89">
        <v>2</v>
      </c>
      <c r="G462" s="89">
        <v>25</v>
      </c>
      <c r="H462" s="90">
        <v>-75.88</v>
      </c>
      <c r="I462" s="62">
        <v>8.41</v>
      </c>
      <c r="J462" s="63">
        <v>1.9361430395913148</v>
      </c>
      <c r="K462" s="106">
        <v>2.2459768425604953</v>
      </c>
      <c r="L462" s="106">
        <v>3.1740740740740736</v>
      </c>
      <c r="M462" s="106">
        <v>7.0788177339901486</v>
      </c>
      <c r="N462" s="106">
        <v>10.188095238095235</v>
      </c>
      <c r="O462" s="106">
        <v>10.525510204081634</v>
      </c>
      <c r="P462" s="106">
        <v>11.177777777777777</v>
      </c>
      <c r="Q462" s="106">
        <v>11.456790123456788</v>
      </c>
      <c r="R462" s="106">
        <v>10.213282247765008</v>
      </c>
      <c r="S462" s="106">
        <v>8.2962962962962923</v>
      </c>
      <c r="T462" s="106">
        <v>6.3351724137931029</v>
      </c>
      <c r="U462" s="106">
        <v>2.8179487179487186</v>
      </c>
      <c r="V462" s="104">
        <v>85.445884709430587</v>
      </c>
      <c r="W462" s="107">
        <v>324</v>
      </c>
      <c r="X462" s="105">
        <v>0.9</v>
      </c>
    </row>
    <row r="463" spans="1:24" s="108" customFormat="1" x14ac:dyDescent="0.25">
      <c r="A463" s="88">
        <v>13070280</v>
      </c>
      <c r="B463" s="89" t="s">
        <v>25</v>
      </c>
      <c r="C463" s="89" t="s">
        <v>653</v>
      </c>
      <c r="D463" s="89" t="s">
        <v>647</v>
      </c>
      <c r="E463" s="89" t="s">
        <v>250</v>
      </c>
      <c r="F463" s="89">
        <v>2</v>
      </c>
      <c r="G463" s="89">
        <v>10</v>
      </c>
      <c r="H463" s="90">
        <v>-75.751388890000001</v>
      </c>
      <c r="I463" s="62">
        <v>8.7886111100000015</v>
      </c>
      <c r="J463" s="63">
        <v>0.89655172413793072</v>
      </c>
      <c r="K463" s="106">
        <v>1.0977046882962458</v>
      </c>
      <c r="L463" s="106">
        <v>1.9999999999999996</v>
      </c>
      <c r="M463" s="106">
        <v>5.7666666666666666</v>
      </c>
      <c r="N463" s="106">
        <v>8.43333333333333</v>
      </c>
      <c r="O463" s="106">
        <v>8.0666666666666664</v>
      </c>
      <c r="P463" s="106">
        <v>9.1333333333333311</v>
      </c>
      <c r="Q463" s="106">
        <v>8.7931034482758594</v>
      </c>
      <c r="R463" s="106">
        <v>8.6896551724137936</v>
      </c>
      <c r="S463" s="106">
        <v>7.2261904761904736</v>
      </c>
      <c r="T463" s="106">
        <v>5.9719029374201771</v>
      </c>
      <c r="U463" s="106">
        <v>2.2371794871794863</v>
      </c>
      <c r="V463" s="104">
        <v>68.312287933913964</v>
      </c>
      <c r="W463" s="107">
        <v>347</v>
      </c>
      <c r="X463" s="105">
        <v>0.96388888888888891</v>
      </c>
    </row>
    <row r="464" spans="1:24" s="108" customFormat="1" x14ac:dyDescent="0.25">
      <c r="A464" s="88">
        <v>13060010</v>
      </c>
      <c r="B464" s="89" t="s">
        <v>25</v>
      </c>
      <c r="C464" s="89" t="s">
        <v>654</v>
      </c>
      <c r="D464" s="89" t="s">
        <v>647</v>
      </c>
      <c r="E464" s="89" t="s">
        <v>250</v>
      </c>
      <c r="F464" s="89">
        <v>2</v>
      </c>
      <c r="G464" s="89">
        <v>75</v>
      </c>
      <c r="H464" s="90">
        <v>-75.861111109999996</v>
      </c>
      <c r="I464" s="62">
        <v>8.5577777800000003</v>
      </c>
      <c r="J464" s="63">
        <v>1.551724137931034</v>
      </c>
      <c r="K464" s="106">
        <v>1.8199103957873284</v>
      </c>
      <c r="L464" s="106">
        <v>2.8620689655172398</v>
      </c>
      <c r="M464" s="106">
        <v>5.8620689655172429</v>
      </c>
      <c r="N464" s="106">
        <v>8.2413793103448221</v>
      </c>
      <c r="O464" s="106">
        <v>8</v>
      </c>
      <c r="P464" s="106">
        <v>8.6896551724137883</v>
      </c>
      <c r="Q464" s="106">
        <v>9.2413793103448238</v>
      </c>
      <c r="R464" s="106">
        <v>7.9738406658739596</v>
      </c>
      <c r="S464" s="106">
        <v>6.9999999999999964</v>
      </c>
      <c r="T464" s="106">
        <v>5.4642857142857153</v>
      </c>
      <c r="U464" s="106">
        <v>2.7307692307692299</v>
      </c>
      <c r="V464" s="104">
        <v>69.437081868785185</v>
      </c>
      <c r="W464" s="107">
        <v>343</v>
      </c>
      <c r="X464" s="105">
        <v>0.95277777777777772</v>
      </c>
    </row>
    <row r="465" spans="1:24" s="108" customFormat="1" x14ac:dyDescent="0.25">
      <c r="A465" s="88">
        <v>13050010</v>
      </c>
      <c r="B465" s="89" t="s">
        <v>25</v>
      </c>
      <c r="C465" s="89" t="s">
        <v>225</v>
      </c>
      <c r="D465" s="89" t="s">
        <v>647</v>
      </c>
      <c r="E465" s="89" t="s">
        <v>250</v>
      </c>
      <c r="F465" s="89">
        <v>2</v>
      </c>
      <c r="G465" s="89">
        <v>120</v>
      </c>
      <c r="H465" s="90">
        <v>-76.045277779999992</v>
      </c>
      <c r="I465" s="62">
        <v>8.8486111100000002</v>
      </c>
      <c r="J465" s="63">
        <v>1.1045977011494248</v>
      </c>
      <c r="K465" s="106">
        <v>0.85361321252638966</v>
      </c>
      <c r="L465" s="106">
        <v>2.2499999999999991</v>
      </c>
      <c r="M465" s="106">
        <v>5.5517241379310347</v>
      </c>
      <c r="N465" s="106">
        <v>8.7241379310344804</v>
      </c>
      <c r="O465" s="106">
        <v>7.4137931034482767</v>
      </c>
      <c r="P465" s="106">
        <v>8.4137931034482722</v>
      </c>
      <c r="Q465" s="106">
        <v>8.68965517241379</v>
      </c>
      <c r="R465" s="106">
        <v>9.275862068965516</v>
      </c>
      <c r="S465" s="106">
        <v>8.6896551724137883</v>
      </c>
      <c r="T465" s="106">
        <v>7.5185185185185199</v>
      </c>
      <c r="U465" s="106">
        <v>3.1923076923076925</v>
      </c>
      <c r="V465" s="104">
        <v>71.677657814157186</v>
      </c>
      <c r="W465" s="107">
        <v>341</v>
      </c>
      <c r="X465" s="105">
        <v>0.94722222222222219</v>
      </c>
    </row>
    <row r="466" spans="1:24" s="108" customFormat="1" x14ac:dyDescent="0.25">
      <c r="A466" s="88">
        <v>13075050</v>
      </c>
      <c r="B466" s="89" t="s">
        <v>55</v>
      </c>
      <c r="C466" s="89" t="s">
        <v>1577</v>
      </c>
      <c r="D466" s="89" t="s">
        <v>647</v>
      </c>
      <c r="E466" s="89" t="s">
        <v>250</v>
      </c>
      <c r="F466" s="89">
        <v>2</v>
      </c>
      <c r="G466" s="89">
        <v>15</v>
      </c>
      <c r="H466" s="90">
        <v>-75.861527780000003</v>
      </c>
      <c r="I466" s="62">
        <v>8.7938888900000016</v>
      </c>
      <c r="J466" s="63">
        <v>1.3137931034482757</v>
      </c>
      <c r="K466" s="106">
        <v>1.1766691590429272</v>
      </c>
      <c r="L466" s="106">
        <v>2.3214285714285712</v>
      </c>
      <c r="M466" s="106">
        <v>7.4741379310344822</v>
      </c>
      <c r="N466" s="106">
        <v>11.785714285714285</v>
      </c>
      <c r="O466" s="106">
        <v>11.344827586206899</v>
      </c>
      <c r="P466" s="106">
        <v>12.494047619047617</v>
      </c>
      <c r="Q466" s="106">
        <v>12.855128205128201</v>
      </c>
      <c r="R466" s="106">
        <v>13.421750663129977</v>
      </c>
      <c r="S466" s="106">
        <v>11.452618135376758</v>
      </c>
      <c r="T466" s="106">
        <v>8.7200000000000024</v>
      </c>
      <c r="U466" s="106">
        <v>3.1851851851851838</v>
      </c>
      <c r="V466" s="104">
        <v>97.545300444743177</v>
      </c>
      <c r="W466" s="107">
        <v>329</v>
      </c>
      <c r="X466" s="105">
        <v>0.91388888888888886</v>
      </c>
    </row>
    <row r="467" spans="1:24" s="108" customFormat="1" x14ac:dyDescent="0.25">
      <c r="A467" s="88">
        <v>25015010</v>
      </c>
      <c r="B467" s="89" t="s">
        <v>41</v>
      </c>
      <c r="C467" s="89" t="s">
        <v>655</v>
      </c>
      <c r="D467" s="89" t="s">
        <v>656</v>
      </c>
      <c r="E467" s="89" t="s">
        <v>250</v>
      </c>
      <c r="F467" s="89">
        <v>2</v>
      </c>
      <c r="G467" s="89">
        <v>170</v>
      </c>
      <c r="H467" s="90">
        <v>-75.632277779999995</v>
      </c>
      <c r="I467" s="62">
        <v>8.1807777799999997</v>
      </c>
      <c r="J467" s="63">
        <v>2.140229885057471</v>
      </c>
      <c r="K467" s="106">
        <v>2.6251604288167902</v>
      </c>
      <c r="L467" s="106">
        <v>4.4988505747126428</v>
      </c>
      <c r="M467" s="106">
        <v>9.0307590444409112</v>
      </c>
      <c r="N467" s="106">
        <v>12.896551724137931</v>
      </c>
      <c r="O467" s="106">
        <v>12.881388988059237</v>
      </c>
      <c r="P467" s="106">
        <v>14.271264367816091</v>
      </c>
      <c r="Q467" s="106">
        <v>14.332183908045975</v>
      </c>
      <c r="R467" s="106">
        <v>13.074686159224536</v>
      </c>
      <c r="S467" s="106">
        <v>12.523285770907648</v>
      </c>
      <c r="T467" s="106">
        <v>7.92138987977276</v>
      </c>
      <c r="U467" s="106">
        <v>3.696789536266349</v>
      </c>
      <c r="V467" s="104">
        <v>109.89254026725835</v>
      </c>
      <c r="W467" s="107">
        <v>348</v>
      </c>
      <c r="X467" s="105">
        <v>0.96666666666666667</v>
      </c>
    </row>
    <row r="468" spans="1:24" s="108" customFormat="1" x14ac:dyDescent="0.25">
      <c r="A468" s="88">
        <v>12045020</v>
      </c>
      <c r="B468" s="89" t="s">
        <v>41</v>
      </c>
      <c r="C468" s="89" t="s">
        <v>1389</v>
      </c>
      <c r="D468" s="89" t="s">
        <v>658</v>
      </c>
      <c r="E468" s="89" t="s">
        <v>250</v>
      </c>
      <c r="F468" s="89">
        <v>2</v>
      </c>
      <c r="G468" s="89">
        <v>15</v>
      </c>
      <c r="H468" s="90">
        <v>-76.224444439999999</v>
      </c>
      <c r="I468" s="62">
        <v>9.0711111100000004</v>
      </c>
      <c r="J468" s="63">
        <v>1.4017006802721086</v>
      </c>
      <c r="K468" s="106">
        <v>0.84568018188707827</v>
      </c>
      <c r="L468" s="106">
        <v>1.4333333333333331</v>
      </c>
      <c r="M468" s="106">
        <v>5.7968859957776209</v>
      </c>
      <c r="N468" s="106">
        <v>11.385185185185184</v>
      </c>
      <c r="O468" s="106">
        <v>11.194125159642402</v>
      </c>
      <c r="P468" s="106">
        <v>11.3</v>
      </c>
      <c r="Q468" s="106">
        <v>13.950123456790122</v>
      </c>
      <c r="R468" s="106">
        <v>13.517241379310349</v>
      </c>
      <c r="S468" s="106">
        <v>12.960875331564985</v>
      </c>
      <c r="T468" s="106">
        <v>10.16386678455644</v>
      </c>
      <c r="U468" s="106">
        <v>3.8150804597701131</v>
      </c>
      <c r="V468" s="104">
        <v>97.764097948089727</v>
      </c>
      <c r="W468" s="107">
        <v>321</v>
      </c>
      <c r="X468" s="105">
        <v>0.89166666666666672</v>
      </c>
    </row>
    <row r="469" spans="1:24" s="108" customFormat="1" x14ac:dyDescent="0.25">
      <c r="A469" s="88">
        <v>12040010</v>
      </c>
      <c r="B469" s="89" t="s">
        <v>25</v>
      </c>
      <c r="C469" s="89" t="s">
        <v>657</v>
      </c>
      <c r="D469" s="89" t="s">
        <v>658</v>
      </c>
      <c r="E469" s="89" t="s">
        <v>250</v>
      </c>
      <c r="F469" s="89">
        <v>2</v>
      </c>
      <c r="G469" s="89">
        <v>90</v>
      </c>
      <c r="H469" s="90">
        <v>-76.220833329999991</v>
      </c>
      <c r="I469" s="62">
        <v>8.9008333300000011</v>
      </c>
      <c r="J469" s="63">
        <v>1.3333333333333333</v>
      </c>
      <c r="K469" s="106">
        <v>0.99933115338882272</v>
      </c>
      <c r="L469" s="106">
        <v>1.964285714285714</v>
      </c>
      <c r="M469" s="106">
        <v>4.0073891625615756</v>
      </c>
      <c r="N469" s="106">
        <v>9.4931034482758605</v>
      </c>
      <c r="O469" s="106">
        <v>7.7586206896551708</v>
      </c>
      <c r="P469" s="106">
        <v>8.0077777777777737</v>
      </c>
      <c r="Q469" s="106">
        <v>8.9999999999999964</v>
      </c>
      <c r="R469" s="106">
        <v>8.6967895362663512</v>
      </c>
      <c r="S469" s="106">
        <v>8.3928571428571388</v>
      </c>
      <c r="T469" s="106">
        <v>7.5555555555555545</v>
      </c>
      <c r="U469" s="106">
        <v>3.6538461538461529</v>
      </c>
      <c r="V469" s="104">
        <v>70.862889667803444</v>
      </c>
      <c r="W469" s="107">
        <v>344</v>
      </c>
      <c r="X469" s="105">
        <v>0.9555555555555556</v>
      </c>
    </row>
    <row r="470" spans="1:24" s="108" customFormat="1" x14ac:dyDescent="0.25">
      <c r="A470" s="88">
        <v>25010110</v>
      </c>
      <c r="B470" s="89" t="s">
        <v>25</v>
      </c>
      <c r="C470" s="89" t="s">
        <v>659</v>
      </c>
      <c r="D470" s="89" t="s">
        <v>660</v>
      </c>
      <c r="E470" s="89" t="s">
        <v>250</v>
      </c>
      <c r="F470" s="89">
        <v>2</v>
      </c>
      <c r="G470" s="89">
        <v>80</v>
      </c>
      <c r="H470" s="90">
        <v>-75.647222220000003</v>
      </c>
      <c r="I470" s="62">
        <v>8.0061111100000009</v>
      </c>
      <c r="J470" s="63">
        <v>1.6617152961980544</v>
      </c>
      <c r="K470" s="106">
        <v>2.0847622205380829</v>
      </c>
      <c r="L470" s="106">
        <v>4.04</v>
      </c>
      <c r="M470" s="106">
        <v>7.9615384615384617</v>
      </c>
      <c r="N470" s="106">
        <v>11.888888888888886</v>
      </c>
      <c r="O470" s="106">
        <v>11.296296296296299</v>
      </c>
      <c r="P470" s="106">
        <v>12.107142857142856</v>
      </c>
      <c r="Q470" s="106">
        <v>13.392857142857139</v>
      </c>
      <c r="R470" s="106">
        <v>11.071428571428573</v>
      </c>
      <c r="S470" s="106">
        <v>10.607142857142858</v>
      </c>
      <c r="T470" s="106">
        <v>7.1785714285714297</v>
      </c>
      <c r="U470" s="106">
        <v>3.8888888888888875</v>
      </c>
      <c r="V470" s="104">
        <v>97.179232909491532</v>
      </c>
      <c r="W470" s="107">
        <v>324</v>
      </c>
      <c r="X470" s="105">
        <v>0.9</v>
      </c>
    </row>
    <row r="471" spans="1:24" s="108" customFormat="1" x14ac:dyDescent="0.25">
      <c r="A471" s="88">
        <v>25025170</v>
      </c>
      <c r="B471" s="89" t="s">
        <v>41</v>
      </c>
      <c r="C471" s="89" t="s">
        <v>661</v>
      </c>
      <c r="D471" s="89" t="s">
        <v>662</v>
      </c>
      <c r="E471" s="89" t="s">
        <v>250</v>
      </c>
      <c r="F471" s="89">
        <v>2</v>
      </c>
      <c r="G471" s="89">
        <v>125</v>
      </c>
      <c r="H471" s="90">
        <v>-75.498833329999997</v>
      </c>
      <c r="I471" s="62">
        <v>8.7408611100000009</v>
      </c>
      <c r="J471" s="63">
        <v>1.3928571428571423</v>
      </c>
      <c r="K471" s="106">
        <v>2.0700431034482758</v>
      </c>
      <c r="L471" s="106">
        <v>3.7190476190476183</v>
      </c>
      <c r="M471" s="106">
        <v>8.6896551724137936</v>
      </c>
      <c r="N471" s="106">
        <v>12.383333333333333</v>
      </c>
      <c r="O471" s="106">
        <v>11.727969348659002</v>
      </c>
      <c r="P471" s="106">
        <v>13.133333333333331</v>
      </c>
      <c r="Q471" s="106">
        <v>14.206172839506173</v>
      </c>
      <c r="R471" s="106">
        <v>13.172413793103448</v>
      </c>
      <c r="S471" s="106">
        <v>12.129629629629628</v>
      </c>
      <c r="T471" s="106">
        <v>8.4708222811671092</v>
      </c>
      <c r="U471" s="106">
        <v>3.8133333333333326</v>
      </c>
      <c r="V471" s="104">
        <v>104.90861092983218</v>
      </c>
      <c r="W471" s="107">
        <v>325</v>
      </c>
      <c r="X471" s="105">
        <v>0.90277777777777779</v>
      </c>
    </row>
    <row r="472" spans="1:24" s="108" customFormat="1" x14ac:dyDescent="0.25">
      <c r="A472" s="88">
        <v>25020140</v>
      </c>
      <c r="B472" s="89" t="s">
        <v>25</v>
      </c>
      <c r="C472" s="89" t="s">
        <v>662</v>
      </c>
      <c r="D472" s="89" t="s">
        <v>662</v>
      </c>
      <c r="E472" s="89" t="s">
        <v>250</v>
      </c>
      <c r="F472" s="89">
        <v>2</v>
      </c>
      <c r="G472" s="89">
        <v>60</v>
      </c>
      <c r="H472" s="90">
        <v>-75.45</v>
      </c>
      <c r="I472" s="62">
        <v>8.9499972200000002</v>
      </c>
      <c r="J472" s="63">
        <v>1.4333333333333331</v>
      </c>
      <c r="K472" s="106">
        <v>2.2242816091954021</v>
      </c>
      <c r="L472" s="106">
        <v>2.9310344827586192</v>
      </c>
      <c r="M472" s="106">
        <v>6.5862068965517233</v>
      </c>
      <c r="N472" s="106">
        <v>8.8620689655172384</v>
      </c>
      <c r="O472" s="106">
        <v>8.5315101070154551</v>
      </c>
      <c r="P472" s="106">
        <v>10.33333333333333</v>
      </c>
      <c r="Q472" s="106">
        <v>10.299999999999997</v>
      </c>
      <c r="R472" s="106">
        <v>9.4444444444444429</v>
      </c>
      <c r="S472" s="106">
        <v>9.0689655172413755</v>
      </c>
      <c r="T472" s="106">
        <v>6.3928571428571423</v>
      </c>
      <c r="U472" s="106">
        <v>2.556321839080459</v>
      </c>
      <c r="V472" s="104">
        <v>78.664357671328503</v>
      </c>
      <c r="W472" s="107">
        <v>349</v>
      </c>
      <c r="X472" s="105">
        <v>0.96944444444444444</v>
      </c>
    </row>
    <row r="473" spans="1:24" s="108" customFormat="1" x14ac:dyDescent="0.25">
      <c r="A473" s="88">
        <v>13070010</v>
      </c>
      <c r="B473" s="89" t="s">
        <v>25</v>
      </c>
      <c r="C473" s="89" t="s">
        <v>247</v>
      </c>
      <c r="D473" s="89" t="s">
        <v>663</v>
      </c>
      <c r="E473" s="89" t="s">
        <v>250</v>
      </c>
      <c r="F473" s="89">
        <v>2</v>
      </c>
      <c r="G473" s="89">
        <v>3</v>
      </c>
      <c r="H473" s="90">
        <v>-75.9375</v>
      </c>
      <c r="I473" s="62">
        <v>9.3361111100000009</v>
      </c>
      <c r="J473" s="63">
        <v>0.67857142857142838</v>
      </c>
      <c r="K473" s="106">
        <v>0.60386611541168189</v>
      </c>
      <c r="L473" s="106">
        <v>0.81481481481481466</v>
      </c>
      <c r="M473" s="106">
        <v>3.4166666666666674</v>
      </c>
      <c r="N473" s="106">
        <v>6.346153846153844</v>
      </c>
      <c r="O473" s="106">
        <v>7.0357142857142856</v>
      </c>
      <c r="P473" s="106">
        <v>6.8938271604938253</v>
      </c>
      <c r="Q473" s="106">
        <v>8.8999999999999968</v>
      </c>
      <c r="R473" s="106">
        <v>8.3128991060025559</v>
      </c>
      <c r="S473" s="106">
        <v>8.519999999999996</v>
      </c>
      <c r="T473" s="106">
        <v>7.1089006778661945</v>
      </c>
      <c r="U473" s="106">
        <v>2.8946666666666667</v>
      </c>
      <c r="V473" s="104">
        <v>61.52608076836195</v>
      </c>
      <c r="W473" s="107">
        <v>322</v>
      </c>
      <c r="X473" s="105">
        <v>0.89444444444444449</v>
      </c>
    </row>
    <row r="474" spans="1:24" s="108" customFormat="1" x14ac:dyDescent="0.25">
      <c r="A474" s="88">
        <v>13085030</v>
      </c>
      <c r="B474" s="89" t="s">
        <v>41</v>
      </c>
      <c r="C474" s="89" t="s">
        <v>663</v>
      </c>
      <c r="D474" s="89" t="s">
        <v>663</v>
      </c>
      <c r="E474" s="89" t="s">
        <v>250</v>
      </c>
      <c r="F474" s="89">
        <v>2</v>
      </c>
      <c r="G474" s="89">
        <v>22</v>
      </c>
      <c r="H474" s="90">
        <v>-75.95</v>
      </c>
      <c r="I474" s="62">
        <v>9.3699999999999992</v>
      </c>
      <c r="J474" s="63">
        <v>0.85714285714285687</v>
      </c>
      <c r="K474" s="106">
        <v>0.53686191909714076</v>
      </c>
      <c r="L474" s="106">
        <v>1.4137931034482756</v>
      </c>
      <c r="M474" s="106">
        <v>4.1581280788177351</v>
      </c>
      <c r="N474" s="106">
        <v>10.648888888888887</v>
      </c>
      <c r="O474" s="106">
        <v>10.987228607918265</v>
      </c>
      <c r="P474" s="106">
        <v>11.654761904761902</v>
      </c>
      <c r="Q474" s="106">
        <v>12.964285714285708</v>
      </c>
      <c r="R474" s="106">
        <v>13.160919540229889</v>
      </c>
      <c r="S474" s="106">
        <v>13.50123456790123</v>
      </c>
      <c r="T474" s="106">
        <v>9.3709869203329372</v>
      </c>
      <c r="U474" s="106">
        <v>3.6444444444444435</v>
      </c>
      <c r="V474" s="104">
        <v>92.898676547269275</v>
      </c>
      <c r="W474" s="107">
        <v>338</v>
      </c>
      <c r="X474" s="105">
        <v>0.93888888888888888</v>
      </c>
    </row>
    <row r="475" spans="1:24" s="108" customFormat="1" x14ac:dyDescent="0.25">
      <c r="A475" s="88">
        <v>13070170</v>
      </c>
      <c r="B475" s="89" t="s">
        <v>25</v>
      </c>
      <c r="C475" s="89" t="s">
        <v>664</v>
      </c>
      <c r="D475" s="89" t="s">
        <v>665</v>
      </c>
      <c r="E475" s="89" t="s">
        <v>250</v>
      </c>
      <c r="F475" s="89">
        <v>2</v>
      </c>
      <c r="G475" s="89">
        <v>9</v>
      </c>
      <c r="H475" s="90">
        <v>-75.74972222000001</v>
      </c>
      <c r="I475" s="62">
        <v>8.7727777800000002</v>
      </c>
      <c r="J475" s="63">
        <v>1.4137931034482756</v>
      </c>
      <c r="K475" s="106">
        <v>1.4120201290980126</v>
      </c>
      <c r="L475" s="106">
        <v>2.5517241379310343</v>
      </c>
      <c r="M475" s="106">
        <v>5.7333333333333334</v>
      </c>
      <c r="N475" s="106">
        <v>9.7999999999999989</v>
      </c>
      <c r="O475" s="106">
        <v>9.2436781609195418</v>
      </c>
      <c r="P475" s="106">
        <v>10.799999999999999</v>
      </c>
      <c r="Q475" s="106">
        <v>10.566666666666665</v>
      </c>
      <c r="R475" s="106">
        <v>9.9310344827586157</v>
      </c>
      <c r="S475" s="106">
        <v>8.4839080459770067</v>
      </c>
      <c r="T475" s="106">
        <v>6.5000000000000018</v>
      </c>
      <c r="U475" s="106">
        <v>2.9642857142857135</v>
      </c>
      <c r="V475" s="104">
        <v>79.400443774418179</v>
      </c>
      <c r="W475" s="107">
        <v>351</v>
      </c>
      <c r="X475" s="105">
        <v>0.97499999999999998</v>
      </c>
    </row>
    <row r="476" spans="1:24" s="108" customFormat="1" x14ac:dyDescent="0.25">
      <c r="A476" s="88">
        <v>13070120</v>
      </c>
      <c r="B476" s="89" t="s">
        <v>25</v>
      </c>
      <c r="C476" s="89" t="s">
        <v>666</v>
      </c>
      <c r="D476" s="89" t="s">
        <v>665</v>
      </c>
      <c r="E476" s="89" t="s">
        <v>250</v>
      </c>
      <c r="F476" s="89">
        <v>2</v>
      </c>
      <c r="G476" s="89">
        <v>95</v>
      </c>
      <c r="H476" s="90">
        <v>-75.67777778</v>
      </c>
      <c r="I476" s="62">
        <v>8.6974999999999998</v>
      </c>
      <c r="J476" s="63">
        <v>1.5552516845025759</v>
      </c>
      <c r="K476" s="106">
        <v>1.9902645659928655</v>
      </c>
      <c r="L476" s="106">
        <v>3.0088888888888885</v>
      </c>
      <c r="M476" s="106">
        <v>5.7000000000000011</v>
      </c>
      <c r="N476" s="106">
        <v>8.6666666666666643</v>
      </c>
      <c r="O476" s="106">
        <v>8.206896551724137</v>
      </c>
      <c r="P476" s="106">
        <v>9.1459770114942494</v>
      </c>
      <c r="Q476" s="106">
        <v>9.8122222222222195</v>
      </c>
      <c r="R476" s="106">
        <v>9.0781609195402329</v>
      </c>
      <c r="S476" s="106">
        <v>8.3455555555555527</v>
      </c>
      <c r="T476" s="106">
        <v>5.945812807881774</v>
      </c>
      <c r="U476" s="106">
        <v>3.1523809523809518</v>
      </c>
      <c r="V476" s="104">
        <v>74.608077826850121</v>
      </c>
      <c r="W476" s="107">
        <v>354</v>
      </c>
      <c r="X476" s="105">
        <v>0.98333333333333328</v>
      </c>
    </row>
    <row r="477" spans="1:24" s="108" customFormat="1" x14ac:dyDescent="0.25">
      <c r="A477" s="88">
        <v>13070110</v>
      </c>
      <c r="B477" s="89" t="s">
        <v>25</v>
      </c>
      <c r="C477" s="89" t="s">
        <v>667</v>
      </c>
      <c r="D477" s="89" t="s">
        <v>665</v>
      </c>
      <c r="E477" s="89" t="s">
        <v>250</v>
      </c>
      <c r="F477" s="89">
        <v>2</v>
      </c>
      <c r="G477" s="89">
        <v>40</v>
      </c>
      <c r="H477" s="90">
        <v>-75.753527779999999</v>
      </c>
      <c r="I477" s="62">
        <v>8.6819444400000005</v>
      </c>
      <c r="J477" s="63">
        <v>1.5666666666666662</v>
      </c>
      <c r="K477" s="106">
        <v>1.4744033463563786</v>
      </c>
      <c r="L477" s="106">
        <v>2.148148148148147</v>
      </c>
      <c r="M477" s="106">
        <v>5.2473246135552918</v>
      </c>
      <c r="N477" s="106">
        <v>8.1034482758620658</v>
      </c>
      <c r="O477" s="106">
        <v>7.1379310344827589</v>
      </c>
      <c r="P477" s="106">
        <v>8.8916666666666622</v>
      </c>
      <c r="Q477" s="106">
        <v>9.1333333333333311</v>
      </c>
      <c r="R477" s="106">
        <v>7.4482758620689644</v>
      </c>
      <c r="S477" s="106">
        <v>6.9666666666666632</v>
      </c>
      <c r="T477" s="106">
        <v>5.5862068965517251</v>
      </c>
      <c r="U477" s="106">
        <v>2.6252873563218384</v>
      </c>
      <c r="V477" s="104">
        <v>66.329358866680479</v>
      </c>
      <c r="W477" s="107">
        <v>350</v>
      </c>
      <c r="X477" s="105">
        <v>0.97222222222222221</v>
      </c>
    </row>
    <row r="478" spans="1:24" s="108" customFormat="1" x14ac:dyDescent="0.25">
      <c r="A478" s="88">
        <v>13070190</v>
      </c>
      <c r="B478" s="89" t="s">
        <v>25</v>
      </c>
      <c r="C478" s="89" t="s">
        <v>668</v>
      </c>
      <c r="D478" s="89" t="s">
        <v>665</v>
      </c>
      <c r="E478" s="89" t="s">
        <v>250</v>
      </c>
      <c r="F478" s="89">
        <v>2</v>
      </c>
      <c r="G478" s="89">
        <v>9</v>
      </c>
      <c r="H478" s="90">
        <v>-75.765000000000001</v>
      </c>
      <c r="I478" s="62">
        <v>8.8047222200000004</v>
      </c>
      <c r="J478" s="63">
        <v>0.81481481481481488</v>
      </c>
      <c r="K478" s="106">
        <v>1.3284870461594602</v>
      </c>
      <c r="L478" s="106">
        <v>2.1111111111111107</v>
      </c>
      <c r="M478" s="106">
        <v>5.6666666666666679</v>
      </c>
      <c r="N478" s="106">
        <v>8.8518518518518476</v>
      </c>
      <c r="O478" s="106">
        <v>8.8169761273209541</v>
      </c>
      <c r="P478" s="106">
        <v>10.19230769230769</v>
      </c>
      <c r="Q478" s="106">
        <v>9.7794871794871767</v>
      </c>
      <c r="R478" s="106">
        <v>8.9615384615384599</v>
      </c>
      <c r="S478" s="106">
        <v>8.9999999999999964</v>
      </c>
      <c r="T478" s="106">
        <v>5.708333333333333</v>
      </c>
      <c r="U478" s="106">
        <v>2.5999999999999992</v>
      </c>
      <c r="V478" s="104">
        <v>73.831574284591497</v>
      </c>
      <c r="W478" s="107">
        <v>313</v>
      </c>
      <c r="X478" s="105">
        <v>0.86944444444444446</v>
      </c>
    </row>
    <row r="479" spans="1:24" s="108" customFormat="1" x14ac:dyDescent="0.25">
      <c r="A479" s="88">
        <v>13070090</v>
      </c>
      <c r="B479" s="89" t="s">
        <v>25</v>
      </c>
      <c r="C479" s="89" t="s">
        <v>146</v>
      </c>
      <c r="D479" s="89" t="s">
        <v>665</v>
      </c>
      <c r="E479" s="89" t="s">
        <v>250</v>
      </c>
      <c r="F479" s="89">
        <v>2</v>
      </c>
      <c r="G479" s="89">
        <v>60</v>
      </c>
      <c r="H479" s="90">
        <v>-75.701388890000004</v>
      </c>
      <c r="I479" s="62">
        <v>8.7905555599999996</v>
      </c>
      <c r="J479" s="63">
        <v>1.5551724137931033</v>
      </c>
      <c r="K479" s="106">
        <v>1.211459799437016</v>
      </c>
      <c r="L479" s="106">
        <v>2.3793103448275854</v>
      </c>
      <c r="M479" s="106">
        <v>4.862068965517242</v>
      </c>
      <c r="N479" s="106">
        <v>7.9310344827586174</v>
      </c>
      <c r="O479" s="106">
        <v>6.2499999999999982</v>
      </c>
      <c r="P479" s="106">
        <v>6.962962962962961</v>
      </c>
      <c r="Q479" s="106">
        <v>8.2962962962962923</v>
      </c>
      <c r="R479" s="106">
        <v>8.3409961685823735</v>
      </c>
      <c r="S479" s="106">
        <v>8.4518518518518491</v>
      </c>
      <c r="T479" s="106">
        <v>5.6334610472541513</v>
      </c>
      <c r="U479" s="106">
        <v>2.6523809523809518</v>
      </c>
      <c r="V479" s="104">
        <v>64.526995285662139</v>
      </c>
      <c r="W479" s="107">
        <v>335</v>
      </c>
      <c r="X479" s="105">
        <v>0.93055555555555558</v>
      </c>
    </row>
    <row r="480" spans="1:24" s="108" customFormat="1" x14ac:dyDescent="0.25">
      <c r="A480" s="88">
        <v>13070100</v>
      </c>
      <c r="B480" s="89" t="s">
        <v>25</v>
      </c>
      <c r="C480" s="89" t="s">
        <v>277</v>
      </c>
      <c r="D480" s="89" t="s">
        <v>665</v>
      </c>
      <c r="E480" s="89" t="s">
        <v>250</v>
      </c>
      <c r="F480" s="89">
        <v>2</v>
      </c>
      <c r="G480" s="89">
        <v>140</v>
      </c>
      <c r="H480" s="90">
        <v>-75.601416669999992</v>
      </c>
      <c r="I480" s="62">
        <v>8.7411111100000003</v>
      </c>
      <c r="J480" s="63">
        <v>1.2770114942528734</v>
      </c>
      <c r="K480" s="106">
        <v>1.8891317733990147</v>
      </c>
      <c r="L480" s="106">
        <v>2.6333333333333329</v>
      </c>
      <c r="M480" s="106">
        <v>5.6724137931034484</v>
      </c>
      <c r="N480" s="106">
        <v>8.3666666666666636</v>
      </c>
      <c r="O480" s="106">
        <v>7.7241379310344822</v>
      </c>
      <c r="P480" s="106">
        <v>8.4827586206896513</v>
      </c>
      <c r="Q480" s="106">
        <v>8.5517241379310303</v>
      </c>
      <c r="R480" s="106">
        <v>8.3793103448275872</v>
      </c>
      <c r="S480" s="106">
        <v>6.9310344827586174</v>
      </c>
      <c r="T480" s="106">
        <v>5.7500000000000009</v>
      </c>
      <c r="U480" s="106">
        <v>2.5172413793103448</v>
      </c>
      <c r="V480" s="104">
        <v>68.174763957307064</v>
      </c>
      <c r="W480" s="107">
        <v>351</v>
      </c>
      <c r="X480" s="105">
        <v>0.97499999999999998</v>
      </c>
    </row>
    <row r="481" spans="1:24" s="108" customFormat="1" x14ac:dyDescent="0.25">
      <c r="A481" s="88">
        <v>25010060</v>
      </c>
      <c r="B481" s="89" t="s">
        <v>25</v>
      </c>
      <c r="C481" s="89" t="s">
        <v>1459</v>
      </c>
      <c r="D481" s="89" t="s">
        <v>1578</v>
      </c>
      <c r="E481" s="89" t="s">
        <v>250</v>
      </c>
      <c r="F481" s="89">
        <v>2</v>
      </c>
      <c r="G481" s="89">
        <v>200</v>
      </c>
      <c r="H481" s="90">
        <v>-75.509110829999997</v>
      </c>
      <c r="I481" s="62">
        <v>7.8711388900000001</v>
      </c>
      <c r="J481" s="63">
        <v>3.2142857142857131</v>
      </c>
      <c r="K481" s="106">
        <v>3.08477011494253</v>
      </c>
      <c r="L481" s="106">
        <v>4.8141025641025621</v>
      </c>
      <c r="M481" s="106">
        <v>9</v>
      </c>
      <c r="N481" s="106">
        <v>12.962962962962962</v>
      </c>
      <c r="O481" s="106">
        <v>12.423076923076925</v>
      </c>
      <c r="P481" s="106">
        <v>13.076923076923078</v>
      </c>
      <c r="Q481" s="106">
        <v>13.344444444444443</v>
      </c>
      <c r="R481" s="106">
        <v>12.961538461538462</v>
      </c>
      <c r="S481" s="106">
        <v>13.961538461538462</v>
      </c>
      <c r="T481" s="106">
        <v>10.76923076923077</v>
      </c>
      <c r="U481" s="106">
        <v>5.9999999999999982</v>
      </c>
      <c r="V481" s="104">
        <v>115.61287349304592</v>
      </c>
      <c r="W481" s="107">
        <v>319</v>
      </c>
      <c r="X481" s="105">
        <v>0.88611111111111107</v>
      </c>
    </row>
    <row r="482" spans="1:24" s="108" customFormat="1" x14ac:dyDescent="0.25">
      <c r="A482" s="88">
        <v>13070180</v>
      </c>
      <c r="B482" s="89" t="s">
        <v>25</v>
      </c>
      <c r="C482" s="89" t="s">
        <v>669</v>
      </c>
      <c r="D482" s="89" t="s">
        <v>670</v>
      </c>
      <c r="E482" s="89" t="s">
        <v>250</v>
      </c>
      <c r="F482" s="89">
        <v>2</v>
      </c>
      <c r="G482" s="89">
        <v>20</v>
      </c>
      <c r="H482" s="90">
        <v>-75.831777779999996</v>
      </c>
      <c r="I482" s="62">
        <v>8.9844444400000008</v>
      </c>
      <c r="J482" s="63">
        <v>0.57142857142857117</v>
      </c>
      <c r="K482" s="106">
        <v>1.0300514602392681</v>
      </c>
      <c r="L482" s="106">
        <v>1.9666666666666659</v>
      </c>
      <c r="M482" s="106">
        <v>5.333333333333333</v>
      </c>
      <c r="N482" s="106">
        <v>8.733333333333329</v>
      </c>
      <c r="O482" s="106">
        <v>7.7000000000000011</v>
      </c>
      <c r="P482" s="106">
        <v>9.344827586206895</v>
      </c>
      <c r="Q482" s="106">
        <v>9.9655172413793096</v>
      </c>
      <c r="R482" s="106">
        <v>9.3298850574712642</v>
      </c>
      <c r="S482" s="106">
        <v>7.8999999999999959</v>
      </c>
      <c r="T482" s="106">
        <v>6.137931034482758</v>
      </c>
      <c r="U482" s="106">
        <v>2.6071428571428577</v>
      </c>
      <c r="V482" s="104">
        <v>70.620117141684261</v>
      </c>
      <c r="W482" s="107">
        <v>351</v>
      </c>
      <c r="X482" s="105">
        <v>0.97499999999999998</v>
      </c>
    </row>
    <row r="483" spans="1:24" s="108" customFormat="1" x14ac:dyDescent="0.25">
      <c r="A483" s="88">
        <v>13080010</v>
      </c>
      <c r="B483" s="89" t="s">
        <v>25</v>
      </c>
      <c r="C483" s="89" t="s">
        <v>403</v>
      </c>
      <c r="D483" s="89" t="s">
        <v>670</v>
      </c>
      <c r="E483" s="89" t="s">
        <v>250</v>
      </c>
      <c r="F483" s="89">
        <v>2</v>
      </c>
      <c r="G483" s="89">
        <v>50</v>
      </c>
      <c r="H483" s="90">
        <v>-75.953333329999992</v>
      </c>
      <c r="I483" s="62">
        <v>8.9358611100000012</v>
      </c>
      <c r="J483" s="63">
        <v>1.2333333333333329</v>
      </c>
      <c r="K483" s="106">
        <v>1.068072660098522</v>
      </c>
      <c r="L483" s="106">
        <v>1.5666666666666664</v>
      </c>
      <c r="M483" s="106">
        <v>5.1000000000000005</v>
      </c>
      <c r="N483" s="106">
        <v>8.4666666666666632</v>
      </c>
      <c r="O483" s="106">
        <v>6.2758620689655169</v>
      </c>
      <c r="P483" s="106">
        <v>7.71428571428571</v>
      </c>
      <c r="Q483" s="106">
        <v>7.9285714285714253</v>
      </c>
      <c r="R483" s="106">
        <v>8.3214285714285694</v>
      </c>
      <c r="S483" s="106">
        <v>7.186904761904759</v>
      </c>
      <c r="T483" s="106">
        <v>5.6666666666666661</v>
      </c>
      <c r="U483" s="106">
        <v>2.4642857142857135</v>
      </c>
      <c r="V483" s="104">
        <v>62.992744252873536</v>
      </c>
      <c r="W483" s="107">
        <v>346</v>
      </c>
      <c r="X483" s="105">
        <v>0.96111111111111114</v>
      </c>
    </row>
    <row r="484" spans="1:24" s="108" customFormat="1" x14ac:dyDescent="0.25">
      <c r="A484" s="88">
        <v>13060030</v>
      </c>
      <c r="B484" s="89" t="s">
        <v>25</v>
      </c>
      <c r="C484" s="89" t="s">
        <v>671</v>
      </c>
      <c r="D484" s="89" t="s">
        <v>672</v>
      </c>
      <c r="E484" s="89" t="s">
        <v>250</v>
      </c>
      <c r="F484" s="89">
        <v>2</v>
      </c>
      <c r="G484" s="89">
        <v>60</v>
      </c>
      <c r="H484" s="90">
        <v>-75.903888890000005</v>
      </c>
      <c r="I484" s="62">
        <v>8.2661111100000007</v>
      </c>
      <c r="J484" s="63">
        <v>2.3103448275862064</v>
      </c>
      <c r="K484" s="106">
        <v>2.4862882653061216</v>
      </c>
      <c r="L484" s="106">
        <v>2.7586206896551713</v>
      </c>
      <c r="M484" s="106">
        <v>6.903448275862071</v>
      </c>
      <c r="N484" s="106">
        <v>10.133333333333333</v>
      </c>
      <c r="O484" s="106">
        <v>9.7479191438763415</v>
      </c>
      <c r="P484" s="106">
        <v>10.482758620689655</v>
      </c>
      <c r="Q484" s="106">
        <v>11.233333333333331</v>
      </c>
      <c r="R484" s="106">
        <v>10.27586206896552</v>
      </c>
      <c r="S484" s="106">
        <v>9.68965517241379</v>
      </c>
      <c r="T484" s="106">
        <v>6.4137931034482758</v>
      </c>
      <c r="U484" s="106">
        <v>3.4309523809523794</v>
      </c>
      <c r="V484" s="104">
        <v>85.866309215422191</v>
      </c>
      <c r="W484" s="107">
        <v>349</v>
      </c>
      <c r="X484" s="105">
        <v>0.96944444444444444</v>
      </c>
    </row>
    <row r="485" spans="1:24" s="108" customFormat="1" x14ac:dyDescent="0.25">
      <c r="A485" s="88">
        <v>13030010</v>
      </c>
      <c r="B485" s="89" t="s">
        <v>25</v>
      </c>
      <c r="C485" s="89" t="s">
        <v>672</v>
      </c>
      <c r="D485" s="89" t="s">
        <v>672</v>
      </c>
      <c r="E485" s="89" t="s">
        <v>250</v>
      </c>
      <c r="F485" s="89">
        <v>2</v>
      </c>
      <c r="G485" s="89">
        <v>100</v>
      </c>
      <c r="H485" s="90">
        <v>-76.053055560000004</v>
      </c>
      <c r="I485" s="62">
        <v>8.186666670000001</v>
      </c>
      <c r="J485" s="63">
        <v>2.4086419753086417</v>
      </c>
      <c r="K485" s="106">
        <v>2.6454267715043573</v>
      </c>
      <c r="L485" s="106">
        <v>3.5185185185185173</v>
      </c>
      <c r="M485" s="106">
        <v>7.5231866825208096</v>
      </c>
      <c r="N485" s="106">
        <v>11.21428571428571</v>
      </c>
      <c r="O485" s="106">
        <v>11.184729064039411</v>
      </c>
      <c r="P485" s="106">
        <v>11.482758620689653</v>
      </c>
      <c r="Q485" s="106">
        <v>11.111111111111109</v>
      </c>
      <c r="R485" s="106">
        <v>10.142857142857144</v>
      </c>
      <c r="S485" s="106">
        <v>10.071428571428569</v>
      </c>
      <c r="T485" s="106">
        <v>6.4482758620689662</v>
      </c>
      <c r="U485" s="106">
        <v>3.583333333333333</v>
      </c>
      <c r="V485" s="104">
        <v>91.334553367666217</v>
      </c>
      <c r="W485" s="107">
        <v>330</v>
      </c>
      <c r="X485" s="105">
        <v>0.91666666666666663</v>
      </c>
    </row>
    <row r="486" spans="1:24" s="108" customFormat="1" x14ac:dyDescent="0.25">
      <c r="A486" s="88">
        <v>21205660</v>
      </c>
      <c r="B486" s="89" t="s">
        <v>34</v>
      </c>
      <c r="C486" s="89" t="s">
        <v>673</v>
      </c>
      <c r="D486" s="89" t="s">
        <v>674</v>
      </c>
      <c r="E486" s="89" t="s">
        <v>675</v>
      </c>
      <c r="F486" s="89">
        <v>11</v>
      </c>
      <c r="G486" s="89">
        <v>810</v>
      </c>
      <c r="H486" s="90">
        <v>-74.526611110000005</v>
      </c>
      <c r="I486" s="62">
        <v>4.5818888900000001</v>
      </c>
      <c r="J486" s="63">
        <v>7.1940400170285201</v>
      </c>
      <c r="K486" s="106">
        <v>8.137052186775092</v>
      </c>
      <c r="L486" s="106">
        <v>10.769230769230765</v>
      </c>
      <c r="M486" s="106">
        <v>12.341217211906867</v>
      </c>
      <c r="N486" s="106">
        <v>12.86904761904762</v>
      </c>
      <c r="O486" s="106">
        <v>7.5790725326991684</v>
      </c>
      <c r="P486" s="106">
        <v>6.629629629629628</v>
      </c>
      <c r="Q486" s="106">
        <v>6.0543040293040287</v>
      </c>
      <c r="R486" s="106">
        <v>9.7710344827586191</v>
      </c>
      <c r="S486" s="106">
        <v>12.279999999999996</v>
      </c>
      <c r="T486" s="106">
        <v>11.831564986737401</v>
      </c>
      <c r="U486" s="106">
        <v>9.5230769230769194</v>
      </c>
      <c r="V486" s="104">
        <v>114.97927038819465</v>
      </c>
      <c r="W486" s="107">
        <v>319</v>
      </c>
      <c r="X486" s="105">
        <v>0.88611111111111107</v>
      </c>
    </row>
    <row r="487" spans="1:24" s="108" customFormat="1" x14ac:dyDescent="0.25">
      <c r="A487" s="88">
        <v>21205670</v>
      </c>
      <c r="B487" s="89" t="s">
        <v>41</v>
      </c>
      <c r="C487" s="89" t="s">
        <v>676</v>
      </c>
      <c r="D487" s="89" t="s">
        <v>677</v>
      </c>
      <c r="E487" s="89" t="s">
        <v>675</v>
      </c>
      <c r="F487" s="89">
        <v>11</v>
      </c>
      <c r="G487" s="89">
        <v>1915</v>
      </c>
      <c r="H487" s="90">
        <v>-74.437638890000002</v>
      </c>
      <c r="I487" s="62">
        <v>4.7708888900000002</v>
      </c>
      <c r="J487" s="63">
        <v>7.9999999999999982</v>
      </c>
      <c r="K487" s="106">
        <v>9.7726908866995057</v>
      </c>
      <c r="L487" s="106">
        <v>11.434789272030651</v>
      </c>
      <c r="M487" s="106">
        <v>14.75114659419059</v>
      </c>
      <c r="N487" s="106">
        <v>13.696296296296298</v>
      </c>
      <c r="O487" s="106">
        <v>10.511975539323934</v>
      </c>
      <c r="P487" s="106">
        <v>8.5304299702000836</v>
      </c>
      <c r="Q487" s="106">
        <v>7.6422222222222187</v>
      </c>
      <c r="R487" s="106">
        <v>10.755683269476373</v>
      </c>
      <c r="S487" s="106">
        <v>16.429766151407055</v>
      </c>
      <c r="T487" s="106">
        <v>14.501326259946946</v>
      </c>
      <c r="U487" s="106">
        <v>10.168007662835247</v>
      </c>
      <c r="V487" s="104">
        <v>136.19433412462891</v>
      </c>
      <c r="W487" s="107">
        <v>352</v>
      </c>
      <c r="X487" s="105">
        <v>0.97777777777777775</v>
      </c>
    </row>
    <row r="488" spans="1:24" s="108" customFormat="1" x14ac:dyDescent="0.25">
      <c r="A488" s="88">
        <v>21202120</v>
      </c>
      <c r="B488" s="89" t="s">
        <v>25</v>
      </c>
      <c r="C488" s="89" t="s">
        <v>1428</v>
      </c>
      <c r="D488" s="89" t="s">
        <v>231</v>
      </c>
      <c r="E488" s="89" t="s">
        <v>675</v>
      </c>
      <c r="F488" s="89">
        <v>11</v>
      </c>
      <c r="G488" s="89">
        <v>2545</v>
      </c>
      <c r="H488" s="90">
        <v>-74.150000000000006</v>
      </c>
      <c r="I488" s="62">
        <v>4.6666666699999997</v>
      </c>
      <c r="J488" s="63">
        <v>4.5735632183908033</v>
      </c>
      <c r="K488" s="106">
        <v>6.6512249296270225</v>
      </c>
      <c r="L488" s="106">
        <v>9.7142857142857117</v>
      </c>
      <c r="M488" s="106">
        <v>12.896551724137931</v>
      </c>
      <c r="N488" s="106">
        <v>12.964285714285717</v>
      </c>
      <c r="O488" s="106">
        <v>10.68956043956044</v>
      </c>
      <c r="P488" s="106">
        <v>9.1928571428571395</v>
      </c>
      <c r="Q488" s="106">
        <v>8.6674876847290605</v>
      </c>
      <c r="R488" s="106">
        <v>9.2413793103448292</v>
      </c>
      <c r="S488" s="106">
        <v>12.747126436781608</v>
      </c>
      <c r="T488" s="106">
        <v>11.96551724137931</v>
      </c>
      <c r="U488" s="106">
        <v>7.5862068965517215</v>
      </c>
      <c r="V488" s="104">
        <v>116.8900464529313</v>
      </c>
      <c r="W488" s="107">
        <v>342</v>
      </c>
      <c r="X488" s="105">
        <v>0.95</v>
      </c>
    </row>
    <row r="489" spans="1:24" s="108" customFormat="1" x14ac:dyDescent="0.25">
      <c r="A489" s="88">
        <v>21200080</v>
      </c>
      <c r="B489" s="89" t="s">
        <v>25</v>
      </c>
      <c r="C489" s="89" t="s">
        <v>1429</v>
      </c>
      <c r="D489" s="89" t="s">
        <v>231</v>
      </c>
      <c r="E489" s="89" t="s">
        <v>675</v>
      </c>
      <c r="F489" s="89">
        <v>11</v>
      </c>
      <c r="G489" s="89">
        <v>3047</v>
      </c>
      <c r="H489" s="90">
        <v>-74.033333329999991</v>
      </c>
      <c r="I489" s="62">
        <v>4.5833333300000003</v>
      </c>
      <c r="J489" s="63">
        <v>7.1071428571428568</v>
      </c>
      <c r="K489" s="106">
        <v>7.9730550365211483</v>
      </c>
      <c r="L489" s="106">
        <v>11.464285714285715</v>
      </c>
      <c r="M489" s="106">
        <v>15.607142857142858</v>
      </c>
      <c r="N489" s="106">
        <v>18.845466155810978</v>
      </c>
      <c r="O489" s="106">
        <v>18.908045977011493</v>
      </c>
      <c r="P489" s="106">
        <v>20.566529492455413</v>
      </c>
      <c r="Q489" s="106">
        <v>18.733650416171223</v>
      </c>
      <c r="R489" s="106">
        <v>13.085164835164838</v>
      </c>
      <c r="S489" s="106">
        <v>15.198724489795918</v>
      </c>
      <c r="T489" s="106">
        <v>14.799999999999999</v>
      </c>
      <c r="U489" s="106">
        <v>9.9999999999999982</v>
      </c>
      <c r="V489" s="104">
        <v>172.28920783150247</v>
      </c>
      <c r="W489" s="107">
        <v>335</v>
      </c>
      <c r="X489" s="105">
        <v>0.93055555555555558</v>
      </c>
    </row>
    <row r="490" spans="1:24" s="108" customFormat="1" x14ac:dyDescent="0.25">
      <c r="A490" s="88">
        <v>21201540</v>
      </c>
      <c r="B490" s="89" t="s">
        <v>39</v>
      </c>
      <c r="C490" s="89" t="s">
        <v>1430</v>
      </c>
      <c r="D490" s="89" t="s">
        <v>231</v>
      </c>
      <c r="E490" s="89" t="s">
        <v>675</v>
      </c>
      <c r="F490" s="89">
        <v>11</v>
      </c>
      <c r="G490" s="89">
        <v>2640</v>
      </c>
      <c r="H490" s="90">
        <v>-74.2</v>
      </c>
      <c r="I490" s="62">
        <v>4.5999999999999996</v>
      </c>
      <c r="J490" s="63">
        <v>3.7407407407407405</v>
      </c>
      <c r="K490" s="106">
        <v>5.1946025140139289</v>
      </c>
      <c r="L490" s="106">
        <v>7.7999999999999972</v>
      </c>
      <c r="M490" s="106">
        <v>11.485221674876847</v>
      </c>
      <c r="N490" s="106">
        <v>12.048888888888884</v>
      </c>
      <c r="O490" s="106">
        <v>9.9</v>
      </c>
      <c r="P490" s="106">
        <v>7.9642857142857117</v>
      </c>
      <c r="Q490" s="106">
        <v>7.9666666666666623</v>
      </c>
      <c r="R490" s="106">
        <v>7.8275862068965516</v>
      </c>
      <c r="S490" s="106">
        <v>11.633333333333329</v>
      </c>
      <c r="T490" s="106">
        <v>10.166666666666666</v>
      </c>
      <c r="U490" s="106">
        <v>5.6840659340659316</v>
      </c>
      <c r="V490" s="104">
        <v>101.41205834043525</v>
      </c>
      <c r="W490" s="107">
        <v>349</v>
      </c>
      <c r="X490" s="105">
        <v>0.96944444444444444</v>
      </c>
    </row>
    <row r="491" spans="1:24" s="108" customFormat="1" x14ac:dyDescent="0.25">
      <c r="A491" s="88">
        <v>21205690</v>
      </c>
      <c r="B491" s="89" t="s">
        <v>41</v>
      </c>
      <c r="C491" s="89" t="s">
        <v>1548</v>
      </c>
      <c r="D491" s="89" t="s">
        <v>231</v>
      </c>
      <c r="E491" s="89" t="s">
        <v>675</v>
      </c>
      <c r="F491" s="89">
        <v>11</v>
      </c>
      <c r="G491" s="89">
        <v>2680</v>
      </c>
      <c r="H491" s="90">
        <v>-74.099999999999994</v>
      </c>
      <c r="I491" s="62">
        <v>4.6166666699999999</v>
      </c>
      <c r="J491" s="63">
        <v>5.6476190476190462</v>
      </c>
      <c r="K491" s="106">
        <v>7.1584741803974863</v>
      </c>
      <c r="L491" s="106">
        <v>10.141762452107278</v>
      </c>
      <c r="M491" s="106">
        <v>12.676065907932733</v>
      </c>
      <c r="N491" s="106">
        <v>13.465265462506842</v>
      </c>
      <c r="O491" s="106">
        <v>8.8839080459770123</v>
      </c>
      <c r="P491" s="106">
        <v>9.621126436781605</v>
      </c>
      <c r="Q491" s="106">
        <v>8.5145065398335262</v>
      </c>
      <c r="R491" s="106">
        <v>8.7226287386810579</v>
      </c>
      <c r="S491" s="106">
        <v>13.404692216226108</v>
      </c>
      <c r="T491" s="106">
        <v>12.511904761904763</v>
      </c>
      <c r="U491" s="106">
        <v>8.4716596728090963</v>
      </c>
      <c r="V491" s="104">
        <v>119.21961346277655</v>
      </c>
      <c r="W491" s="107">
        <v>347</v>
      </c>
      <c r="X491" s="105">
        <v>0.96388888888888891</v>
      </c>
    </row>
    <row r="492" spans="1:24" s="108" customFormat="1" x14ac:dyDescent="0.25">
      <c r="A492" s="88">
        <v>21201970</v>
      </c>
      <c r="B492" s="89" t="s">
        <v>25</v>
      </c>
      <c r="C492" s="89" t="s">
        <v>701</v>
      </c>
      <c r="D492" s="89" t="s">
        <v>231</v>
      </c>
      <c r="E492" s="89" t="s">
        <v>675</v>
      </c>
      <c r="F492" s="89">
        <v>11</v>
      </c>
      <c r="G492" s="89">
        <v>2665</v>
      </c>
      <c r="H492" s="90">
        <v>-74.166666669999998</v>
      </c>
      <c r="I492" s="62">
        <v>4.56666667</v>
      </c>
      <c r="J492" s="63">
        <v>3.6551724137931028</v>
      </c>
      <c r="K492" s="106">
        <v>5.6000934261933075</v>
      </c>
      <c r="L492" s="106">
        <v>8.4482758620689626</v>
      </c>
      <c r="M492" s="106">
        <v>11.406403940886701</v>
      </c>
      <c r="N492" s="106">
        <v>11.86206896551724</v>
      </c>
      <c r="O492" s="106">
        <v>9.0703703703703695</v>
      </c>
      <c r="P492" s="106">
        <v>8.8666666666666654</v>
      </c>
      <c r="Q492" s="106">
        <v>7.9318077601410915</v>
      </c>
      <c r="R492" s="106">
        <v>7.2201970443349754</v>
      </c>
      <c r="S492" s="106">
        <v>11.09314449917898</v>
      </c>
      <c r="T492" s="106">
        <v>10.018090708340409</v>
      </c>
      <c r="U492" s="106">
        <v>6.0369458128078808</v>
      </c>
      <c r="V492" s="104">
        <v>101.2092374702997</v>
      </c>
      <c r="W492" s="107">
        <v>351</v>
      </c>
      <c r="X492" s="105">
        <v>0.97499999999999998</v>
      </c>
    </row>
    <row r="493" spans="1:24" s="108" customFormat="1" x14ac:dyDescent="0.25">
      <c r="A493" s="88">
        <v>21200310</v>
      </c>
      <c r="B493" s="89" t="s">
        <v>25</v>
      </c>
      <c r="C493" s="89" t="s">
        <v>1431</v>
      </c>
      <c r="D493" s="89" t="s">
        <v>231</v>
      </c>
      <c r="E493" s="89" t="s">
        <v>675</v>
      </c>
      <c r="F493" s="89">
        <v>11</v>
      </c>
      <c r="G493" s="89">
        <v>2691</v>
      </c>
      <c r="H493" s="90">
        <v>-74.066666669999989</v>
      </c>
      <c r="I493" s="62">
        <v>4.75</v>
      </c>
      <c r="J493" s="63">
        <v>5.7931034482758603</v>
      </c>
      <c r="K493" s="106">
        <v>8.2879036672140156</v>
      </c>
      <c r="L493" s="106">
        <v>10.49506172839506</v>
      </c>
      <c r="M493" s="106">
        <v>12.592592592592593</v>
      </c>
      <c r="N493" s="106">
        <v>13.464285714285715</v>
      </c>
      <c r="O493" s="106">
        <v>9.137931034482758</v>
      </c>
      <c r="P493" s="106">
        <v>8.4666666666666632</v>
      </c>
      <c r="Q493" s="106">
        <v>8.4137931034482722</v>
      </c>
      <c r="R493" s="106">
        <v>9.3103448275862064</v>
      </c>
      <c r="S493" s="106">
        <v>14.230864197530865</v>
      </c>
      <c r="T493" s="106">
        <v>12.586206896551726</v>
      </c>
      <c r="U493" s="106">
        <v>8.6206896551724093</v>
      </c>
      <c r="V493" s="104">
        <v>121.39944353220216</v>
      </c>
      <c r="W493" s="107">
        <v>340</v>
      </c>
      <c r="X493" s="105">
        <v>0.94444444444444442</v>
      </c>
    </row>
    <row r="494" spans="1:24" s="108" customFormat="1" x14ac:dyDescent="0.25">
      <c r="A494" s="88">
        <v>21200130</v>
      </c>
      <c r="B494" s="89" t="s">
        <v>25</v>
      </c>
      <c r="C494" s="89" t="s">
        <v>1432</v>
      </c>
      <c r="D494" s="89" t="s">
        <v>231</v>
      </c>
      <c r="E494" s="89" t="s">
        <v>675</v>
      </c>
      <c r="F494" s="89">
        <v>11</v>
      </c>
      <c r="G494" s="89">
        <v>3000</v>
      </c>
      <c r="H494" s="90">
        <v>-74.05</v>
      </c>
      <c r="I494" s="62">
        <v>4.55</v>
      </c>
      <c r="J494" s="63">
        <v>6.9999999999999991</v>
      </c>
      <c r="K494" s="106">
        <v>8.1839876233886333</v>
      </c>
      <c r="L494" s="106">
        <v>11.983456486042693</v>
      </c>
      <c r="M494" s="106">
        <v>14.80804597701149</v>
      </c>
      <c r="N494" s="106">
        <v>18.133333333333329</v>
      </c>
      <c r="O494" s="106">
        <v>19.589725545390575</v>
      </c>
      <c r="P494" s="106">
        <v>21.26</v>
      </c>
      <c r="Q494" s="106">
        <v>19.34888888888889</v>
      </c>
      <c r="R494" s="106">
        <v>12.928571428571427</v>
      </c>
      <c r="S494" s="106">
        <v>13.529885057471262</v>
      </c>
      <c r="T494" s="106">
        <v>13.481909291659589</v>
      </c>
      <c r="U494" s="106">
        <v>9.2850574712643645</v>
      </c>
      <c r="V494" s="104">
        <v>169.53286110302224</v>
      </c>
      <c r="W494" s="107">
        <v>350</v>
      </c>
      <c r="X494" s="105">
        <v>0.97222222222222221</v>
      </c>
    </row>
    <row r="495" spans="1:24" s="108" customFormat="1" x14ac:dyDescent="0.25">
      <c r="A495" s="88">
        <v>21205791</v>
      </c>
      <c r="B495" s="89" t="s">
        <v>29</v>
      </c>
      <c r="C495" s="89" t="s">
        <v>232</v>
      </c>
      <c r="D495" s="89" t="s">
        <v>231</v>
      </c>
      <c r="E495" s="89" t="s">
        <v>675</v>
      </c>
      <c r="F495" s="89">
        <v>11</v>
      </c>
      <c r="G495" s="89">
        <v>2547</v>
      </c>
      <c r="H495" s="90">
        <v>-74.150666670000007</v>
      </c>
      <c r="I495" s="62">
        <v>4.7055833299999996</v>
      </c>
      <c r="J495" s="63">
        <v>4.3261904761904741</v>
      </c>
      <c r="K495" s="106">
        <v>7.2826320829732927</v>
      </c>
      <c r="L495" s="106">
        <v>10.034482758620685</v>
      </c>
      <c r="M495" s="106">
        <v>13.183908045977011</v>
      </c>
      <c r="N495" s="106">
        <v>14.418390804597697</v>
      </c>
      <c r="O495" s="106">
        <v>10.525287356321838</v>
      </c>
      <c r="P495" s="106">
        <v>9.4850574712643638</v>
      </c>
      <c r="Q495" s="106">
        <v>9.1724137931034466</v>
      </c>
      <c r="R495" s="106">
        <v>9.8965517241379306</v>
      </c>
      <c r="S495" s="106">
        <v>13.108045977011493</v>
      </c>
      <c r="T495" s="106">
        <v>11.936979785969084</v>
      </c>
      <c r="U495" s="106">
        <v>7.5528735632183883</v>
      </c>
      <c r="V495" s="104">
        <v>120.92281383938571</v>
      </c>
      <c r="W495" s="107">
        <v>349</v>
      </c>
      <c r="X495" s="105">
        <v>0.96944444444444444</v>
      </c>
    </row>
    <row r="496" spans="1:24" s="108" customFormat="1" x14ac:dyDescent="0.25">
      <c r="A496" s="88">
        <v>21200200</v>
      </c>
      <c r="B496" s="89" t="s">
        <v>25</v>
      </c>
      <c r="C496" s="89" t="s">
        <v>728</v>
      </c>
      <c r="D496" s="89" t="s">
        <v>231</v>
      </c>
      <c r="E496" s="89" t="s">
        <v>675</v>
      </c>
      <c r="F496" s="89">
        <v>11</v>
      </c>
      <c r="G496" s="89">
        <v>3150</v>
      </c>
      <c r="H496" s="90">
        <v>-74.183333329999996</v>
      </c>
      <c r="I496" s="62">
        <v>4.3833333300000001</v>
      </c>
      <c r="J496" s="63">
        <v>4.3000000000000007</v>
      </c>
      <c r="K496" s="106">
        <v>7.1297619047619065</v>
      </c>
      <c r="L496" s="106">
        <v>9.887356321839075</v>
      </c>
      <c r="M496" s="106">
        <v>15.344827586206897</v>
      </c>
      <c r="N496" s="106">
        <v>18.533333333333335</v>
      </c>
      <c r="O496" s="106">
        <v>17.399999999999999</v>
      </c>
      <c r="P496" s="106">
        <v>18.386904761904763</v>
      </c>
      <c r="Q496" s="106">
        <v>15.533333333333333</v>
      </c>
      <c r="R496" s="106">
        <v>12.733333333333338</v>
      </c>
      <c r="S496" s="106">
        <v>13.830864197530863</v>
      </c>
      <c r="T496" s="106">
        <v>11.708045977011494</v>
      </c>
      <c r="U496" s="106">
        <v>7.1915873015872975</v>
      </c>
      <c r="V496" s="104">
        <v>151.9793480508423</v>
      </c>
      <c r="W496" s="107">
        <v>359</v>
      </c>
      <c r="X496" s="105">
        <v>0.99722222222222223</v>
      </c>
    </row>
    <row r="497" spans="1:24" s="108" customFormat="1" x14ac:dyDescent="0.25">
      <c r="A497" s="88">
        <v>21200240</v>
      </c>
      <c r="B497" s="89" t="s">
        <v>25</v>
      </c>
      <c r="C497" s="89" t="s">
        <v>1433</v>
      </c>
      <c r="D497" s="89" t="s">
        <v>231</v>
      </c>
      <c r="E497" s="89" t="s">
        <v>675</v>
      </c>
      <c r="F497" s="89">
        <v>11</v>
      </c>
      <c r="G497" s="89">
        <v>3250</v>
      </c>
      <c r="H497" s="90">
        <v>-74.016666669999992</v>
      </c>
      <c r="I497" s="62">
        <v>4.5833333300000003</v>
      </c>
      <c r="J497" s="63">
        <v>6.9333333333333318</v>
      </c>
      <c r="K497" s="106">
        <v>8.1630439244663364</v>
      </c>
      <c r="L497" s="106">
        <v>11.586206896551721</v>
      </c>
      <c r="M497" s="106">
        <v>16.533333333333331</v>
      </c>
      <c r="N497" s="106">
        <v>20.666666666666664</v>
      </c>
      <c r="O497" s="106">
        <v>21.966666666666669</v>
      </c>
      <c r="P497" s="106">
        <v>22.895555555555553</v>
      </c>
      <c r="Q497" s="106">
        <v>20.9</v>
      </c>
      <c r="R497" s="106">
        <v>14.627586206896552</v>
      </c>
      <c r="S497" s="106">
        <v>16.41333333333333</v>
      </c>
      <c r="T497" s="106">
        <v>14.674197384066586</v>
      </c>
      <c r="U497" s="106">
        <v>10.585714285714284</v>
      </c>
      <c r="V497" s="104">
        <v>185.94563758658435</v>
      </c>
      <c r="W497" s="107">
        <v>356</v>
      </c>
      <c r="X497" s="105">
        <v>0.98888888888888893</v>
      </c>
    </row>
    <row r="498" spans="1:24" s="108" customFormat="1" x14ac:dyDescent="0.25">
      <c r="A498" s="88">
        <v>21201230</v>
      </c>
      <c r="B498" s="89" t="s">
        <v>25</v>
      </c>
      <c r="C498" s="89" t="s">
        <v>233</v>
      </c>
      <c r="D498" s="89" t="s">
        <v>231</v>
      </c>
      <c r="E498" s="89" t="s">
        <v>675</v>
      </c>
      <c r="F498" s="89">
        <v>11</v>
      </c>
      <c r="G498" s="89">
        <v>2520</v>
      </c>
      <c r="H498" s="90">
        <v>-74.070305560000008</v>
      </c>
      <c r="I498" s="62">
        <v>4.7011250000000002</v>
      </c>
      <c r="J498" s="63">
        <v>6.1137931034482742</v>
      </c>
      <c r="K498" s="106">
        <v>7.3395365809158939</v>
      </c>
      <c r="L498" s="106">
        <v>9.7666666666666657</v>
      </c>
      <c r="M498" s="106">
        <v>11.200000000000001</v>
      </c>
      <c r="N498" s="106">
        <v>11.62425683709869</v>
      </c>
      <c r="O498" s="106">
        <v>7.5636147443519626</v>
      </c>
      <c r="P498" s="106">
        <v>6.3793103448275836</v>
      </c>
      <c r="Q498" s="106">
        <v>6.0563218390804572</v>
      </c>
      <c r="R498" s="106">
        <v>7.1428571428571423</v>
      </c>
      <c r="S498" s="106">
        <v>11.974358974358974</v>
      </c>
      <c r="T498" s="106">
        <v>11.413793103448278</v>
      </c>
      <c r="U498" s="106">
        <v>8.1888888888888847</v>
      </c>
      <c r="V498" s="104">
        <v>104.76339822594279</v>
      </c>
      <c r="W498" s="107">
        <v>348</v>
      </c>
      <c r="X498" s="105">
        <v>0.96666666666666667</v>
      </c>
    </row>
    <row r="499" spans="1:24" s="108" customFormat="1" x14ac:dyDescent="0.25">
      <c r="A499" s="88">
        <v>21200320</v>
      </c>
      <c r="B499" s="89" t="s">
        <v>25</v>
      </c>
      <c r="C499" s="89" t="s">
        <v>1434</v>
      </c>
      <c r="D499" s="89" t="s">
        <v>231</v>
      </c>
      <c r="E499" s="89" t="s">
        <v>675</v>
      </c>
      <c r="F499" s="89">
        <v>11</v>
      </c>
      <c r="G499" s="89">
        <v>3125</v>
      </c>
      <c r="H499" s="90">
        <v>-74.05</v>
      </c>
      <c r="I499" s="62">
        <v>4.6166666699999999</v>
      </c>
      <c r="J499" s="63">
        <v>7.3012727352798663</v>
      </c>
      <c r="K499" s="106">
        <v>7.82778364219251</v>
      </c>
      <c r="L499" s="106">
        <v>10.635714285714283</v>
      </c>
      <c r="M499" s="106">
        <v>14.289408866995075</v>
      </c>
      <c r="N499" s="106">
        <v>17.685960591133004</v>
      </c>
      <c r="O499" s="106">
        <v>18.190413035240624</v>
      </c>
      <c r="P499" s="106">
        <v>17.907407407407405</v>
      </c>
      <c r="Q499" s="106">
        <v>16.187356321839083</v>
      </c>
      <c r="R499" s="106">
        <v>12.392857142857142</v>
      </c>
      <c r="S499" s="106">
        <v>14.85215559707831</v>
      </c>
      <c r="T499" s="106">
        <v>14.299540229885055</v>
      </c>
      <c r="U499" s="106">
        <v>10.169333333333329</v>
      </c>
      <c r="V499" s="104">
        <v>161.73920318895568</v>
      </c>
      <c r="W499" s="107">
        <v>338</v>
      </c>
      <c r="X499" s="105">
        <v>0.93888888888888888</v>
      </c>
    </row>
    <row r="500" spans="1:24" s="108" customFormat="1" x14ac:dyDescent="0.25">
      <c r="A500" s="88">
        <v>21200340</v>
      </c>
      <c r="B500" s="89" t="s">
        <v>25</v>
      </c>
      <c r="C500" s="89" t="s">
        <v>1435</v>
      </c>
      <c r="D500" s="89" t="s">
        <v>231</v>
      </c>
      <c r="E500" s="89" t="s">
        <v>675</v>
      </c>
      <c r="F500" s="89">
        <v>11</v>
      </c>
      <c r="G500" s="89">
        <v>3056</v>
      </c>
      <c r="H500" s="90">
        <v>-74.150000000000006</v>
      </c>
      <c r="I500" s="62">
        <v>4.4000000000000004</v>
      </c>
      <c r="J500" s="63">
        <v>4.7666666666666666</v>
      </c>
      <c r="K500" s="106">
        <v>7.5924774220032853</v>
      </c>
      <c r="L500" s="106">
        <v>10.233333333333329</v>
      </c>
      <c r="M500" s="106">
        <v>15.966666666666665</v>
      </c>
      <c r="N500" s="106">
        <v>20.666666666666661</v>
      </c>
      <c r="O500" s="106">
        <v>21.099999999999998</v>
      </c>
      <c r="P500" s="106">
        <v>23.06666666666667</v>
      </c>
      <c r="Q500" s="106">
        <v>19.792222222222215</v>
      </c>
      <c r="R500" s="106">
        <v>15.333333333333336</v>
      </c>
      <c r="S500" s="106">
        <v>15.733333333333334</v>
      </c>
      <c r="T500" s="106">
        <v>13.552873563218391</v>
      </c>
      <c r="U500" s="106">
        <v>8.0666666666666647</v>
      </c>
      <c r="V500" s="104">
        <v>175.87090654077724</v>
      </c>
      <c r="W500" s="107">
        <v>360</v>
      </c>
      <c r="X500" s="105">
        <v>1</v>
      </c>
    </row>
    <row r="501" spans="1:24" s="108" customFormat="1" x14ac:dyDescent="0.25">
      <c r="A501" s="88">
        <v>21195100</v>
      </c>
      <c r="B501" s="89" t="s">
        <v>41</v>
      </c>
      <c r="C501" s="89" t="s">
        <v>1549</v>
      </c>
      <c r="D501" s="89" t="s">
        <v>231</v>
      </c>
      <c r="E501" s="89" t="s">
        <v>675</v>
      </c>
      <c r="F501" s="89">
        <v>11</v>
      </c>
      <c r="G501" s="89">
        <v>3200</v>
      </c>
      <c r="H501" s="90">
        <v>-74.2</v>
      </c>
      <c r="I501" s="62">
        <v>4.1500000000000004</v>
      </c>
      <c r="J501" s="63">
        <v>7.0648148148148131</v>
      </c>
      <c r="K501" s="106">
        <v>9.3914142886291465</v>
      </c>
      <c r="L501" s="106">
        <v>14.42307692307692</v>
      </c>
      <c r="M501" s="106">
        <v>21</v>
      </c>
      <c r="N501" s="106">
        <v>25.538461538461533</v>
      </c>
      <c r="O501" s="106">
        <v>25.791666666666664</v>
      </c>
      <c r="P501" s="106">
        <v>26.997222222222216</v>
      </c>
      <c r="Q501" s="106">
        <v>25.22047619047618</v>
      </c>
      <c r="R501" s="106">
        <v>20.558579881656804</v>
      </c>
      <c r="S501" s="106">
        <v>20.390309621791108</v>
      </c>
      <c r="T501" s="106">
        <v>16.674227481919786</v>
      </c>
      <c r="U501" s="106">
        <v>10.359999999999996</v>
      </c>
      <c r="V501" s="104">
        <v>223.41024962971517</v>
      </c>
      <c r="W501" s="107">
        <v>308</v>
      </c>
      <c r="X501" s="105">
        <v>0.85555555555555551</v>
      </c>
    </row>
    <row r="502" spans="1:24" s="108" customFormat="1" x14ac:dyDescent="0.25">
      <c r="A502" s="88">
        <v>35020310</v>
      </c>
      <c r="B502" s="89" t="s">
        <v>39</v>
      </c>
      <c r="C502" s="89" t="s">
        <v>234</v>
      </c>
      <c r="D502" s="89" t="s">
        <v>231</v>
      </c>
      <c r="E502" s="89" t="s">
        <v>675</v>
      </c>
      <c r="F502" s="89">
        <v>11</v>
      </c>
      <c r="G502" s="89">
        <v>2800</v>
      </c>
      <c r="H502" s="90">
        <v>-74.146000000000001</v>
      </c>
      <c r="I502" s="62">
        <v>4.17225</v>
      </c>
      <c r="J502" s="63">
        <v>4.8461538461538458</v>
      </c>
      <c r="K502" s="106">
        <v>7.2016625615763559</v>
      </c>
      <c r="L502" s="106">
        <v>11.639999999999995</v>
      </c>
      <c r="M502" s="106">
        <v>16.115384615384613</v>
      </c>
      <c r="N502" s="106">
        <v>20.461538461538463</v>
      </c>
      <c r="O502" s="106">
        <v>21.538461538461537</v>
      </c>
      <c r="P502" s="106">
        <v>21.769230769230766</v>
      </c>
      <c r="Q502" s="106">
        <v>20.461538461538467</v>
      </c>
      <c r="R502" s="106">
        <v>15.074074074074073</v>
      </c>
      <c r="S502" s="106">
        <v>14.814814814814811</v>
      </c>
      <c r="T502" s="106">
        <v>11.482562137734554</v>
      </c>
      <c r="U502" s="106">
        <v>6.45185185185185</v>
      </c>
      <c r="V502" s="104">
        <v>171.85727313235932</v>
      </c>
      <c r="W502" s="107">
        <v>314</v>
      </c>
      <c r="X502" s="105">
        <v>0.87222222222222223</v>
      </c>
    </row>
    <row r="503" spans="1:24" s="108" customFormat="1" x14ac:dyDescent="0.25">
      <c r="A503" s="88">
        <v>35020410</v>
      </c>
      <c r="B503" s="89" t="s">
        <v>25</v>
      </c>
      <c r="C503" s="89" t="s">
        <v>1436</v>
      </c>
      <c r="D503" s="89" t="s">
        <v>231</v>
      </c>
      <c r="E503" s="89" t="s">
        <v>675</v>
      </c>
      <c r="F503" s="89">
        <v>11</v>
      </c>
      <c r="G503" s="89">
        <v>2850</v>
      </c>
      <c r="H503" s="90">
        <v>-74.133333329999999</v>
      </c>
      <c r="I503" s="62">
        <v>4.0166666700000002</v>
      </c>
      <c r="J503" s="63">
        <v>5.8999999999999986</v>
      </c>
      <c r="K503" s="106">
        <v>8.0969417077175745</v>
      </c>
      <c r="L503" s="106">
        <v>12.565079365079363</v>
      </c>
      <c r="M503" s="106">
        <v>16.379310344827584</v>
      </c>
      <c r="N503" s="106">
        <v>20.179310344827581</v>
      </c>
      <c r="O503" s="106">
        <v>21</v>
      </c>
      <c r="P503" s="106">
        <v>21.41379310344827</v>
      </c>
      <c r="Q503" s="106">
        <v>20.275862068965516</v>
      </c>
      <c r="R503" s="106">
        <v>16.237547892720304</v>
      </c>
      <c r="S503" s="106">
        <v>15.526666666666664</v>
      </c>
      <c r="T503" s="106">
        <v>12.931034482758619</v>
      </c>
      <c r="U503" s="106">
        <v>9.2820197044334947</v>
      </c>
      <c r="V503" s="104">
        <v>179.78756568144496</v>
      </c>
      <c r="W503" s="107">
        <v>352</v>
      </c>
      <c r="X503" s="105">
        <v>0.97777777777777775</v>
      </c>
    </row>
    <row r="504" spans="1:24" s="108" customFormat="1" x14ac:dyDescent="0.25">
      <c r="A504" s="88">
        <v>21201960</v>
      </c>
      <c r="B504" s="89" t="s">
        <v>39</v>
      </c>
      <c r="C504" s="89" t="s">
        <v>1550</v>
      </c>
      <c r="D504" s="89" t="s">
        <v>231</v>
      </c>
      <c r="E504" s="89" t="s">
        <v>675</v>
      </c>
      <c r="F504" s="89">
        <v>11</v>
      </c>
      <c r="G504" s="89">
        <v>2580</v>
      </c>
      <c r="H504" s="90">
        <v>-74.066666669999989</v>
      </c>
      <c r="I504" s="62">
        <v>4.6666666699999997</v>
      </c>
      <c r="J504" s="63">
        <v>5.8521367521367509</v>
      </c>
      <c r="K504" s="106">
        <v>8.51714326063464</v>
      </c>
      <c r="L504" s="106">
        <v>11.615384615384611</v>
      </c>
      <c r="M504" s="106">
        <v>12.989010989010989</v>
      </c>
      <c r="N504" s="106">
        <v>13.476190476190474</v>
      </c>
      <c r="O504" s="106">
        <v>9.1772486772486772</v>
      </c>
      <c r="P504" s="106">
        <v>7.9662719464443574</v>
      </c>
      <c r="Q504" s="106">
        <v>7.7366286454482704</v>
      </c>
      <c r="R504" s="106">
        <v>9.0189956914094846</v>
      </c>
      <c r="S504" s="106">
        <v>13.989835164835165</v>
      </c>
      <c r="T504" s="106">
        <v>13.524062144751797</v>
      </c>
      <c r="U504" s="106">
        <v>8.4030100616946068</v>
      </c>
      <c r="V504" s="104">
        <v>122.26591842518981</v>
      </c>
      <c r="W504" s="107">
        <v>316</v>
      </c>
      <c r="X504" s="105">
        <v>0.87777777777777777</v>
      </c>
    </row>
    <row r="505" spans="1:24" s="108" customFormat="1" x14ac:dyDescent="0.25">
      <c r="A505" s="88">
        <v>21200400</v>
      </c>
      <c r="B505" s="89" t="s">
        <v>39</v>
      </c>
      <c r="C505" s="89" t="s">
        <v>1437</v>
      </c>
      <c r="D505" s="89" t="s">
        <v>231</v>
      </c>
      <c r="E505" s="89" t="s">
        <v>675</v>
      </c>
      <c r="F505" s="89">
        <v>11</v>
      </c>
      <c r="G505" s="89">
        <v>3000</v>
      </c>
      <c r="H505" s="90">
        <v>-74.033333329999991</v>
      </c>
      <c r="I505" s="62">
        <v>4.6333333300000001</v>
      </c>
      <c r="J505" s="63">
        <v>7.1724137931034448</v>
      </c>
      <c r="K505" s="106">
        <v>8.0122444935167856</v>
      </c>
      <c r="L505" s="106">
        <v>11.526436781609195</v>
      </c>
      <c r="M505" s="106">
        <v>13.689655172413794</v>
      </c>
      <c r="N505" s="106">
        <v>16.103448275862071</v>
      </c>
      <c r="O505" s="106">
        <v>15.034482758620689</v>
      </c>
      <c r="P505" s="106">
        <v>15.137931034482753</v>
      </c>
      <c r="Q505" s="106">
        <v>13.206896551724137</v>
      </c>
      <c r="R505" s="106">
        <v>9.9999999999999964</v>
      </c>
      <c r="S505" s="106">
        <v>14.155172413793101</v>
      </c>
      <c r="T505" s="106">
        <v>12.851367419738406</v>
      </c>
      <c r="U505" s="106">
        <v>8.8928571428571388</v>
      </c>
      <c r="V505" s="104">
        <v>145.7829058377215</v>
      </c>
      <c r="W505" s="107">
        <v>347</v>
      </c>
      <c r="X505" s="105">
        <v>0.96388888888888891</v>
      </c>
    </row>
    <row r="506" spans="1:24" s="108" customFormat="1" x14ac:dyDescent="0.25">
      <c r="A506" s="88">
        <v>21205240</v>
      </c>
      <c r="B506" s="89" t="s">
        <v>41</v>
      </c>
      <c r="C506" s="89" t="s">
        <v>1438</v>
      </c>
      <c r="D506" s="89" t="s">
        <v>231</v>
      </c>
      <c r="E506" s="89" t="s">
        <v>675</v>
      </c>
      <c r="F506" s="89">
        <v>11</v>
      </c>
      <c r="G506" s="89">
        <v>2682</v>
      </c>
      <c r="H506" s="90">
        <v>-74.066666669999989</v>
      </c>
      <c r="I506" s="62">
        <v>4.56666667</v>
      </c>
      <c r="J506" s="63">
        <v>7.0157660633284866</v>
      </c>
      <c r="K506" s="106">
        <v>8.0838538001407443</v>
      </c>
      <c r="L506" s="106">
        <v>11.118055555555555</v>
      </c>
      <c r="M506" s="106">
        <v>13.651540987747882</v>
      </c>
      <c r="N506" s="106">
        <v>14.698782156540778</v>
      </c>
      <c r="O506" s="106">
        <v>15.178553835327232</v>
      </c>
      <c r="P506" s="106">
        <v>17.309155766944116</v>
      </c>
      <c r="Q506" s="106">
        <v>15.287356321839081</v>
      </c>
      <c r="R506" s="106">
        <v>10.254574243490499</v>
      </c>
      <c r="S506" s="106">
        <v>13.294871794871796</v>
      </c>
      <c r="T506" s="106">
        <v>12.366666666666665</v>
      </c>
      <c r="U506" s="106">
        <v>9.1781609195402289</v>
      </c>
      <c r="V506" s="104">
        <v>147.43733811199306</v>
      </c>
      <c r="W506" s="107">
        <v>348</v>
      </c>
      <c r="X506" s="105">
        <v>0.96666666666666667</v>
      </c>
    </row>
    <row r="507" spans="1:24" s="108" customFormat="1" x14ac:dyDescent="0.25">
      <c r="A507" s="88">
        <v>21190090</v>
      </c>
      <c r="B507" s="89" t="s">
        <v>25</v>
      </c>
      <c r="C507" s="89" t="s">
        <v>678</v>
      </c>
      <c r="D507" s="89" t="s">
        <v>679</v>
      </c>
      <c r="E507" s="89" t="s">
        <v>675</v>
      </c>
      <c r="F507" s="89">
        <v>11</v>
      </c>
      <c r="G507" s="89">
        <v>1900</v>
      </c>
      <c r="H507" s="90">
        <v>-74.483555560000013</v>
      </c>
      <c r="I507" s="62">
        <v>3.9869722199999997</v>
      </c>
      <c r="J507" s="63">
        <v>7.8333333333333313</v>
      </c>
      <c r="K507" s="106">
        <v>8.8924876847290655</v>
      </c>
      <c r="L507" s="106">
        <v>11.527586206896551</v>
      </c>
      <c r="M507" s="106">
        <v>15.82758620689655</v>
      </c>
      <c r="N507" s="106">
        <v>15.931034482758621</v>
      </c>
      <c r="O507" s="106">
        <v>12.08735632183908</v>
      </c>
      <c r="P507" s="106">
        <v>11.434482758620689</v>
      </c>
      <c r="Q507" s="106">
        <v>11.513333333333328</v>
      </c>
      <c r="R507" s="106">
        <v>13.099999999999998</v>
      </c>
      <c r="S507" s="106">
        <v>17.833333333333329</v>
      </c>
      <c r="T507" s="106">
        <v>15.06666666666667</v>
      </c>
      <c r="U507" s="106">
        <v>9.7241379310344822</v>
      </c>
      <c r="V507" s="104">
        <v>150.77133825944168</v>
      </c>
      <c r="W507" s="107">
        <v>355</v>
      </c>
      <c r="X507" s="105">
        <v>0.98611111111111116</v>
      </c>
    </row>
    <row r="508" spans="1:24" s="108" customFormat="1" x14ac:dyDescent="0.25">
      <c r="A508" s="88">
        <v>24010610</v>
      </c>
      <c r="B508" s="89" t="s">
        <v>25</v>
      </c>
      <c r="C508" s="89" t="s">
        <v>1461</v>
      </c>
      <c r="D508" s="89" t="s">
        <v>1462</v>
      </c>
      <c r="E508" s="89" t="s">
        <v>675</v>
      </c>
      <c r="F508" s="89">
        <v>11</v>
      </c>
      <c r="G508" s="89">
        <v>2970</v>
      </c>
      <c r="H508" s="90">
        <v>-73.904472220000002</v>
      </c>
      <c r="I508" s="62">
        <v>5.3512777800000002</v>
      </c>
      <c r="J508" s="63">
        <v>4.3103448275862055</v>
      </c>
      <c r="K508" s="106">
        <v>5.8239532019704434</v>
      </c>
      <c r="L508" s="106">
        <v>8.6088888888888881</v>
      </c>
      <c r="M508" s="106">
        <v>10.357142857142858</v>
      </c>
      <c r="N508" s="106">
        <v>10.899999999999999</v>
      </c>
      <c r="O508" s="106">
        <v>7.6999999999999993</v>
      </c>
      <c r="P508" s="106">
        <v>8.1137931034482733</v>
      </c>
      <c r="Q508" s="106">
        <v>7.1098339719029351</v>
      </c>
      <c r="R508" s="106">
        <v>6.5862068965517224</v>
      </c>
      <c r="S508" s="106">
        <v>12.427777777777777</v>
      </c>
      <c r="T508" s="106">
        <v>10.806098182435875</v>
      </c>
      <c r="U508" s="106">
        <v>6.6428571428571406</v>
      </c>
      <c r="V508" s="104">
        <v>99.386896850562124</v>
      </c>
      <c r="W508" s="107">
        <v>354</v>
      </c>
      <c r="X508" s="105">
        <v>0.98333333333333328</v>
      </c>
    </row>
    <row r="509" spans="1:24" s="108" customFormat="1" x14ac:dyDescent="0.25">
      <c r="A509" s="88">
        <v>35020240</v>
      </c>
      <c r="B509" s="89" t="s">
        <v>39</v>
      </c>
      <c r="C509" s="89" t="s">
        <v>1463</v>
      </c>
      <c r="D509" s="89" t="s">
        <v>680</v>
      </c>
      <c r="E509" s="89" t="s">
        <v>675</v>
      </c>
      <c r="F509" s="89">
        <v>11</v>
      </c>
      <c r="G509" s="89">
        <v>1950</v>
      </c>
      <c r="H509" s="90">
        <v>-73.933333329999996</v>
      </c>
      <c r="I509" s="62">
        <v>4.5333333299999996</v>
      </c>
      <c r="J509" s="63">
        <v>4.7857142857142856</v>
      </c>
      <c r="K509" s="106">
        <v>6.2310036945812808</v>
      </c>
      <c r="L509" s="106">
        <v>9.7931034482758612</v>
      </c>
      <c r="M509" s="106">
        <v>15.973070607553367</v>
      </c>
      <c r="N509" s="106">
        <v>20.241379310344822</v>
      </c>
      <c r="O509" s="106">
        <v>20.233055885850177</v>
      </c>
      <c r="P509" s="106">
        <v>21.157635467980295</v>
      </c>
      <c r="Q509" s="106">
        <v>19.132098765432101</v>
      </c>
      <c r="R509" s="106">
        <v>14.212643678160921</v>
      </c>
      <c r="S509" s="106">
        <v>13.908572796934868</v>
      </c>
      <c r="T509" s="106">
        <v>12.454022988505749</v>
      </c>
      <c r="U509" s="106">
        <v>7.7931034482758594</v>
      </c>
      <c r="V509" s="104">
        <v>165.9154043776096</v>
      </c>
      <c r="W509" s="107">
        <v>353</v>
      </c>
      <c r="X509" s="105">
        <v>0.98055555555555551</v>
      </c>
    </row>
    <row r="510" spans="1:24" s="108" customFormat="1" x14ac:dyDescent="0.25">
      <c r="A510" s="88">
        <v>35020290</v>
      </c>
      <c r="B510" s="89" t="s">
        <v>25</v>
      </c>
      <c r="C510" s="89" t="s">
        <v>682</v>
      </c>
      <c r="D510" s="89" t="s">
        <v>682</v>
      </c>
      <c r="E510" s="89" t="s">
        <v>675</v>
      </c>
      <c r="F510" s="89">
        <v>11</v>
      </c>
      <c r="G510" s="89">
        <v>1900</v>
      </c>
      <c r="H510" s="90">
        <v>-73.890416669999993</v>
      </c>
      <c r="I510" s="62">
        <v>4.4865277800000003</v>
      </c>
      <c r="J510" s="63">
        <v>4.9642857142857135</v>
      </c>
      <c r="K510" s="106">
        <v>7.4911550507814875</v>
      </c>
      <c r="L510" s="106">
        <v>11.185185185185182</v>
      </c>
      <c r="M510" s="106">
        <v>19.319628647214859</v>
      </c>
      <c r="N510" s="106">
        <v>22.06190476190476</v>
      </c>
      <c r="O510" s="106">
        <v>23.310344827586203</v>
      </c>
      <c r="P510" s="106">
        <v>24.37931034482758</v>
      </c>
      <c r="Q510" s="106">
        <v>21.12261904761905</v>
      </c>
      <c r="R510" s="106">
        <v>15.906403940886699</v>
      </c>
      <c r="S510" s="106">
        <v>15.821794871794872</v>
      </c>
      <c r="T510" s="106">
        <v>15.366255144032925</v>
      </c>
      <c r="U510" s="106">
        <v>8.1071428571428559</v>
      </c>
      <c r="V510" s="104">
        <v>189.03603039326219</v>
      </c>
      <c r="W510" s="107">
        <v>331</v>
      </c>
      <c r="X510" s="105">
        <v>0.9194444444444444</v>
      </c>
    </row>
    <row r="511" spans="1:24" s="108" customFormat="1" x14ac:dyDescent="0.25">
      <c r="A511" s="88">
        <v>35030260</v>
      </c>
      <c r="B511" s="89" t="s">
        <v>25</v>
      </c>
      <c r="C511" s="89" t="s">
        <v>499</v>
      </c>
      <c r="D511" s="89" t="s">
        <v>682</v>
      </c>
      <c r="E511" s="89" t="s">
        <v>675</v>
      </c>
      <c r="F511" s="89">
        <v>11</v>
      </c>
      <c r="G511" s="89">
        <v>2959</v>
      </c>
      <c r="H511" s="90">
        <v>-73.650000000000006</v>
      </c>
      <c r="I511" s="62">
        <v>4.4833333299999998</v>
      </c>
      <c r="J511" s="63">
        <v>7.1724137931034448</v>
      </c>
      <c r="K511" s="106">
        <v>8.0122444935167856</v>
      </c>
      <c r="L511" s="106">
        <v>11.526436781609195</v>
      </c>
      <c r="M511" s="106">
        <v>13.689655172413794</v>
      </c>
      <c r="N511" s="106">
        <v>16.103448275862071</v>
      </c>
      <c r="O511" s="106">
        <v>15.034482758620689</v>
      </c>
      <c r="P511" s="106">
        <v>15.137931034482753</v>
      </c>
      <c r="Q511" s="106">
        <v>13.206896551724137</v>
      </c>
      <c r="R511" s="106">
        <v>9.9999999999999964</v>
      </c>
      <c r="S511" s="106">
        <v>14.155172413793101</v>
      </c>
      <c r="T511" s="106">
        <v>12.851367419738406</v>
      </c>
      <c r="U511" s="106">
        <v>8.8928571428571388</v>
      </c>
      <c r="V511" s="104">
        <v>145.7829058377215</v>
      </c>
      <c r="W511" s="107">
        <v>347</v>
      </c>
      <c r="X511" s="105">
        <v>0.96388888888888891</v>
      </c>
    </row>
    <row r="512" spans="1:24" s="108" customFormat="1" x14ac:dyDescent="0.25">
      <c r="A512" s="88">
        <v>24015120</v>
      </c>
      <c r="B512" s="89" t="s">
        <v>34</v>
      </c>
      <c r="C512" s="89" t="s">
        <v>683</v>
      </c>
      <c r="D512" s="89" t="s">
        <v>684</v>
      </c>
      <c r="E512" s="89" t="s">
        <v>675</v>
      </c>
      <c r="F512" s="89">
        <v>11</v>
      </c>
      <c r="G512" s="89">
        <v>2580</v>
      </c>
      <c r="H512" s="90">
        <v>-73.734805560000012</v>
      </c>
      <c r="I512" s="62">
        <v>5.4672777799999999</v>
      </c>
      <c r="J512" s="63">
        <v>6.9461538461538455</v>
      </c>
      <c r="K512" s="106">
        <v>9.0402140962485831</v>
      </c>
      <c r="L512" s="106">
        <v>13.058024691358025</v>
      </c>
      <c r="M512" s="106">
        <v>14.964285714285714</v>
      </c>
      <c r="N512" s="106">
        <v>13.429629629629627</v>
      </c>
      <c r="O512" s="106">
        <v>7.664835164835166</v>
      </c>
      <c r="P512" s="106">
        <v>7.2646141215106725</v>
      </c>
      <c r="Q512" s="106">
        <v>7.0975308641975294</v>
      </c>
      <c r="R512" s="106">
        <v>9.314176245210728</v>
      </c>
      <c r="S512" s="106">
        <v>14.670370370370371</v>
      </c>
      <c r="T512" s="106">
        <v>15.86462324393359</v>
      </c>
      <c r="U512" s="106">
        <v>10.155555555555555</v>
      </c>
      <c r="V512" s="104">
        <v>129.47001354328941</v>
      </c>
      <c r="W512" s="107">
        <v>323</v>
      </c>
      <c r="X512" s="105">
        <v>0.89722222222222225</v>
      </c>
    </row>
    <row r="513" spans="1:24" s="108" customFormat="1" x14ac:dyDescent="0.25">
      <c r="A513" s="88">
        <v>21190310</v>
      </c>
      <c r="B513" s="89" t="s">
        <v>25</v>
      </c>
      <c r="C513" s="89" t="s">
        <v>685</v>
      </c>
      <c r="D513" s="89" t="s">
        <v>686</v>
      </c>
      <c r="E513" s="89" t="s">
        <v>675</v>
      </c>
      <c r="F513" s="89">
        <v>11</v>
      </c>
      <c r="G513" s="89">
        <v>1900</v>
      </c>
      <c r="H513" s="90">
        <v>-74.329916669999989</v>
      </c>
      <c r="I513" s="62">
        <v>4.38797222</v>
      </c>
      <c r="J513" s="63">
        <v>10.045555555555554</v>
      </c>
      <c r="K513" s="106">
        <v>10.394283661740557</v>
      </c>
      <c r="L513" s="106">
        <v>13.624444444444446</v>
      </c>
      <c r="M513" s="106">
        <v>16.285714285714288</v>
      </c>
      <c r="N513" s="106">
        <v>16.171264367816093</v>
      </c>
      <c r="O513" s="106">
        <v>13.866666666666664</v>
      </c>
      <c r="P513" s="106">
        <v>14.103448275862068</v>
      </c>
      <c r="Q513" s="106">
        <v>11.482758620689657</v>
      </c>
      <c r="R513" s="106">
        <v>12.733333333333333</v>
      </c>
      <c r="S513" s="106">
        <v>17.133333333333333</v>
      </c>
      <c r="T513" s="106">
        <v>16.310344827586206</v>
      </c>
      <c r="U513" s="106">
        <v>11.954761904761902</v>
      </c>
      <c r="V513" s="104">
        <v>164.10590927750408</v>
      </c>
      <c r="W513" s="107">
        <v>352</v>
      </c>
      <c r="X513" s="105">
        <v>0.97777777777777775</v>
      </c>
    </row>
    <row r="514" spans="1:24" s="108" customFormat="1" x14ac:dyDescent="0.25">
      <c r="A514" s="88">
        <v>35060090</v>
      </c>
      <c r="B514" s="89" t="s">
        <v>25</v>
      </c>
      <c r="C514" s="89" t="s">
        <v>687</v>
      </c>
      <c r="D514" s="89" t="s">
        <v>687</v>
      </c>
      <c r="E514" s="89" t="s">
        <v>675</v>
      </c>
      <c r="F514" s="89">
        <v>11</v>
      </c>
      <c r="G514" s="89">
        <v>1733</v>
      </c>
      <c r="H514" s="90">
        <v>-73.522916670000001</v>
      </c>
      <c r="I514" s="62">
        <v>4.69052778</v>
      </c>
      <c r="J514" s="63">
        <v>5.4642857142857117</v>
      </c>
      <c r="K514" s="106">
        <v>9.1471391767170651</v>
      </c>
      <c r="L514" s="106">
        <v>13.6551724137931</v>
      </c>
      <c r="M514" s="106">
        <v>19.689655172413794</v>
      </c>
      <c r="N514" s="106">
        <v>22.896551724137929</v>
      </c>
      <c r="O514" s="106">
        <v>23.148148148148156</v>
      </c>
      <c r="P514" s="106">
        <v>23.92857142857142</v>
      </c>
      <c r="Q514" s="106">
        <v>22.499999999999996</v>
      </c>
      <c r="R514" s="106">
        <v>18.65384615384615</v>
      </c>
      <c r="S514" s="106">
        <v>15.884615384615385</v>
      </c>
      <c r="T514" s="106">
        <v>13.804597701149426</v>
      </c>
      <c r="U514" s="106">
        <v>7.6305555555555529</v>
      </c>
      <c r="V514" s="104">
        <v>196.40313857323369</v>
      </c>
      <c r="W514" s="107">
        <v>323</v>
      </c>
      <c r="X514" s="105">
        <v>0.89722222222222225</v>
      </c>
    </row>
    <row r="515" spans="1:24" s="108" customFormat="1" x14ac:dyDescent="0.25">
      <c r="A515" s="88">
        <v>35060240</v>
      </c>
      <c r="B515" s="89" t="s">
        <v>25</v>
      </c>
      <c r="C515" s="89" t="s">
        <v>1464</v>
      </c>
      <c r="D515" s="89" t="s">
        <v>1464</v>
      </c>
      <c r="E515" s="89" t="s">
        <v>675</v>
      </c>
      <c r="F515" s="89">
        <v>11</v>
      </c>
      <c r="G515" s="89">
        <v>2210</v>
      </c>
      <c r="H515" s="90">
        <v>-73.60991666999999</v>
      </c>
      <c r="I515" s="62">
        <v>4.7642777799999996</v>
      </c>
      <c r="J515" s="63">
        <v>3.3512132822477643</v>
      </c>
      <c r="K515" s="106">
        <v>5.2559637839810254</v>
      </c>
      <c r="L515" s="106">
        <v>8.7309523809523775</v>
      </c>
      <c r="M515" s="106">
        <v>11.285714285714285</v>
      </c>
      <c r="N515" s="106">
        <v>14.033333333333335</v>
      </c>
      <c r="O515" s="106">
        <v>15.433333333333334</v>
      </c>
      <c r="P515" s="106">
        <v>15.677777777777777</v>
      </c>
      <c r="Q515" s="106">
        <v>12.785714285714281</v>
      </c>
      <c r="R515" s="106">
        <v>9.719186560565868</v>
      </c>
      <c r="S515" s="106">
        <v>9.6579821200510843</v>
      </c>
      <c r="T515" s="106">
        <v>8.384615384615385</v>
      </c>
      <c r="U515" s="106">
        <v>3.8461538461538454</v>
      </c>
      <c r="V515" s="104">
        <v>118.16194037444036</v>
      </c>
      <c r="W515" s="107">
        <v>339</v>
      </c>
      <c r="X515" s="105">
        <v>0.94166666666666665</v>
      </c>
    </row>
    <row r="516" spans="1:24" s="108" customFormat="1" x14ac:dyDescent="0.25">
      <c r="A516" s="88">
        <v>21230090</v>
      </c>
      <c r="B516" s="89" t="s">
        <v>25</v>
      </c>
      <c r="C516" s="89" t="s">
        <v>689</v>
      </c>
      <c r="D516" s="89" t="s">
        <v>690</v>
      </c>
      <c r="E516" s="89" t="s">
        <v>675</v>
      </c>
      <c r="F516" s="89">
        <v>10</v>
      </c>
      <c r="G516" s="89">
        <v>235</v>
      </c>
      <c r="H516" s="90">
        <v>-74.729277780000004</v>
      </c>
      <c r="I516" s="62">
        <v>5.20275</v>
      </c>
      <c r="J516" s="63">
        <v>4.2413793103448256</v>
      </c>
      <c r="K516" s="106">
        <v>4.8730890096823503</v>
      </c>
      <c r="L516" s="106">
        <v>7.4551724137930995</v>
      </c>
      <c r="M516" s="106">
        <v>10.310344827586206</v>
      </c>
      <c r="N516" s="106">
        <v>10.72413793103448</v>
      </c>
      <c r="O516" s="106">
        <v>5.4333333333333336</v>
      </c>
      <c r="P516" s="106">
        <v>4.299999999999998</v>
      </c>
      <c r="Q516" s="106">
        <v>5.7333333333333316</v>
      </c>
      <c r="R516" s="106">
        <v>8.6666666666666661</v>
      </c>
      <c r="S516" s="106">
        <v>13.370370370370372</v>
      </c>
      <c r="T516" s="106">
        <v>9.9655172413793096</v>
      </c>
      <c r="U516" s="106">
        <v>6.2068965517241352</v>
      </c>
      <c r="V516" s="104">
        <v>91.280240989248114</v>
      </c>
      <c r="W516" s="107">
        <v>350</v>
      </c>
      <c r="X516" s="105">
        <v>0.97222222222222221</v>
      </c>
    </row>
    <row r="517" spans="1:24" s="108" customFormat="1" x14ac:dyDescent="0.25">
      <c r="A517" s="88">
        <v>21200800</v>
      </c>
      <c r="B517" s="89" t="s">
        <v>39</v>
      </c>
      <c r="C517" s="89" t="s">
        <v>1579</v>
      </c>
      <c r="D517" s="89" t="s">
        <v>691</v>
      </c>
      <c r="E517" s="89" t="s">
        <v>675</v>
      </c>
      <c r="F517" s="89">
        <v>11</v>
      </c>
      <c r="G517" s="89">
        <v>2700</v>
      </c>
      <c r="H517" s="90">
        <v>-73.900000000000006</v>
      </c>
      <c r="I517" s="62">
        <v>4.9833333299999998</v>
      </c>
      <c r="J517" s="63">
        <v>5.4230769230769225</v>
      </c>
      <c r="K517" s="106">
        <v>6.8762340610999608</v>
      </c>
      <c r="L517" s="106">
        <v>8.8429118773946325</v>
      </c>
      <c r="M517" s="106">
        <v>11.688888888888888</v>
      </c>
      <c r="N517" s="106">
        <v>14.443209876543213</v>
      </c>
      <c r="O517" s="106">
        <v>15.38757396449704</v>
      </c>
      <c r="P517" s="106">
        <v>15.72137931034483</v>
      </c>
      <c r="Q517" s="106">
        <v>15.006896551724134</v>
      </c>
      <c r="R517" s="106">
        <v>10.948275862068966</v>
      </c>
      <c r="S517" s="106">
        <v>11.155769230769229</v>
      </c>
      <c r="T517" s="106">
        <v>9.6457142857142859</v>
      </c>
      <c r="U517" s="106">
        <v>7.0416666666666643</v>
      </c>
      <c r="V517" s="104">
        <v>132.18159749878879</v>
      </c>
      <c r="W517" s="107">
        <v>309</v>
      </c>
      <c r="X517" s="105">
        <v>0.85833333333333328</v>
      </c>
    </row>
    <row r="518" spans="1:24" s="108" customFormat="1" x14ac:dyDescent="0.25">
      <c r="A518" s="88">
        <v>21200780</v>
      </c>
      <c r="B518" s="89" t="s">
        <v>25</v>
      </c>
      <c r="C518" s="89" t="s">
        <v>693</v>
      </c>
      <c r="D518" s="89" t="s">
        <v>692</v>
      </c>
      <c r="E518" s="89" t="s">
        <v>675</v>
      </c>
      <c r="F518" s="89">
        <v>11</v>
      </c>
      <c r="G518" s="89">
        <v>2780</v>
      </c>
      <c r="H518" s="90">
        <v>-73.780472220000007</v>
      </c>
      <c r="I518" s="62">
        <v>4.9292222199999998</v>
      </c>
      <c r="J518" s="63">
        <v>6.0261609195402306</v>
      </c>
      <c r="K518" s="106">
        <v>6.7591256157635451</v>
      </c>
      <c r="L518" s="106">
        <v>9.613333333333328</v>
      </c>
      <c r="M518" s="106">
        <v>14.128647214854112</v>
      </c>
      <c r="N518" s="106">
        <v>18.846153846153847</v>
      </c>
      <c r="O518" s="106">
        <v>22.24</v>
      </c>
      <c r="P518" s="106">
        <v>23.615384615384606</v>
      </c>
      <c r="Q518" s="106">
        <v>20.493589743589745</v>
      </c>
      <c r="R518" s="106">
        <v>12.615384615384617</v>
      </c>
      <c r="S518" s="106">
        <v>14.416666666666666</v>
      </c>
      <c r="T518" s="106">
        <v>12.107758620689655</v>
      </c>
      <c r="U518" s="106">
        <v>7.6153846153846132</v>
      </c>
      <c r="V518" s="104">
        <v>168.47758980674496</v>
      </c>
      <c r="W518" s="107">
        <v>304</v>
      </c>
      <c r="X518" s="105">
        <v>0.84444444444444444</v>
      </c>
    </row>
    <row r="519" spans="1:24" s="108" customFormat="1" x14ac:dyDescent="0.25">
      <c r="A519" s="88">
        <v>35020010</v>
      </c>
      <c r="B519" s="89" t="s">
        <v>25</v>
      </c>
      <c r="C519" s="89" t="s">
        <v>694</v>
      </c>
      <c r="D519" s="89" t="s">
        <v>695</v>
      </c>
      <c r="E519" s="89" t="s">
        <v>675</v>
      </c>
      <c r="F519" s="89">
        <v>3</v>
      </c>
      <c r="G519" s="89">
        <v>1467</v>
      </c>
      <c r="H519" s="90">
        <v>-73.818700000000007</v>
      </c>
      <c r="I519" s="62">
        <v>4.2483000000000004</v>
      </c>
      <c r="J519" s="63">
        <v>5.5268849206349193</v>
      </c>
      <c r="K519" s="106">
        <v>7.9551541543280049</v>
      </c>
      <c r="L519" s="106">
        <v>12.480316091954023</v>
      </c>
      <c r="M519" s="106">
        <v>20.315065681444988</v>
      </c>
      <c r="N519" s="106">
        <v>24.599955908289239</v>
      </c>
      <c r="O519" s="106">
        <v>25.295258620689655</v>
      </c>
      <c r="P519" s="106">
        <v>26.023632183908042</v>
      </c>
      <c r="Q519" s="106">
        <v>23.728175150519981</v>
      </c>
      <c r="R519" s="106">
        <v>19.956015325670492</v>
      </c>
      <c r="S519" s="106">
        <v>18.81471264367816</v>
      </c>
      <c r="T519" s="106">
        <v>16.429731800766277</v>
      </c>
      <c r="U519" s="106">
        <v>10.980555555555554</v>
      </c>
      <c r="V519" s="104">
        <v>212.10545803743929</v>
      </c>
      <c r="W519" s="107">
        <v>293</v>
      </c>
      <c r="X519" s="105">
        <v>0.81388888888888888</v>
      </c>
    </row>
    <row r="520" spans="1:24" s="108" customFormat="1" x14ac:dyDescent="0.25">
      <c r="A520" s="88">
        <v>35060150</v>
      </c>
      <c r="B520" s="89" t="s">
        <v>25</v>
      </c>
      <c r="C520" s="89" t="s">
        <v>698</v>
      </c>
      <c r="D520" s="89" t="s">
        <v>697</v>
      </c>
      <c r="E520" s="89" t="s">
        <v>675</v>
      </c>
      <c r="F520" s="89">
        <v>11</v>
      </c>
      <c r="G520" s="89">
        <v>2878</v>
      </c>
      <c r="H520" s="90">
        <v>-73.665277779999997</v>
      </c>
      <c r="I520" s="62">
        <v>4.7048611099999995</v>
      </c>
      <c r="J520" s="63">
        <v>8.7055555555555539</v>
      </c>
      <c r="K520" s="106">
        <v>12.276629112692328</v>
      </c>
      <c r="L520" s="106">
        <v>17.827586206896552</v>
      </c>
      <c r="M520" s="106">
        <v>24.464285714285719</v>
      </c>
      <c r="N520" s="106">
        <v>26.858620689655165</v>
      </c>
      <c r="O520" s="106">
        <v>27.793103448275851</v>
      </c>
      <c r="P520" s="106">
        <v>27.102122015915114</v>
      </c>
      <c r="Q520" s="106">
        <v>26.165517241379309</v>
      </c>
      <c r="R520" s="106">
        <v>20.334154351395732</v>
      </c>
      <c r="S520" s="106">
        <v>22.444444444444443</v>
      </c>
      <c r="T520" s="106">
        <v>20.666666666666664</v>
      </c>
      <c r="U520" s="106">
        <v>12.413793103448278</v>
      </c>
      <c r="V520" s="104">
        <v>247.05247855061072</v>
      </c>
      <c r="W520" s="107">
        <v>341</v>
      </c>
      <c r="X520" s="105">
        <v>0.94722222222222219</v>
      </c>
    </row>
    <row r="521" spans="1:24" s="108" customFormat="1" x14ac:dyDescent="0.25">
      <c r="A521" s="88">
        <v>35020390</v>
      </c>
      <c r="B521" s="89" t="s">
        <v>25</v>
      </c>
      <c r="C521" s="89" t="s">
        <v>1465</v>
      </c>
      <c r="D521" s="89" t="s">
        <v>1466</v>
      </c>
      <c r="E521" s="89" t="s">
        <v>675</v>
      </c>
      <c r="F521" s="89">
        <v>11</v>
      </c>
      <c r="G521" s="89">
        <v>2400</v>
      </c>
      <c r="H521" s="90">
        <v>-73.866666670000001</v>
      </c>
      <c r="I521" s="62">
        <v>4.68333333</v>
      </c>
      <c r="J521" s="63">
        <v>6.1333333333333311</v>
      </c>
      <c r="K521" s="106">
        <v>8.9328834838533133</v>
      </c>
      <c r="L521" s="106">
        <v>12.033333333333331</v>
      </c>
      <c r="M521" s="106">
        <v>17.911330049261085</v>
      </c>
      <c r="N521" s="106">
        <v>22.655172413793089</v>
      </c>
      <c r="O521" s="106">
        <v>23.733333333333338</v>
      </c>
      <c r="P521" s="106">
        <v>24.996666666666666</v>
      </c>
      <c r="Q521" s="106">
        <v>23.614942528735632</v>
      </c>
      <c r="R521" s="106">
        <v>19.03793103448276</v>
      </c>
      <c r="S521" s="106">
        <v>18.448275862068964</v>
      </c>
      <c r="T521" s="106">
        <v>14.678571428571431</v>
      </c>
      <c r="U521" s="106">
        <v>9.3448275862068968</v>
      </c>
      <c r="V521" s="104">
        <v>201.52060105363981</v>
      </c>
      <c r="W521" s="107">
        <v>354</v>
      </c>
      <c r="X521" s="105">
        <v>0.98333333333333328</v>
      </c>
    </row>
    <row r="522" spans="1:24" s="108" customFormat="1" x14ac:dyDescent="0.25">
      <c r="A522" s="88">
        <v>21200110</v>
      </c>
      <c r="B522" s="89" t="s">
        <v>25</v>
      </c>
      <c r="C522" s="89" t="s">
        <v>1580</v>
      </c>
      <c r="D522" s="89" t="s">
        <v>1466</v>
      </c>
      <c r="E522" s="89" t="s">
        <v>675</v>
      </c>
      <c r="F522" s="89">
        <v>11</v>
      </c>
      <c r="G522" s="89">
        <v>2750</v>
      </c>
      <c r="H522" s="90">
        <v>-73.983333329999994</v>
      </c>
      <c r="I522" s="62">
        <v>4.7</v>
      </c>
      <c r="J522" s="63">
        <v>5.4642857142857126</v>
      </c>
      <c r="K522" s="106">
        <v>6.3100428753877029</v>
      </c>
      <c r="L522" s="106">
        <v>9.2972085385878458</v>
      </c>
      <c r="M522" s="106">
        <v>11.622222222222224</v>
      </c>
      <c r="N522" s="106">
        <v>14.760582010582009</v>
      </c>
      <c r="O522" s="106">
        <v>12.56</v>
      </c>
      <c r="P522" s="106">
        <v>13.322496947496948</v>
      </c>
      <c r="Q522" s="106">
        <v>11.685618729096985</v>
      </c>
      <c r="R522" s="106">
        <v>9.4642857142857153</v>
      </c>
      <c r="S522" s="106">
        <v>11.887752675386443</v>
      </c>
      <c r="T522" s="106">
        <v>10.744297082228115</v>
      </c>
      <c r="U522" s="106">
        <v>7.3646452635751078</v>
      </c>
      <c r="V522" s="104">
        <v>124.48343777313481</v>
      </c>
      <c r="W522" s="107">
        <v>319</v>
      </c>
      <c r="X522" s="105">
        <v>0.88611111111111107</v>
      </c>
    </row>
    <row r="523" spans="1:24" s="108" customFormat="1" x14ac:dyDescent="0.25">
      <c r="A523" s="88">
        <v>21201030</v>
      </c>
      <c r="B523" s="89" t="s">
        <v>39</v>
      </c>
      <c r="C523" s="89" t="s">
        <v>487</v>
      </c>
      <c r="D523" s="89" t="s">
        <v>1466</v>
      </c>
      <c r="E523" s="89" t="s">
        <v>675</v>
      </c>
      <c r="F523" s="89">
        <v>11</v>
      </c>
      <c r="G523" s="89">
        <v>3080</v>
      </c>
      <c r="H523" s="90">
        <v>-73.933333329999996</v>
      </c>
      <c r="I523" s="62">
        <v>4.6666666699999997</v>
      </c>
      <c r="J523" s="63">
        <v>5.5234567901234559</v>
      </c>
      <c r="K523" s="106">
        <v>6.6718100290514082</v>
      </c>
      <c r="L523" s="106">
        <v>9.5925925925925899</v>
      </c>
      <c r="M523" s="106">
        <v>12.393846153846157</v>
      </c>
      <c r="N523" s="106">
        <v>16.22716049382716</v>
      </c>
      <c r="O523" s="106">
        <v>18.251479289940828</v>
      </c>
      <c r="P523" s="106">
        <v>19.16809116809117</v>
      </c>
      <c r="Q523" s="106">
        <v>17.279999999999998</v>
      </c>
      <c r="R523" s="106">
        <v>13.576923076923075</v>
      </c>
      <c r="S523" s="106">
        <v>14.64583333333333</v>
      </c>
      <c r="T523" s="106">
        <v>12.702917771883293</v>
      </c>
      <c r="U523" s="106">
        <v>7.0897435897435868</v>
      </c>
      <c r="V523" s="104">
        <v>153.12385428935607</v>
      </c>
      <c r="W523" s="107">
        <v>311</v>
      </c>
      <c r="X523" s="105">
        <v>0.86388888888888893</v>
      </c>
    </row>
    <row r="524" spans="1:24" s="108" customFormat="1" x14ac:dyDescent="0.25">
      <c r="A524" s="88">
        <v>35070480</v>
      </c>
      <c r="B524" s="89" t="s">
        <v>39</v>
      </c>
      <c r="C524" s="89" t="s">
        <v>249</v>
      </c>
      <c r="D524" s="89" t="s">
        <v>702</v>
      </c>
      <c r="E524" s="89" t="s">
        <v>675</v>
      </c>
      <c r="F524" s="89">
        <v>6</v>
      </c>
      <c r="G524" s="89">
        <v>1854</v>
      </c>
      <c r="H524" s="90">
        <v>-73.539444439999997</v>
      </c>
      <c r="I524" s="62">
        <v>5.0100277999999996</v>
      </c>
      <c r="J524" s="63">
        <v>3.3512820512820509</v>
      </c>
      <c r="K524" s="106">
        <v>5.6695858419996341</v>
      </c>
      <c r="L524" s="106">
        <v>8.7123456790123424</v>
      </c>
      <c r="M524" s="106">
        <v>14.192307692307692</v>
      </c>
      <c r="N524" s="106">
        <v>19.333333333333329</v>
      </c>
      <c r="O524" s="106">
        <v>20.903237156931738</v>
      </c>
      <c r="P524" s="106">
        <v>21.142857142857146</v>
      </c>
      <c r="Q524" s="106">
        <v>17.745977011494254</v>
      </c>
      <c r="R524" s="106">
        <v>13.880952380952383</v>
      </c>
      <c r="S524" s="106">
        <v>13.292582417582414</v>
      </c>
      <c r="T524" s="106">
        <v>11.283819628647212</v>
      </c>
      <c r="U524" s="106">
        <v>5.6024691358024681</v>
      </c>
      <c r="V524" s="104">
        <v>155.11074947220268</v>
      </c>
      <c r="W524" s="107">
        <v>321</v>
      </c>
      <c r="X524" s="105">
        <v>0.89166666666666672</v>
      </c>
    </row>
    <row r="525" spans="1:24" s="108" customFormat="1" x14ac:dyDescent="0.25">
      <c r="A525" s="88">
        <v>35050010</v>
      </c>
      <c r="B525" s="89" t="s">
        <v>25</v>
      </c>
      <c r="C525" s="89" t="s">
        <v>703</v>
      </c>
      <c r="D525" s="89" t="s">
        <v>703</v>
      </c>
      <c r="E525" s="89" t="s">
        <v>675</v>
      </c>
      <c r="F525" s="89">
        <v>3</v>
      </c>
      <c r="G525" s="89">
        <v>480</v>
      </c>
      <c r="H525" s="90">
        <v>-73.349997220000006</v>
      </c>
      <c r="I525" s="62">
        <v>4.51</v>
      </c>
      <c r="J525" s="63">
        <v>3.9310344827586192</v>
      </c>
      <c r="K525" s="106">
        <v>5.7044653473755726</v>
      </c>
      <c r="L525" s="106">
        <v>9.7367816091954005</v>
      </c>
      <c r="M525" s="106">
        <v>18.035714285714285</v>
      </c>
      <c r="N525" s="106">
        <v>20.103448275862064</v>
      </c>
      <c r="O525" s="106">
        <v>19.821428571428569</v>
      </c>
      <c r="P525" s="106">
        <v>19.055555555555546</v>
      </c>
      <c r="Q525" s="106">
        <v>15.599999999999994</v>
      </c>
      <c r="R525" s="106">
        <v>13.470370370370368</v>
      </c>
      <c r="S525" s="106">
        <v>14.302021403091558</v>
      </c>
      <c r="T525" s="106">
        <v>13.480459770114942</v>
      </c>
      <c r="U525" s="106">
        <v>6.6280788177339893</v>
      </c>
      <c r="V525" s="104">
        <v>159.86935848920089</v>
      </c>
      <c r="W525" s="107">
        <v>350</v>
      </c>
      <c r="X525" s="105">
        <v>0.97222222222222221</v>
      </c>
    </row>
    <row r="526" spans="1:24" s="108" customFormat="1" x14ac:dyDescent="0.25">
      <c r="A526" s="88">
        <v>35050020</v>
      </c>
      <c r="B526" s="89" t="s">
        <v>25</v>
      </c>
      <c r="C526" s="89" t="s">
        <v>704</v>
      </c>
      <c r="D526" s="89" t="s">
        <v>703</v>
      </c>
      <c r="E526" s="89" t="s">
        <v>675</v>
      </c>
      <c r="F526" s="89">
        <v>3</v>
      </c>
      <c r="G526" s="89">
        <v>426</v>
      </c>
      <c r="H526" s="90">
        <v>-73.395972220000004</v>
      </c>
      <c r="I526" s="62">
        <v>4.4232222199999995</v>
      </c>
      <c r="J526" s="63">
        <v>3.1999999999999993</v>
      </c>
      <c r="K526" s="106">
        <v>5.4284995894909676</v>
      </c>
      <c r="L526" s="106">
        <v>8.3055555555555554</v>
      </c>
      <c r="M526" s="106">
        <v>14.985057471264367</v>
      </c>
      <c r="N526" s="106">
        <v>18.299310344827585</v>
      </c>
      <c r="O526" s="106">
        <v>18.896880131362892</v>
      </c>
      <c r="P526" s="106">
        <v>18.366666666666667</v>
      </c>
      <c r="Q526" s="106">
        <v>16.076666666666668</v>
      </c>
      <c r="R526" s="106">
        <v>14.300000000000004</v>
      </c>
      <c r="S526" s="106">
        <v>14.448275862068966</v>
      </c>
      <c r="T526" s="106">
        <v>12.448275862068968</v>
      </c>
      <c r="U526" s="106">
        <v>5.8928571428571406</v>
      </c>
      <c r="V526" s="104">
        <v>150.64804529282978</v>
      </c>
      <c r="W526" s="107">
        <v>356</v>
      </c>
      <c r="X526" s="105">
        <v>0.98888888888888893</v>
      </c>
    </row>
    <row r="527" spans="1:24" s="108" customFormat="1" x14ac:dyDescent="0.25">
      <c r="A527" s="88">
        <v>21205420</v>
      </c>
      <c r="B527" s="89" t="s">
        <v>55</v>
      </c>
      <c r="C527" s="89" t="s">
        <v>705</v>
      </c>
      <c r="D527" s="89" t="s">
        <v>706</v>
      </c>
      <c r="E527" s="89" t="s">
        <v>675</v>
      </c>
      <c r="F527" s="89">
        <v>11</v>
      </c>
      <c r="G527" s="89">
        <v>2543</v>
      </c>
      <c r="H527" s="90">
        <v>-74.209000000000003</v>
      </c>
      <c r="I527" s="62">
        <v>4.6914166699999997</v>
      </c>
      <c r="J527" s="63">
        <v>3.8443650793650792</v>
      </c>
      <c r="K527" s="106">
        <v>6.3328243021346458</v>
      </c>
      <c r="L527" s="106">
        <v>8.9866492511320093</v>
      </c>
      <c r="M527" s="106">
        <v>12.414492753623188</v>
      </c>
      <c r="N527" s="106">
        <v>13.166269841269841</v>
      </c>
      <c r="O527" s="106">
        <v>10.361904761904762</v>
      </c>
      <c r="P527" s="106">
        <v>9.0666022544283376</v>
      </c>
      <c r="Q527" s="106">
        <v>8.4930990443475523</v>
      </c>
      <c r="R527" s="106">
        <v>8.6507676231814177</v>
      </c>
      <c r="S527" s="106">
        <v>12.1705948372615</v>
      </c>
      <c r="T527" s="106">
        <v>11.117241379310345</v>
      </c>
      <c r="U527" s="106">
        <v>6.7596816976127307</v>
      </c>
      <c r="V527" s="104">
        <v>111.36449282557142</v>
      </c>
      <c r="W527" s="107">
        <v>357</v>
      </c>
      <c r="X527" s="105">
        <v>0.9916666666666667</v>
      </c>
    </row>
    <row r="528" spans="1:24" s="108" customFormat="1" x14ac:dyDescent="0.25">
      <c r="A528" s="88">
        <v>21237010</v>
      </c>
      <c r="B528" s="89" t="s">
        <v>456</v>
      </c>
      <c r="C528" s="89" t="s">
        <v>707</v>
      </c>
      <c r="D528" s="89" t="s">
        <v>708</v>
      </c>
      <c r="E528" s="89" t="s">
        <v>675</v>
      </c>
      <c r="F528" s="89">
        <v>10</v>
      </c>
      <c r="G528" s="89">
        <v>277</v>
      </c>
      <c r="H528" s="90">
        <v>-74.838374999999999</v>
      </c>
      <c r="I528" s="62">
        <v>4.3877777800000004</v>
      </c>
      <c r="J528" s="63">
        <v>3.6999999999999993</v>
      </c>
      <c r="K528" s="106">
        <v>5.0950293018515378</v>
      </c>
      <c r="L528" s="106">
        <v>6.3666666666666636</v>
      </c>
      <c r="M528" s="106">
        <v>9.8827586206896552</v>
      </c>
      <c r="N528" s="106">
        <v>9.1034482758620658</v>
      </c>
      <c r="O528" s="106">
        <v>4.4137931034482758</v>
      </c>
      <c r="P528" s="106">
        <v>3.379310344827585</v>
      </c>
      <c r="Q528" s="106">
        <v>3.8214285714285698</v>
      </c>
      <c r="R528" s="106">
        <v>6.6646848989298464</v>
      </c>
      <c r="S528" s="106">
        <v>8.3366666666666625</v>
      </c>
      <c r="T528" s="106">
        <v>6.4285714285714279</v>
      </c>
      <c r="U528" s="106">
        <v>4.607142857142855</v>
      </c>
      <c r="V528" s="104">
        <v>71.799500736085164</v>
      </c>
      <c r="W528" s="107">
        <v>349</v>
      </c>
      <c r="X528" s="105">
        <v>0.96944444444444444</v>
      </c>
    </row>
    <row r="529" spans="1:24" s="108" customFormat="1" x14ac:dyDescent="0.25">
      <c r="A529" s="88">
        <v>21230060</v>
      </c>
      <c r="B529" s="89" t="s">
        <v>25</v>
      </c>
      <c r="C529" s="89" t="s">
        <v>709</v>
      </c>
      <c r="D529" s="89" t="s">
        <v>708</v>
      </c>
      <c r="E529" s="89" t="s">
        <v>675</v>
      </c>
      <c r="F529" s="89">
        <v>10</v>
      </c>
      <c r="G529" s="89">
        <v>289</v>
      </c>
      <c r="H529" s="90">
        <v>-74.825555560000012</v>
      </c>
      <c r="I529" s="62">
        <v>4.39861111</v>
      </c>
      <c r="J529" s="63">
        <v>4.5999999999999979</v>
      </c>
      <c r="K529" s="106">
        <v>6.6294165109563448</v>
      </c>
      <c r="L529" s="106">
        <v>7.2499999999999982</v>
      </c>
      <c r="M529" s="106">
        <v>11.793103448275863</v>
      </c>
      <c r="N529" s="106">
        <v>10.559770114942529</v>
      </c>
      <c r="O529" s="106">
        <v>6.0844233055885857</v>
      </c>
      <c r="P529" s="106">
        <v>4.316091954022987</v>
      </c>
      <c r="Q529" s="106">
        <v>4.3793103448275854</v>
      </c>
      <c r="R529" s="106">
        <v>8.3793103448275872</v>
      </c>
      <c r="S529" s="106">
        <v>10.103448275862064</v>
      </c>
      <c r="T529" s="106">
        <v>8.1999999999999993</v>
      </c>
      <c r="U529" s="106">
        <v>5.6711111111111094</v>
      </c>
      <c r="V529" s="104">
        <v>87.965985410414646</v>
      </c>
      <c r="W529" s="107">
        <v>350</v>
      </c>
      <c r="X529" s="105">
        <v>0.97222222222222221</v>
      </c>
    </row>
    <row r="530" spans="1:24" s="108" customFormat="1" x14ac:dyDescent="0.25">
      <c r="A530" s="88">
        <v>21190210</v>
      </c>
      <c r="B530" s="89" t="s">
        <v>25</v>
      </c>
      <c r="C530" s="89" t="s">
        <v>710</v>
      </c>
      <c r="D530" s="89" t="s">
        <v>710</v>
      </c>
      <c r="E530" s="89" t="s">
        <v>675</v>
      </c>
      <c r="F530" s="89">
        <v>10</v>
      </c>
      <c r="G530" s="89">
        <v>322</v>
      </c>
      <c r="H530" s="90">
        <v>-74.648666669999997</v>
      </c>
      <c r="I530" s="62">
        <v>4.3058888899999994</v>
      </c>
      <c r="J530" s="63">
        <v>4.8390804597701145</v>
      </c>
      <c r="K530" s="106">
        <v>6.4449661330049253</v>
      </c>
      <c r="L530" s="106">
        <v>7.5925925925925899</v>
      </c>
      <c r="M530" s="106">
        <v>9.7350427350427324</v>
      </c>
      <c r="N530" s="106">
        <v>9.3703703703703685</v>
      </c>
      <c r="O530" s="106">
        <v>4.6496551724137944</v>
      </c>
      <c r="P530" s="106">
        <v>2.3749999999999991</v>
      </c>
      <c r="Q530" s="106">
        <v>3.0357142857142851</v>
      </c>
      <c r="R530" s="106">
        <v>6.4615384615384635</v>
      </c>
      <c r="S530" s="106">
        <v>11.19230769230769</v>
      </c>
      <c r="T530" s="106">
        <v>9.3738916256157641</v>
      </c>
      <c r="U530" s="106">
        <v>7.2499999999999973</v>
      </c>
      <c r="V530" s="104">
        <v>82.320159528370738</v>
      </c>
      <c r="W530" s="107">
        <v>315</v>
      </c>
      <c r="X530" s="105">
        <v>0.875</v>
      </c>
    </row>
    <row r="531" spans="1:24" s="108" customFormat="1" x14ac:dyDescent="0.25">
      <c r="A531" s="88">
        <v>23065120</v>
      </c>
      <c r="B531" s="89" t="s">
        <v>41</v>
      </c>
      <c r="C531" s="89" t="s">
        <v>711</v>
      </c>
      <c r="D531" s="89" t="s">
        <v>712</v>
      </c>
      <c r="E531" s="89" t="s">
        <v>675</v>
      </c>
      <c r="F531" s="89">
        <v>11</v>
      </c>
      <c r="G531" s="89">
        <v>20</v>
      </c>
      <c r="H531" s="90">
        <v>-74.13936111000001</v>
      </c>
      <c r="I531" s="62">
        <v>5.1415555599999996</v>
      </c>
      <c r="J531" s="63">
        <v>11.170370370370369</v>
      </c>
      <c r="K531" s="106">
        <v>11.891899664375034</v>
      </c>
      <c r="L531" s="106">
        <v>15.806481481481484</v>
      </c>
      <c r="M531" s="106">
        <v>16.755555555555549</v>
      </c>
      <c r="N531" s="106">
        <v>14.196306471306471</v>
      </c>
      <c r="O531" s="106">
        <v>7.74367816091954</v>
      </c>
      <c r="P531" s="106">
        <v>7.0908045977011476</v>
      </c>
      <c r="Q531" s="106">
        <v>7.5876543209876539</v>
      </c>
      <c r="R531" s="106">
        <v>10.962643678160919</v>
      </c>
      <c r="S531" s="106">
        <v>16.892857142857142</v>
      </c>
      <c r="T531" s="106">
        <v>16.467432950191569</v>
      </c>
      <c r="U531" s="106">
        <v>13.127380952380953</v>
      </c>
      <c r="V531" s="104">
        <v>149.69306534628782</v>
      </c>
      <c r="W531" s="107">
        <v>337</v>
      </c>
      <c r="X531" s="105">
        <v>0.93611111111111112</v>
      </c>
    </row>
    <row r="532" spans="1:24" s="108" customFormat="1" x14ac:dyDescent="0.25">
      <c r="A532" s="88">
        <v>35055010</v>
      </c>
      <c r="B532" s="89" t="s">
        <v>41</v>
      </c>
      <c r="C532" s="89" t="s">
        <v>714</v>
      </c>
      <c r="D532" s="89" t="s">
        <v>715</v>
      </c>
      <c r="E532" s="89" t="s">
        <v>675</v>
      </c>
      <c r="F532" s="89">
        <v>3</v>
      </c>
      <c r="G532" s="89">
        <v>280</v>
      </c>
      <c r="H532" s="90">
        <v>-73.301305560000003</v>
      </c>
      <c r="I532" s="62">
        <v>4.3769722199999999</v>
      </c>
      <c r="J532" s="63">
        <v>3.678888888888888</v>
      </c>
      <c r="K532" s="106">
        <v>6.561901340996168</v>
      </c>
      <c r="L532" s="106">
        <v>11.217910052910053</v>
      </c>
      <c r="M532" s="106">
        <v>20.470443349753698</v>
      </c>
      <c r="N532" s="106">
        <v>24.147126436781612</v>
      </c>
      <c r="O532" s="106">
        <v>23.580049261083751</v>
      </c>
      <c r="P532" s="106">
        <v>23.174264015951202</v>
      </c>
      <c r="Q532" s="106">
        <v>19.815793954874412</v>
      </c>
      <c r="R532" s="106">
        <v>17.394955300127712</v>
      </c>
      <c r="S532" s="106">
        <v>18.498193760262726</v>
      </c>
      <c r="T532" s="106">
        <v>16.449068569163693</v>
      </c>
      <c r="U532" s="106">
        <v>9.2880952380952362</v>
      </c>
      <c r="V532" s="104">
        <v>194.27669016888913</v>
      </c>
      <c r="W532" s="107">
        <v>349</v>
      </c>
      <c r="X532" s="105">
        <v>0.96944444444444444</v>
      </c>
    </row>
    <row r="533" spans="1:24" s="108" customFormat="1" x14ac:dyDescent="0.25">
      <c r="A533" s="88">
        <v>23060150</v>
      </c>
      <c r="B533" s="89" t="s">
        <v>25</v>
      </c>
      <c r="C533" s="89" t="s">
        <v>717</v>
      </c>
      <c r="D533" s="89" t="s">
        <v>718</v>
      </c>
      <c r="E533" s="89" t="s">
        <v>675</v>
      </c>
      <c r="F533" s="89">
        <v>10</v>
      </c>
      <c r="G533" s="89">
        <v>1836</v>
      </c>
      <c r="H533" s="90">
        <v>-74.627333329999999</v>
      </c>
      <c r="I533" s="62">
        <v>5.7582777800000002</v>
      </c>
      <c r="J533" s="63">
        <v>4.6896551724137909</v>
      </c>
      <c r="K533" s="106">
        <v>5.7601703612479476</v>
      </c>
      <c r="L533" s="106">
        <v>8.7857142857142829</v>
      </c>
      <c r="M533" s="106">
        <v>12.206896551724139</v>
      </c>
      <c r="N533" s="106">
        <v>12.519047619047619</v>
      </c>
      <c r="O533" s="106">
        <v>7.7142857142857153</v>
      </c>
      <c r="P533" s="106">
        <v>7.0118906064209243</v>
      </c>
      <c r="Q533" s="106">
        <v>7.3477777777777753</v>
      </c>
      <c r="R533" s="106">
        <v>10.407407407407407</v>
      </c>
      <c r="S533" s="106">
        <v>13.285714285714283</v>
      </c>
      <c r="T533" s="106">
        <v>10.80769230769231</v>
      </c>
      <c r="U533" s="106">
        <v>6.5592592592592576</v>
      </c>
      <c r="V533" s="104">
        <v>107.09551134870546</v>
      </c>
      <c r="W533" s="107">
        <v>339</v>
      </c>
      <c r="X533" s="105">
        <v>0.94166666666666665</v>
      </c>
    </row>
    <row r="534" spans="1:24" s="108" customFormat="1" x14ac:dyDescent="0.25">
      <c r="A534" s="88">
        <v>21190350</v>
      </c>
      <c r="B534" s="89" t="s">
        <v>25</v>
      </c>
      <c r="C534" s="89" t="s">
        <v>719</v>
      </c>
      <c r="D534" s="89" t="s">
        <v>720</v>
      </c>
      <c r="E534" s="89" t="s">
        <v>675</v>
      </c>
      <c r="F534" s="89">
        <v>11</v>
      </c>
      <c r="G534" s="89">
        <v>2700</v>
      </c>
      <c r="H534" s="90">
        <v>-74.359750000000005</v>
      </c>
      <c r="I534" s="62">
        <v>4.1524722199999999</v>
      </c>
      <c r="J534" s="63">
        <v>6.4280618311533875</v>
      </c>
      <c r="K534" s="106">
        <v>7.6402731351161162</v>
      </c>
      <c r="L534" s="106">
        <v>10.103333333333332</v>
      </c>
      <c r="M534" s="106">
        <v>14.379310344827587</v>
      </c>
      <c r="N534" s="106">
        <v>16.033333333333331</v>
      </c>
      <c r="O534" s="106">
        <v>12.689655172413797</v>
      </c>
      <c r="P534" s="106">
        <v>11.866666666666669</v>
      </c>
      <c r="Q534" s="106">
        <v>10.878888888888889</v>
      </c>
      <c r="R534" s="106">
        <v>11.600000000000003</v>
      </c>
      <c r="S534" s="106">
        <v>16.133333333333329</v>
      </c>
      <c r="T534" s="106">
        <v>12.714285714285714</v>
      </c>
      <c r="U534" s="106">
        <v>7.3103448275862029</v>
      </c>
      <c r="V534" s="104">
        <v>137.77748658093836</v>
      </c>
      <c r="W534" s="107">
        <v>352</v>
      </c>
      <c r="X534" s="105">
        <v>0.97777777777777775</v>
      </c>
    </row>
    <row r="535" spans="1:24" s="108" customFormat="1" x14ac:dyDescent="0.25">
      <c r="A535" s="88">
        <v>21230070</v>
      </c>
      <c r="B535" s="89" t="s">
        <v>25</v>
      </c>
      <c r="C535" s="89" t="s">
        <v>721</v>
      </c>
      <c r="D535" s="89" t="s">
        <v>721</v>
      </c>
      <c r="E535" s="89" t="s">
        <v>675</v>
      </c>
      <c r="F535" s="89">
        <v>10</v>
      </c>
      <c r="G535" s="89">
        <v>1364</v>
      </c>
      <c r="H535" s="90">
        <v>-74.622833329999992</v>
      </c>
      <c r="I535" s="62">
        <v>4.8512777800000002</v>
      </c>
      <c r="J535" s="63">
        <v>6.2999999999999989</v>
      </c>
      <c r="K535" s="106">
        <v>8.4077380952380931</v>
      </c>
      <c r="L535" s="106">
        <v>10.103448275862064</v>
      </c>
      <c r="M535" s="106">
        <v>12.166666666666666</v>
      </c>
      <c r="N535" s="106">
        <v>11.586206896551721</v>
      </c>
      <c r="O535" s="106">
        <v>6.2666666666666666</v>
      </c>
      <c r="P535" s="106">
        <v>5.0666666666666647</v>
      </c>
      <c r="Q535" s="106">
        <v>5.8666666666666636</v>
      </c>
      <c r="R535" s="106">
        <v>9.4</v>
      </c>
      <c r="S535" s="106">
        <v>13.172413793103448</v>
      </c>
      <c r="T535" s="106">
        <v>12.068965517241375</v>
      </c>
      <c r="U535" s="106">
        <v>9.2333333333333307</v>
      </c>
      <c r="V535" s="104">
        <v>109.6387725779967</v>
      </c>
      <c r="W535" s="107">
        <v>356</v>
      </c>
      <c r="X535" s="105">
        <v>0.98888888888888893</v>
      </c>
    </row>
    <row r="536" spans="1:24" s="108" customFormat="1" x14ac:dyDescent="0.25">
      <c r="A536" s="88">
        <v>21200600</v>
      </c>
      <c r="B536" s="89" t="s">
        <v>39</v>
      </c>
      <c r="C536" s="89" t="s">
        <v>1581</v>
      </c>
      <c r="D536" s="89" t="s">
        <v>723</v>
      </c>
      <c r="E536" s="89" t="s">
        <v>675</v>
      </c>
      <c r="F536" s="89">
        <v>11</v>
      </c>
      <c r="G536" s="89">
        <v>2800</v>
      </c>
      <c r="H536" s="90">
        <v>-74.3</v>
      </c>
      <c r="I536" s="62">
        <v>4.43333333</v>
      </c>
      <c r="J536" s="63">
        <v>6.4850574712643656</v>
      </c>
      <c r="K536" s="106">
        <v>7.4027724991779804</v>
      </c>
      <c r="L536" s="106">
        <v>9.5559523809523785</v>
      </c>
      <c r="M536" s="106">
        <v>12.982544442064682</v>
      </c>
      <c r="N536" s="106">
        <v>13.536989795918368</v>
      </c>
      <c r="O536" s="106">
        <v>10.230769230769234</v>
      </c>
      <c r="P536" s="106">
        <v>9.6966666666666654</v>
      </c>
      <c r="Q536" s="106">
        <v>10.400000000000002</v>
      </c>
      <c r="R536" s="106">
        <v>10.068965517241381</v>
      </c>
      <c r="S536" s="106">
        <v>14.477380952380949</v>
      </c>
      <c r="T536" s="106">
        <v>12</v>
      </c>
      <c r="U536" s="106">
        <v>8.2900930487137359</v>
      </c>
      <c r="V536" s="104">
        <v>125.12719200514977</v>
      </c>
      <c r="W536" s="107">
        <v>340</v>
      </c>
      <c r="X536" s="105">
        <v>0.94444444444444442</v>
      </c>
    </row>
    <row r="537" spans="1:24" s="108" customFormat="1" x14ac:dyDescent="0.25">
      <c r="A537" s="88">
        <v>21200510</v>
      </c>
      <c r="B537" s="89" t="s">
        <v>39</v>
      </c>
      <c r="C537" s="89" t="s">
        <v>1582</v>
      </c>
      <c r="D537" s="89" t="s">
        <v>723</v>
      </c>
      <c r="E537" s="89" t="s">
        <v>675</v>
      </c>
      <c r="F537" s="89">
        <v>11</v>
      </c>
      <c r="G537" s="89">
        <v>2618</v>
      </c>
      <c r="H537" s="90">
        <v>-74.25</v>
      </c>
      <c r="I537" s="62">
        <v>4.5166666700000002</v>
      </c>
      <c r="J537" s="63">
        <v>4.5209876543209875</v>
      </c>
      <c r="K537" s="106">
        <v>6.2436847800740383</v>
      </c>
      <c r="L537" s="106">
        <v>8.6801587301587269</v>
      </c>
      <c r="M537" s="106">
        <v>10.928571428571431</v>
      </c>
      <c r="N537" s="106">
        <v>12.035444661439355</v>
      </c>
      <c r="O537" s="106">
        <v>9.5227586206896522</v>
      </c>
      <c r="P537" s="106">
        <v>8.2499778956675485</v>
      </c>
      <c r="Q537" s="106">
        <v>7.2781609195402268</v>
      </c>
      <c r="R537" s="106">
        <v>8.3238196286472146</v>
      </c>
      <c r="S537" s="106">
        <v>12.229591268671726</v>
      </c>
      <c r="T537" s="106">
        <v>11.249486863711002</v>
      </c>
      <c r="U537" s="106">
        <v>6.5199999999999987</v>
      </c>
      <c r="V537" s="104">
        <v>105.78264245149191</v>
      </c>
      <c r="W537" s="107">
        <v>314</v>
      </c>
      <c r="X537" s="105">
        <v>0.87222222222222223</v>
      </c>
    </row>
    <row r="538" spans="1:24" s="108" customFormat="1" x14ac:dyDescent="0.25">
      <c r="A538" s="88">
        <v>21201250</v>
      </c>
      <c r="B538" s="89" t="s">
        <v>25</v>
      </c>
      <c r="C538" s="89" t="s">
        <v>1224</v>
      </c>
      <c r="D538" s="89" t="s">
        <v>725</v>
      </c>
      <c r="E538" s="89" t="s">
        <v>675</v>
      </c>
      <c r="F538" s="89">
        <v>11</v>
      </c>
      <c r="G538" s="89">
        <v>2560</v>
      </c>
      <c r="H538" s="90">
        <v>-73.966666669999995</v>
      </c>
      <c r="I538" s="62">
        <v>4.8716388899999998</v>
      </c>
      <c r="J538" s="63">
        <v>4.4690476190476192</v>
      </c>
      <c r="K538" s="106">
        <v>5.3591852210232762</v>
      </c>
      <c r="L538" s="106">
        <v>7.9794217687074811</v>
      </c>
      <c r="M538" s="106">
        <v>10.074074074074074</v>
      </c>
      <c r="N538" s="106">
        <v>12.888888888888889</v>
      </c>
      <c r="O538" s="106">
        <v>12.730769230769228</v>
      </c>
      <c r="P538" s="106">
        <v>12.571428571428571</v>
      </c>
      <c r="Q538" s="106">
        <v>12.123809523809523</v>
      </c>
      <c r="R538" s="106">
        <v>9.7527472527472554</v>
      </c>
      <c r="S538" s="106">
        <v>11.321428571428566</v>
      </c>
      <c r="T538" s="106">
        <v>9.4868930330752974</v>
      </c>
      <c r="U538" s="106">
        <v>6.1294871794871773</v>
      </c>
      <c r="V538" s="104">
        <v>114.88718093448696</v>
      </c>
      <c r="W538" s="107">
        <v>330</v>
      </c>
      <c r="X538" s="105">
        <v>0.91666666666666663</v>
      </c>
    </row>
    <row r="539" spans="1:24" s="108" customFormat="1" x14ac:dyDescent="0.25">
      <c r="A539" s="88">
        <v>21200550</v>
      </c>
      <c r="B539" s="89" t="s">
        <v>25</v>
      </c>
      <c r="C539" s="89" t="s">
        <v>1583</v>
      </c>
      <c r="D539" s="89" t="s">
        <v>1396</v>
      </c>
      <c r="E539" s="89" t="s">
        <v>675</v>
      </c>
      <c r="F539" s="89">
        <v>11</v>
      </c>
      <c r="G539" s="89">
        <v>2725</v>
      </c>
      <c r="H539" s="90">
        <v>-74.25</v>
      </c>
      <c r="I539" s="62">
        <v>4.8666666699999999</v>
      </c>
      <c r="J539" s="63">
        <v>4.7599999999999989</v>
      </c>
      <c r="K539" s="106">
        <v>5.9304660856384999</v>
      </c>
      <c r="L539" s="106">
        <v>7.8589743589743577</v>
      </c>
      <c r="M539" s="106">
        <v>10.717506631299734</v>
      </c>
      <c r="N539" s="106">
        <v>9.9076923076923045</v>
      </c>
      <c r="O539" s="106">
        <v>6.5394817384207329</v>
      </c>
      <c r="P539" s="106">
        <v>5.2730769230769203</v>
      </c>
      <c r="Q539" s="106">
        <v>5.6799999999999979</v>
      </c>
      <c r="R539" s="106">
        <v>7.3062068965517248</v>
      </c>
      <c r="S539" s="106">
        <v>11.233333333333329</v>
      </c>
      <c r="T539" s="106">
        <v>9.4800000000000022</v>
      </c>
      <c r="U539" s="106">
        <v>6.1746666666666652</v>
      </c>
      <c r="V539" s="104">
        <v>90.861404941654285</v>
      </c>
      <c r="W539" s="107">
        <v>306</v>
      </c>
      <c r="X539" s="105">
        <v>0.85</v>
      </c>
    </row>
    <row r="540" spans="1:24" s="108" customFormat="1" x14ac:dyDescent="0.25">
      <c r="A540" s="88">
        <v>21205980</v>
      </c>
      <c r="B540" s="89" t="s">
        <v>41</v>
      </c>
      <c r="C540" s="89" t="s">
        <v>730</v>
      </c>
      <c r="D540" s="89" t="s">
        <v>729</v>
      </c>
      <c r="E540" s="89" t="s">
        <v>675</v>
      </c>
      <c r="F540" s="89">
        <v>11</v>
      </c>
      <c r="G540" s="89">
        <v>2560</v>
      </c>
      <c r="H540" s="90">
        <v>-74.200916669999998</v>
      </c>
      <c r="I540" s="62">
        <v>4.7923888899999998</v>
      </c>
      <c r="J540" s="63">
        <v>5.2666666666666657</v>
      </c>
      <c r="K540" s="106">
        <v>7.3240740740740753</v>
      </c>
      <c r="L540" s="106">
        <v>10.296296296296292</v>
      </c>
      <c r="M540" s="106">
        <v>13.962962962962965</v>
      </c>
      <c r="N540" s="106">
        <v>14.185185185185187</v>
      </c>
      <c r="O540" s="106">
        <v>11.83374384236453</v>
      </c>
      <c r="P540" s="106">
        <v>11.821428571428568</v>
      </c>
      <c r="Q540" s="106">
        <v>10.365476190476189</v>
      </c>
      <c r="R540" s="106">
        <v>10.836206896551724</v>
      </c>
      <c r="S540" s="106">
        <v>13.142857142857141</v>
      </c>
      <c r="T540" s="106">
        <v>12.219211822660098</v>
      </c>
      <c r="U540" s="106">
        <v>7.1428571428571406</v>
      </c>
      <c r="V540" s="104">
        <v>128.39696679438057</v>
      </c>
      <c r="W540" s="107">
        <v>331</v>
      </c>
      <c r="X540" s="105">
        <v>0.9194444444444444</v>
      </c>
    </row>
    <row r="541" spans="1:24" s="108" customFormat="1" x14ac:dyDescent="0.25">
      <c r="A541" s="88">
        <v>21208900</v>
      </c>
      <c r="B541" s="89" t="s">
        <v>23</v>
      </c>
      <c r="C541" s="89" t="s">
        <v>731</v>
      </c>
      <c r="D541" s="89" t="s">
        <v>731</v>
      </c>
      <c r="E541" s="89" t="s">
        <v>675</v>
      </c>
      <c r="F541" s="89">
        <v>11</v>
      </c>
      <c r="G541" s="89">
        <v>490</v>
      </c>
      <c r="H541" s="90">
        <v>-74.650000000000006</v>
      </c>
      <c r="I541" s="62">
        <v>4.4666666699999995</v>
      </c>
      <c r="J541" s="63">
        <v>4.8367816091954019</v>
      </c>
      <c r="K541" s="106">
        <v>5.9633734719941609</v>
      </c>
      <c r="L541" s="106">
        <v>7.3839506172839489</v>
      </c>
      <c r="M541" s="106">
        <v>10.785440613026822</v>
      </c>
      <c r="N541" s="106">
        <v>10.023076923076921</v>
      </c>
      <c r="O541" s="106">
        <v>5.1538461538461542</v>
      </c>
      <c r="P541" s="106">
        <v>2.9999999999999996</v>
      </c>
      <c r="Q541" s="106">
        <v>3.7407407407407396</v>
      </c>
      <c r="R541" s="106">
        <v>6.615384615384615</v>
      </c>
      <c r="S541" s="106">
        <v>9.7040671971706427</v>
      </c>
      <c r="T541" s="106">
        <v>9.3745737021599087</v>
      </c>
      <c r="U541" s="106">
        <v>5.8619047619047615</v>
      </c>
      <c r="V541" s="104">
        <v>82.443140405784078</v>
      </c>
      <c r="W541" s="107">
        <v>324</v>
      </c>
      <c r="X541" s="105">
        <v>0.9</v>
      </c>
    </row>
    <row r="542" spans="1:24" s="108" customFormat="1" x14ac:dyDescent="0.25">
      <c r="A542" s="88">
        <v>21206140</v>
      </c>
      <c r="B542" s="89" t="s">
        <v>41</v>
      </c>
      <c r="C542" s="89" t="s">
        <v>1467</v>
      </c>
      <c r="D542" s="89" t="s">
        <v>1468</v>
      </c>
      <c r="E542" s="89" t="s">
        <v>675</v>
      </c>
      <c r="F542" s="89">
        <v>11</v>
      </c>
      <c r="G542" s="89">
        <v>2698</v>
      </c>
      <c r="H542" s="90">
        <v>-73.933333329999996</v>
      </c>
      <c r="I542" s="62">
        <v>4.9666666699999995</v>
      </c>
      <c r="J542" s="63">
        <v>6.413793103448274</v>
      </c>
      <c r="K542" s="106">
        <v>7.6255040925076596</v>
      </c>
      <c r="L542" s="106">
        <v>10.052380952380954</v>
      </c>
      <c r="M542" s="106">
        <v>12.291005291005293</v>
      </c>
      <c r="N542" s="106">
        <v>15.448275862068964</v>
      </c>
      <c r="O542" s="106">
        <v>13.551724137931036</v>
      </c>
      <c r="P542" s="106">
        <v>12.491379310344826</v>
      </c>
      <c r="Q542" s="106">
        <v>12.034482758620687</v>
      </c>
      <c r="R542" s="106">
        <v>10.689655172413795</v>
      </c>
      <c r="S542" s="106">
        <v>13.58058608058608</v>
      </c>
      <c r="T542" s="106">
        <v>11.604774535809023</v>
      </c>
      <c r="U542" s="106">
        <v>7.3333333333333304</v>
      </c>
      <c r="V542" s="104">
        <v>133.11689463044991</v>
      </c>
      <c r="W542" s="107">
        <v>344</v>
      </c>
      <c r="X542" s="105">
        <v>0.9555555555555556</v>
      </c>
    </row>
    <row r="543" spans="1:24" s="108" customFormat="1" x14ac:dyDescent="0.25">
      <c r="A543" s="88">
        <v>35060220</v>
      </c>
      <c r="B543" s="89" t="s">
        <v>25</v>
      </c>
      <c r="C543" s="89" t="s">
        <v>556</v>
      </c>
      <c r="D543" s="89" t="s">
        <v>732</v>
      </c>
      <c r="E543" s="89" t="s">
        <v>675</v>
      </c>
      <c r="F543" s="89">
        <v>11</v>
      </c>
      <c r="G543" s="89">
        <v>1845</v>
      </c>
      <c r="H543" s="90">
        <v>-73.419777780000004</v>
      </c>
      <c r="I543" s="62">
        <v>4.8156944399999997</v>
      </c>
      <c r="J543" s="63">
        <v>6.1938697318007643</v>
      </c>
      <c r="K543" s="106">
        <v>9.4529176549291503</v>
      </c>
      <c r="L543" s="106">
        <v>11.983333333333333</v>
      </c>
      <c r="M543" s="106">
        <v>18.884661117716998</v>
      </c>
      <c r="N543" s="106">
        <v>23.203448275862069</v>
      </c>
      <c r="O543" s="106">
        <v>24.957193816884654</v>
      </c>
      <c r="P543" s="106">
        <v>23.624444444444446</v>
      </c>
      <c r="Q543" s="106">
        <v>22.353333333333325</v>
      </c>
      <c r="R543" s="106">
        <v>18.133333333333333</v>
      </c>
      <c r="S543" s="106">
        <v>16.116666666666667</v>
      </c>
      <c r="T543" s="106">
        <v>14.206896551724137</v>
      </c>
      <c r="U543" s="106">
        <v>9.733333333333329</v>
      </c>
      <c r="V543" s="104">
        <v>198.8434315933622</v>
      </c>
      <c r="W543" s="107">
        <v>354</v>
      </c>
      <c r="X543" s="105">
        <v>0.98333333333333328</v>
      </c>
    </row>
    <row r="544" spans="1:24" s="108" customFormat="1" x14ac:dyDescent="0.25">
      <c r="A544" s="88">
        <v>35060230</v>
      </c>
      <c r="B544" s="89" t="s">
        <v>25</v>
      </c>
      <c r="C544" s="89" t="s">
        <v>733</v>
      </c>
      <c r="D544" s="89" t="s">
        <v>732</v>
      </c>
      <c r="E544" s="89" t="s">
        <v>675</v>
      </c>
      <c r="F544" s="89">
        <v>11</v>
      </c>
      <c r="G544" s="89">
        <v>1943</v>
      </c>
      <c r="H544" s="90">
        <v>-73.489055560000011</v>
      </c>
      <c r="I544" s="62">
        <v>4.7814166699999996</v>
      </c>
      <c r="J544" s="63">
        <v>4.7666666666666657</v>
      </c>
      <c r="K544" s="106">
        <v>8.3555521346469614</v>
      </c>
      <c r="L544" s="106">
        <v>12.551190476190476</v>
      </c>
      <c r="M544" s="106">
        <v>18.379310344827584</v>
      </c>
      <c r="N544" s="106">
        <v>23.032183908045972</v>
      </c>
      <c r="O544" s="106">
        <v>24.046633825944177</v>
      </c>
      <c r="P544" s="106">
        <v>23.596666666666664</v>
      </c>
      <c r="Q544" s="106">
        <v>21.88666666666667</v>
      </c>
      <c r="R544" s="106">
        <v>16.780459770114941</v>
      </c>
      <c r="S544" s="106">
        <v>14.896551724137931</v>
      </c>
      <c r="T544" s="106">
        <v>13.933333333333332</v>
      </c>
      <c r="U544" s="106">
        <v>7.7122222222222199</v>
      </c>
      <c r="V544" s="104">
        <v>189.93743773946358</v>
      </c>
      <c r="W544" s="107">
        <v>355</v>
      </c>
      <c r="X544" s="105">
        <v>0.98611111111111116</v>
      </c>
    </row>
    <row r="545" spans="1:24" s="108" customFormat="1" x14ac:dyDescent="0.25">
      <c r="A545" s="88">
        <v>35060180</v>
      </c>
      <c r="B545" s="89" t="s">
        <v>25</v>
      </c>
      <c r="C545" s="89" t="s">
        <v>732</v>
      </c>
      <c r="D545" s="89" t="s">
        <v>732</v>
      </c>
      <c r="E545" s="89" t="s">
        <v>675</v>
      </c>
      <c r="F545" s="89">
        <v>11</v>
      </c>
      <c r="G545" s="89">
        <v>1929</v>
      </c>
      <c r="H545" s="90">
        <v>-73.528583329999989</v>
      </c>
      <c r="I545" s="62">
        <v>4.7523888899999998</v>
      </c>
      <c r="J545" s="63">
        <v>5.4999999999999973</v>
      </c>
      <c r="K545" s="106">
        <v>9.5141234111780086</v>
      </c>
      <c r="L545" s="106">
        <v>13.896551724137931</v>
      </c>
      <c r="M545" s="106">
        <v>19.892857142857139</v>
      </c>
      <c r="N545" s="106">
        <v>24.133333333333326</v>
      </c>
      <c r="O545" s="106">
        <v>23.999999999999996</v>
      </c>
      <c r="P545" s="106">
        <v>24.166666666666657</v>
      </c>
      <c r="Q545" s="106">
        <v>22.542528735632178</v>
      </c>
      <c r="R545" s="106">
        <v>17.620689655172413</v>
      </c>
      <c r="S545" s="106">
        <v>16.200493827160493</v>
      </c>
      <c r="T545" s="106">
        <v>15.343638525564804</v>
      </c>
      <c r="U545" s="106">
        <v>9.0689655172413772</v>
      </c>
      <c r="V545" s="104">
        <v>201.87984853894432</v>
      </c>
      <c r="W545" s="107">
        <v>352</v>
      </c>
      <c r="X545" s="105">
        <v>0.97777777777777775</v>
      </c>
    </row>
    <row r="546" spans="1:24" s="108" customFormat="1" x14ac:dyDescent="0.25">
      <c r="A546" s="88">
        <v>35020420</v>
      </c>
      <c r="B546" s="89" t="s">
        <v>25</v>
      </c>
      <c r="C546" s="89" t="s">
        <v>1469</v>
      </c>
      <c r="D546" s="89" t="s">
        <v>1469</v>
      </c>
      <c r="E546" s="89" t="s">
        <v>675</v>
      </c>
      <c r="F546" s="89">
        <v>11</v>
      </c>
      <c r="G546" s="89">
        <v>2430</v>
      </c>
      <c r="H546" s="90">
        <v>-74.016666669999992</v>
      </c>
      <c r="I546" s="62">
        <v>4.4000000000000004</v>
      </c>
      <c r="J546" s="63">
        <v>4.0666666666666664</v>
      </c>
      <c r="K546" s="106">
        <v>6.2917249589490973</v>
      </c>
      <c r="L546" s="106">
        <v>9.208888888888886</v>
      </c>
      <c r="M546" s="106">
        <v>14.633333333333331</v>
      </c>
      <c r="N546" s="106">
        <v>18.78271604938271</v>
      </c>
      <c r="O546" s="106">
        <v>18.733333333333331</v>
      </c>
      <c r="P546" s="106">
        <v>20.448275862068964</v>
      </c>
      <c r="Q546" s="106">
        <v>17.674074074074074</v>
      </c>
      <c r="R546" s="106">
        <v>13.51609195402299</v>
      </c>
      <c r="S546" s="106">
        <v>13.792857142857141</v>
      </c>
      <c r="T546" s="106">
        <v>11.407407407407408</v>
      </c>
      <c r="U546" s="106">
        <v>6.910052910052908</v>
      </c>
      <c r="V546" s="104">
        <v>155.46542258103753</v>
      </c>
      <c r="W546" s="107">
        <v>352</v>
      </c>
      <c r="X546" s="105">
        <v>0.97777777777777775</v>
      </c>
    </row>
    <row r="547" spans="1:24" s="108" customFormat="1" x14ac:dyDescent="0.25">
      <c r="A547" s="88">
        <v>23060190</v>
      </c>
      <c r="B547" s="89" t="s">
        <v>25</v>
      </c>
      <c r="C547" s="89" t="s">
        <v>734</v>
      </c>
      <c r="D547" s="89" t="s">
        <v>734</v>
      </c>
      <c r="E547" s="89" t="s">
        <v>675</v>
      </c>
      <c r="F547" s="89">
        <v>11</v>
      </c>
      <c r="G547" s="89">
        <v>497</v>
      </c>
      <c r="H547" s="90">
        <v>-74.485500000000002</v>
      </c>
      <c r="I547" s="62">
        <v>5.1960833299999996</v>
      </c>
      <c r="J547" s="63">
        <v>5.6428571428571406</v>
      </c>
      <c r="K547" s="106">
        <v>7.6837614356087247</v>
      </c>
      <c r="L547" s="106">
        <v>10.471264367816088</v>
      </c>
      <c r="M547" s="106">
        <v>12.941736028537456</v>
      </c>
      <c r="N547" s="106">
        <v>10.371428571428572</v>
      </c>
      <c r="O547" s="106">
        <v>6.1477832512315276</v>
      </c>
      <c r="P547" s="106">
        <v>4.6428571428571406</v>
      </c>
      <c r="Q547" s="106">
        <v>5.2249999999999979</v>
      </c>
      <c r="R547" s="106">
        <v>8.3666666666666654</v>
      </c>
      <c r="S547" s="106">
        <v>14.292222222222222</v>
      </c>
      <c r="T547" s="106">
        <v>11.190249702734839</v>
      </c>
      <c r="U547" s="106">
        <v>6.6344827586206883</v>
      </c>
      <c r="V547" s="104">
        <v>103.61030929058106</v>
      </c>
      <c r="W547" s="107">
        <v>345</v>
      </c>
      <c r="X547" s="105">
        <v>0.95833333333333337</v>
      </c>
    </row>
    <row r="548" spans="1:24" s="108" customFormat="1" x14ac:dyDescent="0.25">
      <c r="A548" s="88">
        <v>21201090</v>
      </c>
      <c r="B548" s="89" t="s">
        <v>25</v>
      </c>
      <c r="C548" s="89" t="s">
        <v>735</v>
      </c>
      <c r="D548" s="89" t="s">
        <v>735</v>
      </c>
      <c r="E548" s="89" t="s">
        <v>675</v>
      </c>
      <c r="F548" s="89">
        <v>11</v>
      </c>
      <c r="G548" s="89">
        <v>567</v>
      </c>
      <c r="H548" s="90">
        <v>-74.542249999999996</v>
      </c>
      <c r="I548" s="62">
        <v>4.4426944399999995</v>
      </c>
      <c r="J548" s="63">
        <v>7.0367816091953994</v>
      </c>
      <c r="K548" s="106">
        <v>7.8950760149481907</v>
      </c>
      <c r="L548" s="106">
        <v>10.892857142857139</v>
      </c>
      <c r="M548" s="106">
        <v>13.472906403940886</v>
      </c>
      <c r="N548" s="106">
        <v>13.178571428571427</v>
      </c>
      <c r="O548" s="106">
        <v>8.0820105820105805</v>
      </c>
      <c r="P548" s="106">
        <v>6.0333333333333314</v>
      </c>
      <c r="Q548" s="106">
        <v>5.1999999999999975</v>
      </c>
      <c r="R548" s="106">
        <v>7.9393579072532692</v>
      </c>
      <c r="S548" s="106">
        <v>13.933333333333335</v>
      </c>
      <c r="T548" s="106">
        <v>11.214285714285715</v>
      </c>
      <c r="U548" s="106">
        <v>7.9999999999999964</v>
      </c>
      <c r="V548" s="104">
        <v>112.87851346972928</v>
      </c>
      <c r="W548" s="107">
        <v>343</v>
      </c>
      <c r="X548" s="105">
        <v>0.95277777777777772</v>
      </c>
    </row>
    <row r="549" spans="1:24" s="108" customFormat="1" x14ac:dyDescent="0.25">
      <c r="A549" s="88">
        <v>32157060</v>
      </c>
      <c r="B549" s="89" t="s">
        <v>456</v>
      </c>
      <c r="C549" s="89" t="s">
        <v>738</v>
      </c>
      <c r="D549" s="89" t="s">
        <v>736</v>
      </c>
      <c r="E549" s="89" t="s">
        <v>737</v>
      </c>
      <c r="F549" s="89">
        <v>3</v>
      </c>
      <c r="G549" s="89">
        <v>98</v>
      </c>
      <c r="H549" s="90">
        <v>-69.588055560000001</v>
      </c>
      <c r="I549" s="62">
        <v>3.5717222199999998</v>
      </c>
      <c r="J549" s="63">
        <v>6.682716049382714</v>
      </c>
      <c r="K549" s="106">
        <v>7.8459336799854036</v>
      </c>
      <c r="L549" s="106">
        <v>9.6153846153846132</v>
      </c>
      <c r="M549" s="106">
        <v>16.294429708222808</v>
      </c>
      <c r="N549" s="106">
        <v>20.055128205128206</v>
      </c>
      <c r="O549" s="106">
        <v>21.269841269841262</v>
      </c>
      <c r="P549" s="106">
        <v>21.392857142857139</v>
      </c>
      <c r="Q549" s="106">
        <v>20.024691358024693</v>
      </c>
      <c r="R549" s="106">
        <v>16.316976127320956</v>
      </c>
      <c r="S549" s="106">
        <v>13.767948717948713</v>
      </c>
      <c r="T549" s="106">
        <v>13.719029374201792</v>
      </c>
      <c r="U549" s="106">
        <v>10.323076923076922</v>
      </c>
      <c r="V549" s="104">
        <v>177.30801317137522</v>
      </c>
      <c r="W549" s="107">
        <v>319</v>
      </c>
      <c r="X549" s="105">
        <v>0.88611111111111107</v>
      </c>
    </row>
    <row r="550" spans="1:24" s="108" customFormat="1" x14ac:dyDescent="0.25">
      <c r="A550" s="88">
        <v>31090010</v>
      </c>
      <c r="B550" s="89" t="s">
        <v>25</v>
      </c>
      <c r="C550" s="89" t="s">
        <v>739</v>
      </c>
      <c r="D550" s="89" t="s">
        <v>740</v>
      </c>
      <c r="E550" s="89" t="s">
        <v>737</v>
      </c>
      <c r="F550" s="89">
        <v>3</v>
      </c>
      <c r="G550" s="89">
        <v>92</v>
      </c>
      <c r="H550" s="90">
        <v>-67.84</v>
      </c>
      <c r="I550" s="62">
        <v>3.96</v>
      </c>
      <c r="J550" s="63">
        <v>6.5599999999999978</v>
      </c>
      <c r="K550" s="106">
        <v>7.0388423645320204</v>
      </c>
      <c r="L550" s="106">
        <v>8.9586894586894577</v>
      </c>
      <c r="M550" s="106">
        <v>13.434065934065936</v>
      </c>
      <c r="N550" s="106">
        <v>18.781167108753316</v>
      </c>
      <c r="O550" s="106">
        <v>20.073964497041416</v>
      </c>
      <c r="P550" s="106">
        <v>18.45</v>
      </c>
      <c r="Q550" s="106">
        <v>17.411533549464583</v>
      </c>
      <c r="R550" s="106">
        <v>12.779840848806371</v>
      </c>
      <c r="S550" s="106">
        <v>12.557760141093469</v>
      </c>
      <c r="T550" s="106">
        <v>10.370370370370372</v>
      </c>
      <c r="U550" s="106">
        <v>7.7518518518518489</v>
      </c>
      <c r="V550" s="104">
        <v>154.1680861246688</v>
      </c>
      <c r="W550" s="107">
        <v>315</v>
      </c>
      <c r="X550" s="105">
        <v>0.875</v>
      </c>
    </row>
    <row r="551" spans="1:24" s="108" customFormat="1" x14ac:dyDescent="0.25">
      <c r="A551" s="88">
        <v>31015010</v>
      </c>
      <c r="B551" s="89" t="s">
        <v>41</v>
      </c>
      <c r="C551" s="89" t="s">
        <v>741</v>
      </c>
      <c r="D551" s="89" t="s">
        <v>742</v>
      </c>
      <c r="E551" s="89" t="s">
        <v>743</v>
      </c>
      <c r="F551" s="89">
        <v>3</v>
      </c>
      <c r="G551" s="89">
        <v>150</v>
      </c>
      <c r="H551" s="90">
        <v>-72.64</v>
      </c>
      <c r="I551" s="62">
        <v>2.3727777799999998</v>
      </c>
      <c r="J551" s="63">
        <v>5.1728395061728385</v>
      </c>
      <c r="K551" s="106">
        <v>6.5431869805211988</v>
      </c>
      <c r="L551" s="106">
        <v>12.451984126984126</v>
      </c>
      <c r="M551" s="106">
        <v>17.952745849297571</v>
      </c>
      <c r="N551" s="106">
        <v>21.503016013360842</v>
      </c>
      <c r="O551" s="106">
        <v>22.340540047436598</v>
      </c>
      <c r="P551" s="106">
        <v>22.25691783737761</v>
      </c>
      <c r="Q551" s="106">
        <v>19.463437796771125</v>
      </c>
      <c r="R551" s="106">
        <v>16.720334824377627</v>
      </c>
      <c r="S551" s="106">
        <v>16.349258042936196</v>
      </c>
      <c r="T551" s="106">
        <v>15.980751687648239</v>
      </c>
      <c r="U551" s="106">
        <v>10.024827586206895</v>
      </c>
      <c r="V551" s="104">
        <v>186.75984029909088</v>
      </c>
      <c r="W551" s="107">
        <v>324</v>
      </c>
      <c r="X551" s="105">
        <v>0.9</v>
      </c>
    </row>
    <row r="552" spans="1:24" s="108" customFormat="1" x14ac:dyDescent="0.25">
      <c r="A552" s="88">
        <v>21030080</v>
      </c>
      <c r="B552" s="89" t="s">
        <v>25</v>
      </c>
      <c r="C552" s="89" t="s">
        <v>744</v>
      </c>
      <c r="D552" s="89" t="s">
        <v>744</v>
      </c>
      <c r="E552" s="89" t="s">
        <v>745</v>
      </c>
      <c r="F552" s="89">
        <v>4</v>
      </c>
      <c r="G552" s="89">
        <v>1350</v>
      </c>
      <c r="H552" s="90">
        <v>-75.942222220000005</v>
      </c>
      <c r="I552" s="62">
        <v>1.8136111100000001</v>
      </c>
      <c r="J552" s="63">
        <v>7.1482758620689646</v>
      </c>
      <c r="K552" s="106">
        <v>7.9168266851795783</v>
      </c>
      <c r="L552" s="106">
        <v>11.413793103448272</v>
      </c>
      <c r="M552" s="106">
        <v>12.899999999999999</v>
      </c>
      <c r="N552" s="106">
        <v>14.766666666666666</v>
      </c>
      <c r="O552" s="106">
        <v>14.758620689655169</v>
      </c>
      <c r="P552" s="106">
        <v>14.766666666666666</v>
      </c>
      <c r="Q552" s="106">
        <v>12.787777777777775</v>
      </c>
      <c r="R552" s="106">
        <v>11.600000000000001</v>
      </c>
      <c r="S552" s="106">
        <v>11.045555555555552</v>
      </c>
      <c r="T552" s="106">
        <v>10.900000000000002</v>
      </c>
      <c r="U552" s="106">
        <v>9.379999999999999</v>
      </c>
      <c r="V552" s="104">
        <v>139.38418300701863</v>
      </c>
      <c r="W552" s="107">
        <v>356</v>
      </c>
      <c r="X552" s="105">
        <v>0.98888888888888893</v>
      </c>
    </row>
    <row r="553" spans="1:24" s="108" customFormat="1" x14ac:dyDescent="0.25">
      <c r="A553" s="88">
        <v>21030060</v>
      </c>
      <c r="B553" s="89" t="s">
        <v>25</v>
      </c>
      <c r="C553" s="89" t="s">
        <v>746</v>
      </c>
      <c r="D553" s="89" t="s">
        <v>744</v>
      </c>
      <c r="E553" s="89" t="s">
        <v>745</v>
      </c>
      <c r="F553" s="89">
        <v>4</v>
      </c>
      <c r="G553" s="89">
        <v>1345</v>
      </c>
      <c r="H553" s="90">
        <v>-76.022083330000001</v>
      </c>
      <c r="I553" s="62">
        <v>1.71427778</v>
      </c>
      <c r="J553" s="63">
        <v>8.8000000000000007</v>
      </c>
      <c r="K553" s="106">
        <v>10.843082922824301</v>
      </c>
      <c r="L553" s="106">
        <v>13.333333333333332</v>
      </c>
      <c r="M553" s="106">
        <v>16.8</v>
      </c>
      <c r="N553" s="106">
        <v>16.899999999999995</v>
      </c>
      <c r="O553" s="106">
        <v>17.399999999999999</v>
      </c>
      <c r="P553" s="106">
        <v>17.933333333333334</v>
      </c>
      <c r="Q553" s="106">
        <v>17.137322264793532</v>
      </c>
      <c r="R553" s="106">
        <v>14.066666666666668</v>
      </c>
      <c r="S553" s="106">
        <v>12.033333333333335</v>
      </c>
      <c r="T553" s="106">
        <v>12.033333333333333</v>
      </c>
      <c r="U553" s="106">
        <v>10.86206896551724</v>
      </c>
      <c r="V553" s="104">
        <v>168.14247415313505</v>
      </c>
      <c r="W553" s="107">
        <v>359</v>
      </c>
      <c r="X553" s="105">
        <v>0.99722222222222223</v>
      </c>
    </row>
    <row r="554" spans="1:24" s="108" customFormat="1" x14ac:dyDescent="0.25">
      <c r="A554" s="88">
        <v>21040020</v>
      </c>
      <c r="B554" s="89" t="s">
        <v>25</v>
      </c>
      <c r="C554" s="89" t="s">
        <v>747</v>
      </c>
      <c r="D554" s="89" t="s">
        <v>748</v>
      </c>
      <c r="E554" s="89" t="s">
        <v>745</v>
      </c>
      <c r="F554" s="89">
        <v>4</v>
      </c>
      <c r="G554" s="89">
        <v>2210</v>
      </c>
      <c r="H554" s="90">
        <v>-75.72847222</v>
      </c>
      <c r="I554" s="62">
        <v>2.33402778</v>
      </c>
      <c r="J554" s="63">
        <v>10.280459770114943</v>
      </c>
      <c r="K554" s="106">
        <v>10.11425677418543</v>
      </c>
      <c r="L554" s="106">
        <v>12.566666666666665</v>
      </c>
      <c r="M554" s="106">
        <v>12.966666666666665</v>
      </c>
      <c r="N554" s="106">
        <v>12.788177339901475</v>
      </c>
      <c r="O554" s="106">
        <v>9.9413793103448267</v>
      </c>
      <c r="P554" s="106">
        <v>9.5999999999999979</v>
      </c>
      <c r="Q554" s="106">
        <v>6.7422222222222183</v>
      </c>
      <c r="R554" s="106">
        <v>7.6333333333333346</v>
      </c>
      <c r="S554" s="106">
        <v>12.899999999999997</v>
      </c>
      <c r="T554" s="106">
        <v>15.241379310344827</v>
      </c>
      <c r="U554" s="106">
        <v>13.666666666666663</v>
      </c>
      <c r="V554" s="104">
        <v>134.44120806044702</v>
      </c>
      <c r="W554" s="107">
        <v>355</v>
      </c>
      <c r="X554" s="105">
        <v>0.98611111111111116</v>
      </c>
    </row>
    <row r="555" spans="1:24" s="108" customFormat="1" x14ac:dyDescent="0.25">
      <c r="A555" s="88">
        <v>21040040</v>
      </c>
      <c r="B555" s="89" t="s">
        <v>25</v>
      </c>
      <c r="C555" s="89" t="s">
        <v>749</v>
      </c>
      <c r="D555" s="89" t="s">
        <v>748</v>
      </c>
      <c r="E555" s="89" t="s">
        <v>745</v>
      </c>
      <c r="F555" s="89">
        <v>4</v>
      </c>
      <c r="G555" s="89">
        <v>688</v>
      </c>
      <c r="H555" s="90">
        <v>-75.650000000000006</v>
      </c>
      <c r="I555" s="62">
        <v>2.23</v>
      </c>
      <c r="J555" s="63">
        <v>7.2333333333333316</v>
      </c>
      <c r="K555" s="106">
        <v>8.8424063431247344</v>
      </c>
      <c r="L555" s="106">
        <v>10.758620689655173</v>
      </c>
      <c r="M555" s="106">
        <v>12.200000000000003</v>
      </c>
      <c r="N555" s="106">
        <v>12.336666666666668</v>
      </c>
      <c r="O555" s="106">
        <v>10.172413793103447</v>
      </c>
      <c r="P555" s="106">
        <v>9.1</v>
      </c>
      <c r="Q555" s="106">
        <v>6.5611111111111082</v>
      </c>
      <c r="R555" s="106">
        <v>7.4402298850574722</v>
      </c>
      <c r="S555" s="106">
        <v>10.533333333333331</v>
      </c>
      <c r="T555" s="106">
        <v>10.341379310344827</v>
      </c>
      <c r="U555" s="106">
        <v>7.7788888888888881</v>
      </c>
      <c r="V555" s="104">
        <v>113.29838335461896</v>
      </c>
      <c r="W555" s="107">
        <v>358</v>
      </c>
      <c r="X555" s="105">
        <v>0.99444444444444446</v>
      </c>
    </row>
    <row r="556" spans="1:24" s="108" customFormat="1" x14ac:dyDescent="0.25">
      <c r="A556" s="88">
        <v>21100140</v>
      </c>
      <c r="B556" s="89" t="s">
        <v>25</v>
      </c>
      <c r="C556" s="89" t="s">
        <v>751</v>
      </c>
      <c r="D556" s="89" t="s">
        <v>750</v>
      </c>
      <c r="E556" s="89" t="s">
        <v>745</v>
      </c>
      <c r="F556" s="89">
        <v>4</v>
      </c>
      <c r="G556" s="89">
        <v>1380</v>
      </c>
      <c r="H556" s="90">
        <v>-75.400888890000004</v>
      </c>
      <c r="I556" s="62">
        <v>2.43480556</v>
      </c>
      <c r="J556" s="63">
        <v>10.678571428571427</v>
      </c>
      <c r="K556" s="106">
        <v>10.349809865055715</v>
      </c>
      <c r="L556" s="106">
        <v>15.071428571428569</v>
      </c>
      <c r="M556" s="106">
        <v>17.944114149821644</v>
      </c>
      <c r="N556" s="106">
        <v>17.535714285714281</v>
      </c>
      <c r="O556" s="106">
        <v>14.724137931034484</v>
      </c>
      <c r="P556" s="106">
        <v>13.551724137931036</v>
      </c>
      <c r="Q556" s="106">
        <v>11.884615384615381</v>
      </c>
      <c r="R556" s="106">
        <v>12.62962962962963</v>
      </c>
      <c r="S556" s="106">
        <v>16.871604938271599</v>
      </c>
      <c r="T556" s="106">
        <v>15.321428571428568</v>
      </c>
      <c r="U556" s="106">
        <v>12.897413793103446</v>
      </c>
      <c r="V556" s="104">
        <v>169.46019268660578</v>
      </c>
      <c r="W556" s="107">
        <v>334</v>
      </c>
      <c r="X556" s="105">
        <v>0.92777777777777781</v>
      </c>
    </row>
    <row r="557" spans="1:24" s="108" customFormat="1" x14ac:dyDescent="0.25">
      <c r="A557" s="88">
        <v>21100080</v>
      </c>
      <c r="B557" s="89" t="s">
        <v>25</v>
      </c>
      <c r="C557" s="89" t="s">
        <v>752</v>
      </c>
      <c r="D557" s="89" t="s">
        <v>750</v>
      </c>
      <c r="E557" s="89" t="s">
        <v>745</v>
      </c>
      <c r="F557" s="89">
        <v>4</v>
      </c>
      <c r="G557" s="89">
        <v>1525</v>
      </c>
      <c r="H557" s="90">
        <v>-75.206694439999993</v>
      </c>
      <c r="I557" s="62">
        <v>2.61527778</v>
      </c>
      <c r="J557" s="63">
        <v>7.7931034482758612</v>
      </c>
      <c r="K557" s="106">
        <v>8.4914013019000709</v>
      </c>
      <c r="L557" s="106">
        <v>12.283333333333333</v>
      </c>
      <c r="M557" s="106">
        <v>15.166666666666663</v>
      </c>
      <c r="N557" s="106">
        <v>16.066666666666663</v>
      </c>
      <c r="O557" s="106">
        <v>13.466666666666667</v>
      </c>
      <c r="P557" s="106">
        <v>12.344827586206895</v>
      </c>
      <c r="Q557" s="106">
        <v>10.793103448275859</v>
      </c>
      <c r="R557" s="106">
        <v>11.586206896551726</v>
      </c>
      <c r="S557" s="106">
        <v>14.05</v>
      </c>
      <c r="T557" s="106">
        <v>14.17241379310345</v>
      </c>
      <c r="U557" s="106">
        <v>10.299999999999999</v>
      </c>
      <c r="V557" s="104">
        <v>146.51438980764721</v>
      </c>
      <c r="W557" s="107">
        <v>353</v>
      </c>
      <c r="X557" s="105">
        <v>0.98055555555555551</v>
      </c>
    </row>
    <row r="558" spans="1:24" s="108" customFormat="1" x14ac:dyDescent="0.25">
      <c r="A558" s="88">
        <v>21030050</v>
      </c>
      <c r="B558" s="89" t="s">
        <v>25</v>
      </c>
      <c r="C558" s="89" t="s">
        <v>753</v>
      </c>
      <c r="D558" s="89" t="s">
        <v>63</v>
      </c>
      <c r="E558" s="89" t="s">
        <v>745</v>
      </c>
      <c r="F558" s="89">
        <v>4</v>
      </c>
      <c r="G558" s="89">
        <v>893</v>
      </c>
      <c r="H558" s="90">
        <v>-75.78</v>
      </c>
      <c r="I558" s="62">
        <v>2.0299999999999998</v>
      </c>
      <c r="J558" s="63">
        <v>6.4999999999999973</v>
      </c>
      <c r="K558" s="106">
        <v>7.7733887520525444</v>
      </c>
      <c r="L558" s="106">
        <v>9.5333333333333332</v>
      </c>
      <c r="M558" s="106">
        <v>10.033333333333337</v>
      </c>
      <c r="N558" s="106">
        <v>11.033333333333333</v>
      </c>
      <c r="O558" s="106">
        <v>9.8333333333333357</v>
      </c>
      <c r="P558" s="106">
        <v>9.2333333333333307</v>
      </c>
      <c r="Q558" s="106">
        <v>7.0999999999999979</v>
      </c>
      <c r="R558" s="106">
        <v>8.0666666666666682</v>
      </c>
      <c r="S558" s="106">
        <v>8.6333333333333293</v>
      </c>
      <c r="T558" s="106">
        <v>9.4333333333333336</v>
      </c>
      <c r="U558" s="106">
        <v>7.2666666666666639</v>
      </c>
      <c r="V558" s="104">
        <v>104.4400554187192</v>
      </c>
      <c r="W558" s="107">
        <v>360</v>
      </c>
      <c r="X558" s="105">
        <v>1</v>
      </c>
    </row>
    <row r="559" spans="1:24" s="108" customFormat="1" x14ac:dyDescent="0.25">
      <c r="A559" s="88">
        <v>21145020</v>
      </c>
      <c r="B559" s="89" t="s">
        <v>41</v>
      </c>
      <c r="C559" s="89" t="s">
        <v>754</v>
      </c>
      <c r="D559" s="89" t="s">
        <v>755</v>
      </c>
      <c r="E559" s="89" t="s">
        <v>745</v>
      </c>
      <c r="F559" s="89">
        <v>4</v>
      </c>
      <c r="G559" s="89">
        <v>638</v>
      </c>
      <c r="H559" s="90">
        <v>-74.935833329999994</v>
      </c>
      <c r="I559" s="62">
        <v>3.27611111</v>
      </c>
      <c r="J559" s="63">
        <v>6.2592592592592577</v>
      </c>
      <c r="K559" s="106">
        <v>6.9207603539500093</v>
      </c>
      <c r="L559" s="106">
        <v>11.233333333333331</v>
      </c>
      <c r="M559" s="106">
        <v>11.307692307692308</v>
      </c>
      <c r="N559" s="106">
        <v>11.491358024691362</v>
      </c>
      <c r="O559" s="106">
        <v>9.3333333333333321</v>
      </c>
      <c r="P559" s="106">
        <v>9.4074074074074048</v>
      </c>
      <c r="Q559" s="106">
        <v>7.1481481481481461</v>
      </c>
      <c r="R559" s="106">
        <v>7.8241758241758248</v>
      </c>
      <c r="S559" s="106">
        <v>11.576923076923077</v>
      </c>
      <c r="T559" s="106">
        <v>12.148148148148147</v>
      </c>
      <c r="U559" s="106">
        <v>9.0529100529100504</v>
      </c>
      <c r="V559" s="104">
        <v>113.70344926997227</v>
      </c>
      <c r="W559" s="107">
        <v>322</v>
      </c>
      <c r="X559" s="105">
        <v>0.89444444444444449</v>
      </c>
    </row>
    <row r="560" spans="1:24" s="108" customFormat="1" x14ac:dyDescent="0.25">
      <c r="A560" s="88">
        <v>21110070</v>
      </c>
      <c r="B560" s="89" t="s">
        <v>25</v>
      </c>
      <c r="C560" s="89" t="s">
        <v>755</v>
      </c>
      <c r="D560" s="89" t="s">
        <v>755</v>
      </c>
      <c r="E560" s="89" t="s">
        <v>745</v>
      </c>
      <c r="F560" s="89">
        <v>4</v>
      </c>
      <c r="G560" s="89">
        <v>615</v>
      </c>
      <c r="H560" s="90">
        <v>-75.057333329999992</v>
      </c>
      <c r="I560" s="62">
        <v>3.15033333</v>
      </c>
      <c r="J560" s="63">
        <v>5.3666666666666654</v>
      </c>
      <c r="K560" s="106">
        <v>6.6913998357963873</v>
      </c>
      <c r="L560" s="106">
        <v>10.258333333333329</v>
      </c>
      <c r="M560" s="106">
        <v>10.843678160919541</v>
      </c>
      <c r="N560" s="106">
        <v>11.066666666666663</v>
      </c>
      <c r="O560" s="106">
        <v>8.5862068965517242</v>
      </c>
      <c r="P560" s="106">
        <v>8.085396825396824</v>
      </c>
      <c r="Q560" s="106">
        <v>6.6711111111111094</v>
      </c>
      <c r="R560" s="106">
        <v>6.3666666666666663</v>
      </c>
      <c r="S560" s="106">
        <v>12.168331351565595</v>
      </c>
      <c r="T560" s="106">
        <v>12.466666666666667</v>
      </c>
      <c r="U560" s="106">
        <v>8.9055555555555532</v>
      </c>
      <c r="V560" s="104">
        <v>107.47667973689673</v>
      </c>
      <c r="W560" s="107">
        <v>358</v>
      </c>
      <c r="X560" s="105">
        <v>0.99444444444444446</v>
      </c>
    </row>
    <row r="561" spans="1:24" s="108" customFormat="1" x14ac:dyDescent="0.25">
      <c r="A561" s="88">
        <v>21115180</v>
      </c>
      <c r="B561" s="89" t="s">
        <v>55</v>
      </c>
      <c r="C561" s="89" t="s">
        <v>1584</v>
      </c>
      <c r="D561" s="89" t="s">
        <v>755</v>
      </c>
      <c r="E561" s="89" t="s">
        <v>745</v>
      </c>
      <c r="F561" s="89">
        <v>4</v>
      </c>
      <c r="G561" s="89">
        <v>600</v>
      </c>
      <c r="H561" s="90">
        <v>-75.081527780000002</v>
      </c>
      <c r="I561" s="62">
        <v>3.1330555599999999</v>
      </c>
      <c r="J561" s="63">
        <v>6.0497473790577221</v>
      </c>
      <c r="K561" s="106">
        <v>7.071073761806522</v>
      </c>
      <c r="L561" s="106">
        <v>9.9337931034482718</v>
      </c>
      <c r="M561" s="106">
        <v>11.35181676560987</v>
      </c>
      <c r="N561" s="106">
        <v>11.211671087533153</v>
      </c>
      <c r="O561" s="106">
        <v>8.8432292729374975</v>
      </c>
      <c r="P561" s="106">
        <v>7.3427434634331163</v>
      </c>
      <c r="Q561" s="106">
        <v>5.5614285714285714</v>
      </c>
      <c r="R561" s="106">
        <v>6.8364957732773837</v>
      </c>
      <c r="S561" s="106">
        <v>11.279442970822281</v>
      </c>
      <c r="T561" s="106">
        <v>12.61263736263736</v>
      </c>
      <c r="U561" s="106">
        <v>8.7680623973727414</v>
      </c>
      <c r="V561" s="104">
        <v>106.8621419093645</v>
      </c>
      <c r="W561" s="107">
        <v>312</v>
      </c>
      <c r="X561" s="105">
        <v>0.8666666666666667</v>
      </c>
    </row>
    <row r="562" spans="1:24" s="108" customFormat="1" x14ac:dyDescent="0.25">
      <c r="A562" s="88">
        <v>21105050</v>
      </c>
      <c r="B562" s="89" t="s">
        <v>34</v>
      </c>
      <c r="C562" s="89" t="s">
        <v>757</v>
      </c>
      <c r="D562" s="89" t="s">
        <v>77</v>
      </c>
      <c r="E562" s="89" t="s">
        <v>745</v>
      </c>
      <c r="F562" s="89">
        <v>4</v>
      </c>
      <c r="G562" s="89">
        <v>553</v>
      </c>
      <c r="H562" s="90">
        <v>-75.418333329999996</v>
      </c>
      <c r="I562" s="62">
        <v>2.6030555599999996</v>
      </c>
      <c r="J562" s="63">
        <v>8.5107142857142826</v>
      </c>
      <c r="K562" s="106">
        <v>8.7006815079050526</v>
      </c>
      <c r="L562" s="106">
        <v>11.847126436781611</v>
      </c>
      <c r="M562" s="106">
        <v>11.51129607609988</v>
      </c>
      <c r="N562" s="106">
        <v>10.72413793103448</v>
      </c>
      <c r="O562" s="106">
        <v>8.0666666666666664</v>
      </c>
      <c r="P562" s="106">
        <v>6.2499999999999982</v>
      </c>
      <c r="Q562" s="106">
        <v>5.0666666666666655</v>
      </c>
      <c r="R562" s="106">
        <v>6.0402298850574709</v>
      </c>
      <c r="S562" s="106">
        <v>11.687164750957853</v>
      </c>
      <c r="T562" s="106">
        <v>13.271105826397147</v>
      </c>
      <c r="U562" s="106">
        <v>10.307530717399917</v>
      </c>
      <c r="V562" s="104">
        <v>111.98332075068102</v>
      </c>
      <c r="W562" s="107">
        <v>352</v>
      </c>
      <c r="X562" s="105">
        <v>0.97777777777777775</v>
      </c>
    </row>
    <row r="563" spans="1:24" s="108" customFormat="1" x14ac:dyDescent="0.25">
      <c r="A563" s="88">
        <v>21140010</v>
      </c>
      <c r="B563" s="89" t="s">
        <v>25</v>
      </c>
      <c r="C563" s="89" t="s">
        <v>760</v>
      </c>
      <c r="D563" s="89" t="s">
        <v>759</v>
      </c>
      <c r="E563" s="89" t="s">
        <v>745</v>
      </c>
      <c r="F563" s="89">
        <v>4</v>
      </c>
      <c r="G563" s="89">
        <v>584</v>
      </c>
      <c r="H563" s="90">
        <v>-74.90397222</v>
      </c>
      <c r="I563" s="62">
        <v>3.2915833299999999</v>
      </c>
      <c r="J563" s="63">
        <v>5.8999999999999995</v>
      </c>
      <c r="K563" s="106">
        <v>6.0262359254046451</v>
      </c>
      <c r="L563" s="106">
        <v>9.96428571428571</v>
      </c>
      <c r="M563" s="106">
        <v>12.2</v>
      </c>
      <c r="N563" s="106">
        <v>11.642857142857141</v>
      </c>
      <c r="O563" s="106">
        <v>8</v>
      </c>
      <c r="P563" s="106">
        <v>7.7214285714285689</v>
      </c>
      <c r="Q563" s="106">
        <v>6.2142857142857126</v>
      </c>
      <c r="R563" s="106">
        <v>7.6666666666666661</v>
      </c>
      <c r="S563" s="106">
        <v>11.347126436781606</v>
      </c>
      <c r="T563" s="106">
        <v>12.866666666666665</v>
      </c>
      <c r="U563" s="106">
        <v>8.0333333333333297</v>
      </c>
      <c r="V563" s="104">
        <v>107.58288617171004</v>
      </c>
      <c r="W563" s="107">
        <v>350</v>
      </c>
      <c r="X563" s="105">
        <v>0.97222222222222221</v>
      </c>
    </row>
    <row r="564" spans="1:24" s="108" customFormat="1" x14ac:dyDescent="0.25">
      <c r="A564" s="88">
        <v>21140080</v>
      </c>
      <c r="B564" s="89" t="s">
        <v>25</v>
      </c>
      <c r="C564" s="89" t="s">
        <v>761</v>
      </c>
      <c r="D564" s="89" t="s">
        <v>759</v>
      </c>
      <c r="E564" s="89" t="s">
        <v>745</v>
      </c>
      <c r="F564" s="89">
        <v>4</v>
      </c>
      <c r="G564" s="89">
        <v>1049</v>
      </c>
      <c r="H564" s="90">
        <v>-74.739999999999995</v>
      </c>
      <c r="I564" s="62">
        <v>3.48</v>
      </c>
      <c r="J564" s="63">
        <v>6.2857142857142838</v>
      </c>
      <c r="K564" s="106">
        <v>6.8573551894003728</v>
      </c>
      <c r="L564" s="106">
        <v>10.836781609195404</v>
      </c>
      <c r="M564" s="106">
        <v>12.275862068965514</v>
      </c>
      <c r="N564" s="106">
        <v>13.205707491082043</v>
      </c>
      <c r="O564" s="106">
        <v>10.74074074074074</v>
      </c>
      <c r="P564" s="106">
        <v>8.9999999999999964</v>
      </c>
      <c r="Q564" s="106">
        <v>6.6586206896551703</v>
      </c>
      <c r="R564" s="106">
        <v>7.2205128205128197</v>
      </c>
      <c r="S564" s="106">
        <v>13.166666666666666</v>
      </c>
      <c r="T564" s="106">
        <v>14.233333333333331</v>
      </c>
      <c r="U564" s="106">
        <v>7.344827586206895</v>
      </c>
      <c r="V564" s="104">
        <v>117.82612248147325</v>
      </c>
      <c r="W564" s="107">
        <v>348</v>
      </c>
      <c r="X564" s="105">
        <v>0.96666666666666667</v>
      </c>
    </row>
    <row r="565" spans="1:24" s="108" customFormat="1" x14ac:dyDescent="0.25">
      <c r="A565" s="88">
        <v>21020040</v>
      </c>
      <c r="B565" s="89" t="s">
        <v>25</v>
      </c>
      <c r="C565" s="89" t="s">
        <v>762</v>
      </c>
      <c r="D565" s="89" t="s">
        <v>763</v>
      </c>
      <c r="E565" s="89" t="s">
        <v>745</v>
      </c>
      <c r="F565" s="89">
        <v>4</v>
      </c>
      <c r="G565" s="89">
        <v>1017</v>
      </c>
      <c r="H565" s="90">
        <v>-75.91</v>
      </c>
      <c r="I565" s="62">
        <v>2.02</v>
      </c>
      <c r="J565" s="63">
        <v>9.4137931034482758</v>
      </c>
      <c r="K565" s="106">
        <v>9.3562829114999158</v>
      </c>
      <c r="L565" s="106">
        <v>13.965517241379308</v>
      </c>
      <c r="M565" s="106">
        <v>16</v>
      </c>
      <c r="N565" s="106">
        <v>15.793103448275863</v>
      </c>
      <c r="O565" s="106">
        <v>14.172413793103448</v>
      </c>
      <c r="P565" s="106">
        <v>13.724137931034482</v>
      </c>
      <c r="Q565" s="106">
        <v>11.413793103448274</v>
      </c>
      <c r="R565" s="106">
        <v>11.068965517241379</v>
      </c>
      <c r="S565" s="106">
        <v>12.499999999999998</v>
      </c>
      <c r="T565" s="106">
        <v>15.004597701149423</v>
      </c>
      <c r="U565" s="106">
        <v>11.266666666666666</v>
      </c>
      <c r="V565" s="104">
        <v>153.67927141724704</v>
      </c>
      <c r="W565" s="107">
        <v>351</v>
      </c>
      <c r="X565" s="105">
        <v>0.97499999999999998</v>
      </c>
    </row>
    <row r="566" spans="1:24" s="108" customFormat="1" x14ac:dyDescent="0.25">
      <c r="A566" s="88">
        <v>21020050</v>
      </c>
      <c r="B566" s="89" t="s">
        <v>25</v>
      </c>
      <c r="C566" s="89" t="s">
        <v>764</v>
      </c>
      <c r="D566" s="89" t="s">
        <v>763</v>
      </c>
      <c r="E566" s="89" t="s">
        <v>745</v>
      </c>
      <c r="F566" s="89">
        <v>4</v>
      </c>
      <c r="G566" s="89">
        <v>1046</v>
      </c>
      <c r="H566" s="90">
        <v>-76.010000000000005</v>
      </c>
      <c r="I566" s="62">
        <v>1.98</v>
      </c>
      <c r="J566" s="63">
        <v>8.6666666666666643</v>
      </c>
      <c r="K566" s="106">
        <v>10.125607142857143</v>
      </c>
      <c r="L566" s="106">
        <v>12.55172413793103</v>
      </c>
      <c r="M566" s="106">
        <v>15.137931034482758</v>
      </c>
      <c r="N566" s="106">
        <v>16.763571428571428</v>
      </c>
      <c r="O566" s="106">
        <v>15.3448275862069</v>
      </c>
      <c r="P566" s="106">
        <v>14.942528735632187</v>
      </c>
      <c r="Q566" s="106">
        <v>13.355172413793101</v>
      </c>
      <c r="R566" s="106">
        <v>11.568364453620102</v>
      </c>
      <c r="S566" s="106">
        <v>12.630870279146139</v>
      </c>
      <c r="T566" s="106">
        <v>13.761083743842363</v>
      </c>
      <c r="U566" s="106">
        <v>10.182758620689652</v>
      </c>
      <c r="V566" s="104">
        <v>155.03110624343947</v>
      </c>
      <c r="W566" s="107">
        <v>352</v>
      </c>
      <c r="X566" s="105">
        <v>0.97777777777777775</v>
      </c>
    </row>
    <row r="567" spans="1:24" s="108" customFormat="1" x14ac:dyDescent="0.25">
      <c r="A567" s="88">
        <v>21060080</v>
      </c>
      <c r="B567" s="89" t="s">
        <v>25</v>
      </c>
      <c r="C567" s="89" t="s">
        <v>765</v>
      </c>
      <c r="D567" s="89" t="s">
        <v>765</v>
      </c>
      <c r="E567" s="89" t="s">
        <v>745</v>
      </c>
      <c r="F567" s="89">
        <v>4</v>
      </c>
      <c r="G567" s="89">
        <v>990</v>
      </c>
      <c r="H567" s="90">
        <v>-75.605055560000011</v>
      </c>
      <c r="I567" s="62">
        <v>2.1900833299999998</v>
      </c>
      <c r="J567" s="63">
        <v>9.8666666666666654</v>
      </c>
      <c r="K567" s="106">
        <v>11.033271756978655</v>
      </c>
      <c r="L567" s="106">
        <v>14.466666666666663</v>
      </c>
      <c r="M567" s="106">
        <v>16.233333333333334</v>
      </c>
      <c r="N567" s="106">
        <v>16.466666666666665</v>
      </c>
      <c r="O567" s="106">
        <v>15.333333333333329</v>
      </c>
      <c r="P567" s="106">
        <v>13.933333333333332</v>
      </c>
      <c r="Q567" s="106">
        <v>11.344444444444441</v>
      </c>
      <c r="R567" s="106">
        <v>10.67586206896552</v>
      </c>
      <c r="S567" s="106">
        <v>13.5</v>
      </c>
      <c r="T567" s="106">
        <v>14.3</v>
      </c>
      <c r="U567" s="106">
        <v>10.93333333333333</v>
      </c>
      <c r="V567" s="104">
        <v>158.08691160372194</v>
      </c>
      <c r="W567" s="107">
        <v>360</v>
      </c>
      <c r="X567" s="105">
        <v>1</v>
      </c>
    </row>
    <row r="568" spans="1:24" s="108" customFormat="1" x14ac:dyDescent="0.25">
      <c r="A568" s="88">
        <v>21060040</v>
      </c>
      <c r="B568" s="89" t="s">
        <v>25</v>
      </c>
      <c r="C568" s="89" t="s">
        <v>766</v>
      </c>
      <c r="D568" s="89" t="s">
        <v>765</v>
      </c>
      <c r="E568" s="89" t="s">
        <v>745</v>
      </c>
      <c r="F568" s="89">
        <v>4</v>
      </c>
      <c r="G568" s="89">
        <v>1330</v>
      </c>
      <c r="H568" s="90">
        <v>-75.54858333</v>
      </c>
      <c r="I568" s="62">
        <v>2.2020277799999999</v>
      </c>
      <c r="J568" s="63">
        <v>10.7</v>
      </c>
      <c r="K568" s="106">
        <v>12.089747536945811</v>
      </c>
      <c r="L568" s="106">
        <v>15.466666666666669</v>
      </c>
      <c r="M568" s="106">
        <v>17.766666666666666</v>
      </c>
      <c r="N568" s="106">
        <v>18.666666666666661</v>
      </c>
      <c r="O568" s="106">
        <v>16.533333333333331</v>
      </c>
      <c r="P568" s="106">
        <v>15.533333333333331</v>
      </c>
      <c r="Q568" s="106">
        <v>12.766666666666666</v>
      </c>
      <c r="R568" s="106">
        <v>12.379310344827587</v>
      </c>
      <c r="S568" s="106">
        <v>15.499999999999996</v>
      </c>
      <c r="T568" s="106">
        <v>14.866666666666667</v>
      </c>
      <c r="U568" s="106">
        <v>12.966666666666665</v>
      </c>
      <c r="V568" s="104">
        <v>175.23572454844006</v>
      </c>
      <c r="W568" s="107">
        <v>359</v>
      </c>
      <c r="X568" s="105">
        <v>0.99722222222222223</v>
      </c>
    </row>
    <row r="569" spans="1:24" s="108" customFormat="1" x14ac:dyDescent="0.25">
      <c r="A569" s="88">
        <v>21030110</v>
      </c>
      <c r="B569" s="89" t="s">
        <v>25</v>
      </c>
      <c r="C569" s="89" t="s">
        <v>767</v>
      </c>
      <c r="D569" s="89" t="s">
        <v>765</v>
      </c>
      <c r="E569" s="89" t="s">
        <v>745</v>
      </c>
      <c r="F569" s="89">
        <v>4</v>
      </c>
      <c r="G569" s="89">
        <v>1190</v>
      </c>
      <c r="H569" s="90">
        <v>-75.681944439999995</v>
      </c>
      <c r="I569" s="62">
        <v>2.07775</v>
      </c>
      <c r="J569" s="63">
        <v>8.1034482758620676</v>
      </c>
      <c r="K569" s="106">
        <v>9.6418060981824336</v>
      </c>
      <c r="L569" s="106">
        <v>12.310344827586203</v>
      </c>
      <c r="M569" s="106">
        <v>14.517241379310343</v>
      </c>
      <c r="N569" s="106">
        <v>13.82758620689655</v>
      </c>
      <c r="O569" s="106">
        <v>13.285714285714283</v>
      </c>
      <c r="P569" s="106">
        <v>11.241379310344826</v>
      </c>
      <c r="Q569" s="106">
        <v>8.7241379310344804</v>
      </c>
      <c r="R569" s="106">
        <v>9.6896551724137954</v>
      </c>
      <c r="S569" s="106">
        <v>11.929757343550445</v>
      </c>
      <c r="T569" s="106">
        <v>12.310344827586205</v>
      </c>
      <c r="U569" s="106">
        <v>9.6551724137931014</v>
      </c>
      <c r="V569" s="104">
        <v>135.23658807227474</v>
      </c>
      <c r="W569" s="107">
        <v>347</v>
      </c>
      <c r="X569" s="105">
        <v>0.96388888888888891</v>
      </c>
    </row>
    <row r="570" spans="1:24" s="108" customFormat="1" x14ac:dyDescent="0.25">
      <c r="A570" s="88">
        <v>21060070</v>
      </c>
      <c r="B570" s="89" t="s">
        <v>25</v>
      </c>
      <c r="C570" s="89" t="s">
        <v>769</v>
      </c>
      <c r="D570" s="89" t="s">
        <v>770</v>
      </c>
      <c r="E570" s="89" t="s">
        <v>745</v>
      </c>
      <c r="F570" s="89">
        <v>4</v>
      </c>
      <c r="G570" s="89">
        <v>850</v>
      </c>
      <c r="H570" s="90">
        <v>-75.538083329999992</v>
      </c>
      <c r="I570" s="62">
        <v>2.38891667</v>
      </c>
      <c r="J570" s="63">
        <v>7.93333333333333</v>
      </c>
      <c r="K570" s="106">
        <v>9.3575225779967184</v>
      </c>
      <c r="L570" s="106">
        <v>11.310344827586203</v>
      </c>
      <c r="M570" s="106">
        <v>12.166666666666664</v>
      </c>
      <c r="N570" s="106">
        <v>12.500000000000004</v>
      </c>
      <c r="O570" s="106">
        <v>9.6425287356321849</v>
      </c>
      <c r="P570" s="106">
        <v>9.3466666666666658</v>
      </c>
      <c r="Q570" s="106">
        <v>7.0107142857142843</v>
      </c>
      <c r="R570" s="106">
        <v>7.4482758620689653</v>
      </c>
      <c r="S570" s="106">
        <v>11.533333333333331</v>
      </c>
      <c r="T570" s="106">
        <v>11.166666666666663</v>
      </c>
      <c r="U570" s="106">
        <v>9.0333333333333297</v>
      </c>
      <c r="V570" s="104">
        <v>118.44938628899834</v>
      </c>
      <c r="W570" s="107">
        <v>358</v>
      </c>
      <c r="X570" s="105">
        <v>0.99444444444444446</v>
      </c>
    </row>
    <row r="571" spans="1:24" s="108" customFormat="1" x14ac:dyDescent="0.25">
      <c r="A571" s="88">
        <v>21060100</v>
      </c>
      <c r="B571" s="89" t="s">
        <v>25</v>
      </c>
      <c r="C571" s="89" t="s">
        <v>771</v>
      </c>
      <c r="D571" s="89" t="s">
        <v>770</v>
      </c>
      <c r="E571" s="89" t="s">
        <v>745</v>
      </c>
      <c r="F571" s="89">
        <v>4</v>
      </c>
      <c r="G571" s="89">
        <v>1460</v>
      </c>
      <c r="H571" s="90">
        <v>-75.503583329999998</v>
      </c>
      <c r="I571" s="62">
        <v>2.3171666699999998</v>
      </c>
      <c r="J571" s="63">
        <v>11.571428571428569</v>
      </c>
      <c r="K571" s="106">
        <v>13.126011611541168</v>
      </c>
      <c r="L571" s="106">
        <v>16.857142857142858</v>
      </c>
      <c r="M571" s="106">
        <v>19.286079182630907</v>
      </c>
      <c r="N571" s="106">
        <v>20</v>
      </c>
      <c r="O571" s="106">
        <v>17.592592592592592</v>
      </c>
      <c r="P571" s="106">
        <v>17.074074074074073</v>
      </c>
      <c r="Q571" s="106">
        <v>13.740740740740744</v>
      </c>
      <c r="R571" s="106">
        <v>13.384615384615387</v>
      </c>
      <c r="S571" s="106">
        <v>18.678571428571431</v>
      </c>
      <c r="T571" s="106">
        <v>18.241379310344822</v>
      </c>
      <c r="U571" s="106">
        <v>14.896551724137927</v>
      </c>
      <c r="V571" s="104">
        <v>194.44918747782052</v>
      </c>
      <c r="W571" s="107">
        <v>331</v>
      </c>
      <c r="X571" s="105">
        <v>0.9194444444444444</v>
      </c>
    </row>
    <row r="572" spans="1:24" s="108" customFormat="1" x14ac:dyDescent="0.25">
      <c r="A572" s="88">
        <v>21060110</v>
      </c>
      <c r="B572" s="89" t="s">
        <v>25</v>
      </c>
      <c r="C572" s="89" t="s">
        <v>772</v>
      </c>
      <c r="D572" s="89" t="s">
        <v>770</v>
      </c>
      <c r="E572" s="89" t="s">
        <v>745</v>
      </c>
      <c r="F572" s="89">
        <v>4</v>
      </c>
      <c r="G572" s="89">
        <v>721</v>
      </c>
      <c r="H572" s="90">
        <v>-75.624666669999996</v>
      </c>
      <c r="I572" s="62">
        <v>2.3214999999999999</v>
      </c>
      <c r="J572" s="63">
        <v>6.1999999999999975</v>
      </c>
      <c r="K572" s="106">
        <v>7.1197443148592567</v>
      </c>
      <c r="L572" s="106">
        <v>9.7333333333333307</v>
      </c>
      <c r="M572" s="106">
        <v>9.5999999999999979</v>
      </c>
      <c r="N572" s="106">
        <v>10.109999999999998</v>
      </c>
      <c r="O572" s="106">
        <v>7.4333333333333336</v>
      </c>
      <c r="P572" s="106">
        <v>7.1333333333333311</v>
      </c>
      <c r="Q572" s="106">
        <v>4.6999999999999984</v>
      </c>
      <c r="R572" s="106">
        <v>5.9333333333333336</v>
      </c>
      <c r="S572" s="106">
        <v>8.5666666666666629</v>
      </c>
      <c r="T572" s="106">
        <v>8.954761904761904</v>
      </c>
      <c r="U572" s="106">
        <v>6.7333333333333316</v>
      </c>
      <c r="V572" s="104">
        <v>92.217839552954487</v>
      </c>
      <c r="W572" s="107">
        <v>360</v>
      </c>
      <c r="X572" s="105">
        <v>1</v>
      </c>
    </row>
    <row r="573" spans="1:24" s="108" customFormat="1" x14ac:dyDescent="0.25">
      <c r="A573" s="88">
        <v>21035020</v>
      </c>
      <c r="B573" s="89" t="s">
        <v>41</v>
      </c>
      <c r="C573" s="89" t="s">
        <v>1585</v>
      </c>
      <c r="D573" s="89" t="s">
        <v>1586</v>
      </c>
      <c r="E573" s="89" t="s">
        <v>745</v>
      </c>
      <c r="F573" s="89">
        <v>4</v>
      </c>
      <c r="G573" s="89">
        <v>2102</v>
      </c>
      <c r="H573" s="90">
        <v>-75.679000000000002</v>
      </c>
      <c r="I573" s="62">
        <v>1.9138888900000002</v>
      </c>
      <c r="J573" s="63">
        <v>11.497393352118769</v>
      </c>
      <c r="K573" s="106">
        <v>12.76593485537451</v>
      </c>
      <c r="L573" s="106">
        <v>17.052285714285716</v>
      </c>
      <c r="M573" s="106">
        <v>20.94344827586206</v>
      </c>
      <c r="N573" s="106">
        <v>23.046138782460616</v>
      </c>
      <c r="O573" s="106">
        <v>21.99693778075741</v>
      </c>
      <c r="P573" s="106">
        <v>23.640583554376654</v>
      </c>
      <c r="Q573" s="106">
        <v>22.611862068965518</v>
      </c>
      <c r="R573" s="106">
        <v>20.607463491415746</v>
      </c>
      <c r="S573" s="106">
        <v>20.656597701149433</v>
      </c>
      <c r="T573" s="106">
        <v>17.514588859416445</v>
      </c>
      <c r="U573" s="106">
        <v>14.803227232537573</v>
      </c>
      <c r="V573" s="104">
        <v>227.13646166872044</v>
      </c>
      <c r="W573" s="107">
        <v>310</v>
      </c>
      <c r="X573" s="105">
        <v>0.86111111111111116</v>
      </c>
    </row>
    <row r="574" spans="1:24" s="108" customFormat="1" x14ac:dyDescent="0.25">
      <c r="A574" s="88">
        <v>21060090</v>
      </c>
      <c r="B574" s="89" t="s">
        <v>25</v>
      </c>
      <c r="C574" s="89" t="s">
        <v>773</v>
      </c>
      <c r="D574" s="89" t="s">
        <v>774</v>
      </c>
      <c r="E574" s="89" t="s">
        <v>745</v>
      </c>
      <c r="F574" s="89">
        <v>4</v>
      </c>
      <c r="G574" s="89">
        <v>636</v>
      </c>
      <c r="H574" s="90">
        <v>-75.435527780000001</v>
      </c>
      <c r="I574" s="62">
        <v>2.5748055599999997</v>
      </c>
      <c r="J574" s="63">
        <v>7.6551724137931014</v>
      </c>
      <c r="K574" s="106">
        <v>7.6875718390804595</v>
      </c>
      <c r="L574" s="106">
        <v>11.09655172413793</v>
      </c>
      <c r="M574" s="106">
        <v>10.666666666666668</v>
      </c>
      <c r="N574" s="106">
        <v>9.4999999999999964</v>
      </c>
      <c r="O574" s="106">
        <v>5.8666666666666654</v>
      </c>
      <c r="P574" s="106">
        <v>4.9711111111111093</v>
      </c>
      <c r="Q574" s="106">
        <v>4.2448275862068954</v>
      </c>
      <c r="R574" s="106">
        <v>5.533333333333335</v>
      </c>
      <c r="S574" s="106">
        <v>11.08045977011494</v>
      </c>
      <c r="T574" s="106">
        <v>12.333333333333336</v>
      </c>
      <c r="U574" s="106">
        <v>10.007777777777774</v>
      </c>
      <c r="V574" s="104">
        <v>100.6434722222222</v>
      </c>
      <c r="W574" s="107">
        <v>358</v>
      </c>
      <c r="X574" s="105">
        <v>0.99444444444444446</v>
      </c>
    </row>
    <row r="575" spans="1:24" s="108" customFormat="1" x14ac:dyDescent="0.25">
      <c r="A575" s="88">
        <v>21080130</v>
      </c>
      <c r="B575" s="89" t="s">
        <v>39</v>
      </c>
      <c r="C575" s="89" t="s">
        <v>1587</v>
      </c>
      <c r="D575" s="89" t="s">
        <v>775</v>
      </c>
      <c r="E575" s="89" t="s">
        <v>745</v>
      </c>
      <c r="F575" s="89">
        <v>4</v>
      </c>
      <c r="G575" s="89">
        <v>790</v>
      </c>
      <c r="H575" s="90">
        <v>-75.621194439999996</v>
      </c>
      <c r="I575" s="62">
        <v>2.59375</v>
      </c>
      <c r="J575" s="63">
        <v>10.746153846153845</v>
      </c>
      <c r="K575" s="106">
        <v>9.9724248452696713</v>
      </c>
      <c r="L575" s="106">
        <v>13.353801945181251</v>
      </c>
      <c r="M575" s="106">
        <v>11.66976127320955</v>
      </c>
      <c r="N575" s="106">
        <v>10.636904761904757</v>
      </c>
      <c r="O575" s="106">
        <v>6.7935278514588857</v>
      </c>
      <c r="P575" s="106">
        <v>6.4074074074074048</v>
      </c>
      <c r="Q575" s="106">
        <v>4.629629629629628</v>
      </c>
      <c r="R575" s="106">
        <v>6.5937118437118443</v>
      </c>
      <c r="S575" s="106">
        <v>12.305993431855498</v>
      </c>
      <c r="T575" s="106">
        <v>16.05612244897959</v>
      </c>
      <c r="U575" s="106">
        <v>14.639490968801308</v>
      </c>
      <c r="V575" s="104">
        <v>123.80493025356326</v>
      </c>
      <c r="W575" s="107">
        <v>319</v>
      </c>
      <c r="X575" s="105">
        <v>0.88611111111111107</v>
      </c>
    </row>
    <row r="576" spans="1:24" s="108" customFormat="1" x14ac:dyDescent="0.25">
      <c r="A576" s="88">
        <v>21085020</v>
      </c>
      <c r="B576" s="89" t="s">
        <v>41</v>
      </c>
      <c r="C576" s="89" t="s">
        <v>775</v>
      </c>
      <c r="D576" s="89" t="s">
        <v>775</v>
      </c>
      <c r="E576" s="89" t="s">
        <v>745</v>
      </c>
      <c r="F576" s="89">
        <v>4</v>
      </c>
      <c r="G576" s="89">
        <v>195</v>
      </c>
      <c r="H576" s="90">
        <v>-75.629249999999999</v>
      </c>
      <c r="I576" s="62">
        <v>2.6521944399999997</v>
      </c>
      <c r="J576" s="63">
        <v>11.967077175697868</v>
      </c>
      <c r="K576" s="106">
        <v>11.863194200093828</v>
      </c>
      <c r="L576" s="106">
        <v>14.020238095238096</v>
      </c>
      <c r="M576" s="106">
        <v>14.192307692307695</v>
      </c>
      <c r="N576" s="106">
        <v>12.040048138323996</v>
      </c>
      <c r="O576" s="106">
        <v>8.182927385513592</v>
      </c>
      <c r="P576" s="106">
        <v>7.8328275862068937</v>
      </c>
      <c r="Q576" s="106">
        <v>6.2986666666666649</v>
      </c>
      <c r="R576" s="106">
        <v>7.5226411519514977</v>
      </c>
      <c r="S576" s="106">
        <v>14.081350726753021</v>
      </c>
      <c r="T576" s="106">
        <v>16.975916803503011</v>
      </c>
      <c r="U576" s="106">
        <v>15.103235419327373</v>
      </c>
      <c r="V576" s="104">
        <v>140.08043104158352</v>
      </c>
      <c r="W576" s="107">
        <v>317</v>
      </c>
      <c r="X576" s="105">
        <v>0.88055555555555554</v>
      </c>
    </row>
    <row r="577" spans="1:24" s="108" customFormat="1" x14ac:dyDescent="0.25">
      <c r="A577" s="88">
        <v>21010170</v>
      </c>
      <c r="B577" s="89" t="s">
        <v>25</v>
      </c>
      <c r="C577" s="89" t="s">
        <v>776</v>
      </c>
      <c r="D577" s="89" t="s">
        <v>777</v>
      </c>
      <c r="E577" s="89" t="s">
        <v>745</v>
      </c>
      <c r="F577" s="89">
        <v>4</v>
      </c>
      <c r="G577" s="89">
        <v>1700</v>
      </c>
      <c r="H577" s="90">
        <v>-76.172499999999999</v>
      </c>
      <c r="I577" s="62">
        <v>1.90138889</v>
      </c>
      <c r="J577" s="63">
        <v>11.317241379310344</v>
      </c>
      <c r="K577" s="106">
        <v>11.740041617122476</v>
      </c>
      <c r="L577" s="106">
        <v>15.438095238095238</v>
      </c>
      <c r="M577" s="106">
        <v>18.473246135552913</v>
      </c>
      <c r="N577" s="106">
        <v>18.862068965517238</v>
      </c>
      <c r="O577" s="106">
        <v>18.3448275862069</v>
      </c>
      <c r="P577" s="106">
        <v>18.96551724137931</v>
      </c>
      <c r="Q577" s="106">
        <v>17.064285714285713</v>
      </c>
      <c r="R577" s="106">
        <v>14.900000000000002</v>
      </c>
      <c r="S577" s="106">
        <v>15.83333333333333</v>
      </c>
      <c r="T577" s="106">
        <v>16.103448275862064</v>
      </c>
      <c r="U577" s="106">
        <v>13.299999999999997</v>
      </c>
      <c r="V577" s="104">
        <v>190.34210548666556</v>
      </c>
      <c r="W577" s="107">
        <v>349</v>
      </c>
      <c r="X577" s="105">
        <v>0.96944444444444444</v>
      </c>
    </row>
    <row r="578" spans="1:24" s="108" customFormat="1" x14ac:dyDescent="0.25">
      <c r="A578" s="88">
        <v>21010250</v>
      </c>
      <c r="B578" s="89" t="s">
        <v>25</v>
      </c>
      <c r="C578" s="89" t="s">
        <v>778</v>
      </c>
      <c r="D578" s="89" t="s">
        <v>777</v>
      </c>
      <c r="E578" s="89" t="s">
        <v>745</v>
      </c>
      <c r="F578" s="89">
        <v>4</v>
      </c>
      <c r="G578" s="89">
        <v>20</v>
      </c>
      <c r="H578" s="90">
        <v>-76.25</v>
      </c>
      <c r="I578" s="62">
        <v>1.98</v>
      </c>
      <c r="J578" s="63">
        <v>10.149999999999999</v>
      </c>
      <c r="K578" s="106">
        <v>11.329751995923219</v>
      </c>
      <c r="L578" s="106">
        <v>14.13793103448276</v>
      </c>
      <c r="M578" s="106">
        <v>15.931034482758623</v>
      </c>
      <c r="N578" s="106">
        <v>16.466666666666672</v>
      </c>
      <c r="O578" s="106">
        <v>17.966666666666661</v>
      </c>
      <c r="P578" s="106">
        <v>17.68965517241379</v>
      </c>
      <c r="Q578" s="106">
        <v>15.106539833531514</v>
      </c>
      <c r="R578" s="106">
        <v>11.142857142857142</v>
      </c>
      <c r="S578" s="106">
        <v>13.063605442176868</v>
      </c>
      <c r="T578" s="106">
        <v>15.526930263553329</v>
      </c>
      <c r="U578" s="106">
        <v>12.548156956004759</v>
      </c>
      <c r="V578" s="104">
        <v>171.05979565703538</v>
      </c>
      <c r="W578" s="107">
        <v>348</v>
      </c>
      <c r="X578" s="105">
        <v>0.96666666666666667</v>
      </c>
    </row>
    <row r="579" spans="1:24" s="108" customFormat="1" x14ac:dyDescent="0.25">
      <c r="A579" s="88">
        <v>21010060</v>
      </c>
      <c r="B579" s="89" t="s">
        <v>25</v>
      </c>
      <c r="C579" s="89" t="s">
        <v>779</v>
      </c>
      <c r="D579" s="89" t="s">
        <v>777</v>
      </c>
      <c r="E579" s="89" t="s">
        <v>745</v>
      </c>
      <c r="F579" s="89">
        <v>4</v>
      </c>
      <c r="G579" s="89">
        <v>1763</v>
      </c>
      <c r="H579" s="90">
        <v>-76.172138889999999</v>
      </c>
      <c r="I579" s="62">
        <v>2.0208333299999999</v>
      </c>
      <c r="J579" s="63">
        <v>12.700000000000003</v>
      </c>
      <c r="K579" s="106">
        <v>13.3692033293698</v>
      </c>
      <c r="L579" s="106">
        <v>15.944827586206893</v>
      </c>
      <c r="M579" s="106">
        <v>18.393579072532695</v>
      </c>
      <c r="N579" s="106">
        <v>18.266666666666669</v>
      </c>
      <c r="O579" s="106">
        <v>18.866666666666667</v>
      </c>
      <c r="P579" s="106">
        <v>19.38666666666666</v>
      </c>
      <c r="Q579" s="106">
        <v>17.2</v>
      </c>
      <c r="R579" s="106">
        <v>14.333333333333336</v>
      </c>
      <c r="S579" s="106">
        <v>16.55222222222222</v>
      </c>
      <c r="T579" s="106">
        <v>17.566666666666663</v>
      </c>
      <c r="U579" s="106">
        <v>15.600000000000001</v>
      </c>
      <c r="V579" s="104">
        <v>198.1798322103316</v>
      </c>
      <c r="W579" s="107">
        <v>357</v>
      </c>
      <c r="X579" s="105">
        <v>0.9916666666666667</v>
      </c>
    </row>
    <row r="580" spans="1:24" s="108" customFormat="1" x14ac:dyDescent="0.25">
      <c r="A580" s="88">
        <v>21050060</v>
      </c>
      <c r="B580" s="89" t="s">
        <v>25</v>
      </c>
      <c r="C580" s="89" t="s">
        <v>780</v>
      </c>
      <c r="D580" s="89" t="s">
        <v>780</v>
      </c>
      <c r="E580" s="89" t="s">
        <v>745</v>
      </c>
      <c r="F580" s="89">
        <v>4</v>
      </c>
      <c r="G580" s="89">
        <v>1500</v>
      </c>
      <c r="H580" s="90">
        <v>-75.972277779999999</v>
      </c>
      <c r="I580" s="62">
        <v>2.1990555599999997</v>
      </c>
      <c r="J580" s="63">
        <v>11.566666666666666</v>
      </c>
      <c r="K580" s="106">
        <v>13.062725779967163</v>
      </c>
      <c r="L580" s="106">
        <v>15.305555555555557</v>
      </c>
      <c r="M580" s="106">
        <v>16.814814814814813</v>
      </c>
      <c r="N580" s="106">
        <v>16.833333333333332</v>
      </c>
      <c r="O580" s="106">
        <v>13.833333333333336</v>
      </c>
      <c r="P580" s="106">
        <v>14.13793103448276</v>
      </c>
      <c r="Q580" s="106">
        <v>11.344827586206899</v>
      </c>
      <c r="R580" s="106">
        <v>10.896551724137934</v>
      </c>
      <c r="S580" s="106">
        <v>16.379310344827584</v>
      </c>
      <c r="T580" s="106">
        <v>16.655172413793103</v>
      </c>
      <c r="U580" s="106">
        <v>14.866666666666664</v>
      </c>
      <c r="V580" s="104">
        <v>171.69688925378583</v>
      </c>
      <c r="W580" s="107">
        <v>355</v>
      </c>
      <c r="X580" s="105">
        <v>0.98611111111111116</v>
      </c>
    </row>
    <row r="581" spans="1:24" s="108" customFormat="1" x14ac:dyDescent="0.25">
      <c r="A581" s="88">
        <v>21055020</v>
      </c>
      <c r="B581" s="89" t="s">
        <v>34</v>
      </c>
      <c r="C581" s="89" t="s">
        <v>781</v>
      </c>
      <c r="D581" s="89" t="s">
        <v>782</v>
      </c>
      <c r="E581" s="89" t="s">
        <v>745</v>
      </c>
      <c r="F581" s="89">
        <v>4</v>
      </c>
      <c r="G581" s="89">
        <v>1070</v>
      </c>
      <c r="H581" s="90">
        <v>-75.89</v>
      </c>
      <c r="I581" s="62">
        <v>2.38</v>
      </c>
      <c r="J581" s="63">
        <v>12.247167487684731</v>
      </c>
      <c r="K581" s="106">
        <v>13.023145874039871</v>
      </c>
      <c r="L581" s="106">
        <v>16.360799319727896</v>
      </c>
      <c r="M581" s="106">
        <v>16.145511767925559</v>
      </c>
      <c r="N581" s="106">
        <v>16.556803222320461</v>
      </c>
      <c r="O581" s="106">
        <v>13.046648104519171</v>
      </c>
      <c r="P581" s="106">
        <v>11.650217994451047</v>
      </c>
      <c r="Q581" s="106">
        <v>8.3888888888888857</v>
      </c>
      <c r="R581" s="106">
        <v>9.4666666666666668</v>
      </c>
      <c r="S581" s="106">
        <v>15.435978835978837</v>
      </c>
      <c r="T581" s="106">
        <v>16.460942997888807</v>
      </c>
      <c r="U581" s="106">
        <v>15.039345010034667</v>
      </c>
      <c r="V581" s="104">
        <v>163.82211617012663</v>
      </c>
      <c r="W581" s="107">
        <v>342</v>
      </c>
      <c r="X581" s="105">
        <v>0.95</v>
      </c>
    </row>
    <row r="582" spans="1:24" s="108" customFormat="1" x14ac:dyDescent="0.25">
      <c r="A582" s="88">
        <v>21050190</v>
      </c>
      <c r="B582" s="89" t="s">
        <v>25</v>
      </c>
      <c r="C582" s="89" t="s">
        <v>783</v>
      </c>
      <c r="D582" s="89" t="s">
        <v>782</v>
      </c>
      <c r="E582" s="89" t="s">
        <v>745</v>
      </c>
      <c r="F582" s="89">
        <v>4</v>
      </c>
      <c r="G582" s="89">
        <v>2220</v>
      </c>
      <c r="H582" s="90">
        <v>-76.117361110000004</v>
      </c>
      <c r="I582" s="62">
        <v>2.2180555599999998</v>
      </c>
      <c r="J582" s="63">
        <v>15.266666666666667</v>
      </c>
      <c r="K582" s="106">
        <v>16.318059239610964</v>
      </c>
      <c r="L582" s="106">
        <v>19.705747126436776</v>
      </c>
      <c r="M582" s="106">
        <v>22.066666666666666</v>
      </c>
      <c r="N582" s="106">
        <v>24.13333333333334</v>
      </c>
      <c r="O582" s="106">
        <v>22.752873563218387</v>
      </c>
      <c r="P582" s="106">
        <v>21</v>
      </c>
      <c r="Q582" s="106">
        <v>19.092222222222222</v>
      </c>
      <c r="R582" s="106">
        <v>17.780459770114945</v>
      </c>
      <c r="S582" s="106">
        <v>22.366666666666656</v>
      </c>
      <c r="T582" s="106">
        <v>22.133333333333333</v>
      </c>
      <c r="U582" s="106">
        <v>18.866666666666664</v>
      </c>
      <c r="V582" s="104">
        <v>241.4826952549366</v>
      </c>
      <c r="W582" s="107">
        <v>359</v>
      </c>
      <c r="X582" s="105">
        <v>0.99722222222222223</v>
      </c>
    </row>
    <row r="583" spans="1:24" s="108" customFormat="1" x14ac:dyDescent="0.25">
      <c r="A583" s="88">
        <v>21050160</v>
      </c>
      <c r="B583" s="89" t="s">
        <v>25</v>
      </c>
      <c r="C583" s="89" t="s">
        <v>151</v>
      </c>
      <c r="D583" s="89" t="s">
        <v>782</v>
      </c>
      <c r="E583" s="89" t="s">
        <v>745</v>
      </c>
      <c r="F583" s="89">
        <v>4</v>
      </c>
      <c r="G583" s="89">
        <v>1745</v>
      </c>
      <c r="H583" s="90">
        <v>-76.010138889999993</v>
      </c>
      <c r="I583" s="62">
        <v>2.31705556</v>
      </c>
      <c r="J583" s="63">
        <v>9.5333333333333332</v>
      </c>
      <c r="K583" s="106">
        <v>11.420927467300833</v>
      </c>
      <c r="L583" s="106">
        <v>12.66666666666667</v>
      </c>
      <c r="M583" s="106">
        <v>14.743162901307965</v>
      </c>
      <c r="N583" s="106">
        <v>14.987777777777774</v>
      </c>
      <c r="O583" s="106">
        <v>14.266666666666667</v>
      </c>
      <c r="P583" s="106">
        <v>14.885555555555555</v>
      </c>
      <c r="Q583" s="106">
        <v>12</v>
      </c>
      <c r="R583" s="106">
        <v>10.766666666666666</v>
      </c>
      <c r="S583" s="106">
        <v>15.014444444444447</v>
      </c>
      <c r="T583" s="106">
        <v>15.30295566502463</v>
      </c>
      <c r="U583" s="106">
        <v>12.629629629629632</v>
      </c>
      <c r="V583" s="104">
        <v>158.21778677437416</v>
      </c>
      <c r="W583" s="107">
        <v>349</v>
      </c>
      <c r="X583" s="105">
        <v>0.96944444444444444</v>
      </c>
    </row>
    <row r="584" spans="1:24" s="108" customFormat="1" x14ac:dyDescent="0.25">
      <c r="A584" s="88">
        <v>21050090</v>
      </c>
      <c r="B584" s="89" t="s">
        <v>25</v>
      </c>
      <c r="C584" s="89" t="s">
        <v>784</v>
      </c>
      <c r="D584" s="89" t="s">
        <v>785</v>
      </c>
      <c r="E584" s="89" t="s">
        <v>745</v>
      </c>
      <c r="F584" s="89">
        <v>4</v>
      </c>
      <c r="G584" s="89">
        <v>1545</v>
      </c>
      <c r="H584" s="90">
        <v>-75.8065</v>
      </c>
      <c r="I584" s="62">
        <v>2.55144444</v>
      </c>
      <c r="J584" s="63">
        <v>12.866666666666667</v>
      </c>
      <c r="K584" s="106">
        <v>12.731055008210179</v>
      </c>
      <c r="L584" s="106">
        <v>14.964197530864199</v>
      </c>
      <c r="M584" s="106">
        <v>15.433333333333332</v>
      </c>
      <c r="N584" s="106">
        <v>14.233333333333333</v>
      </c>
      <c r="O584" s="106">
        <v>11.875862068965519</v>
      </c>
      <c r="P584" s="106">
        <v>12.049425287356321</v>
      </c>
      <c r="Q584" s="106">
        <v>9.5333333333333314</v>
      </c>
      <c r="R584" s="106">
        <v>10.200000000000003</v>
      </c>
      <c r="S584" s="106">
        <v>15.551724137931036</v>
      </c>
      <c r="T584" s="106">
        <v>17.299999999999997</v>
      </c>
      <c r="U584" s="106">
        <v>15.633333333333336</v>
      </c>
      <c r="V584" s="104">
        <v>162.37226403332721</v>
      </c>
      <c r="W584" s="107">
        <v>358</v>
      </c>
      <c r="X584" s="105">
        <v>0.99444444444444446</v>
      </c>
    </row>
    <row r="585" spans="1:24" s="108" customFormat="1" x14ac:dyDescent="0.25">
      <c r="A585" s="88">
        <v>21050170</v>
      </c>
      <c r="B585" s="89" t="s">
        <v>25</v>
      </c>
      <c r="C585" s="89" t="s">
        <v>189</v>
      </c>
      <c r="D585" s="89" t="s">
        <v>785</v>
      </c>
      <c r="E585" s="89" t="s">
        <v>745</v>
      </c>
      <c r="F585" s="89">
        <v>4</v>
      </c>
      <c r="G585" s="89">
        <v>1950</v>
      </c>
      <c r="H585" s="90">
        <v>-75.758944439999993</v>
      </c>
      <c r="I585" s="62">
        <v>2.6523888899999997</v>
      </c>
      <c r="J585" s="63">
        <v>13.400000000000002</v>
      </c>
      <c r="K585" s="106">
        <v>13.877866485476476</v>
      </c>
      <c r="L585" s="106">
        <v>16.933333333333337</v>
      </c>
      <c r="M585" s="106">
        <v>18.103448275862068</v>
      </c>
      <c r="N585" s="106">
        <v>19.466666666666658</v>
      </c>
      <c r="O585" s="106">
        <v>16.051724137931032</v>
      </c>
      <c r="P585" s="106">
        <v>17.588888888888885</v>
      </c>
      <c r="Q585" s="106">
        <v>15</v>
      </c>
      <c r="R585" s="106">
        <v>14.374005305039786</v>
      </c>
      <c r="S585" s="106">
        <v>19.415555555555549</v>
      </c>
      <c r="T585" s="106">
        <v>20.206896551724142</v>
      </c>
      <c r="U585" s="106">
        <v>17.62142857142857</v>
      </c>
      <c r="V585" s="104">
        <v>202.03981377190649</v>
      </c>
      <c r="W585" s="107">
        <v>353</v>
      </c>
      <c r="X585" s="105">
        <v>0.98055555555555551</v>
      </c>
    </row>
    <row r="586" spans="1:24" s="108" customFormat="1" x14ac:dyDescent="0.25">
      <c r="A586" s="88">
        <v>21115020</v>
      </c>
      <c r="B586" s="89" t="s">
        <v>786</v>
      </c>
      <c r="C586" s="89" t="s">
        <v>787</v>
      </c>
      <c r="D586" s="89" t="s">
        <v>788</v>
      </c>
      <c r="E586" s="89" t="s">
        <v>745</v>
      </c>
      <c r="F586" s="89">
        <v>4</v>
      </c>
      <c r="G586" s="89">
        <v>439</v>
      </c>
      <c r="H586" s="90">
        <v>-75.293055560000013</v>
      </c>
      <c r="I586" s="62">
        <v>2.94875</v>
      </c>
      <c r="J586" s="63">
        <v>7.3103448275862029</v>
      </c>
      <c r="K586" s="106">
        <v>8.2511802134646963</v>
      </c>
      <c r="L586" s="106">
        <v>10.733333333333331</v>
      </c>
      <c r="M586" s="106">
        <v>10.199999999999999</v>
      </c>
      <c r="N586" s="106">
        <v>9.0999999999999961</v>
      </c>
      <c r="O586" s="106">
        <v>5.2000000000000011</v>
      </c>
      <c r="P586" s="106">
        <v>4.1666666666666643</v>
      </c>
      <c r="Q586" s="106">
        <v>2.8666666666666654</v>
      </c>
      <c r="R586" s="106">
        <v>4.8666666666666671</v>
      </c>
      <c r="S586" s="106">
        <v>11.566666666666665</v>
      </c>
      <c r="T586" s="106">
        <v>13.033333333333333</v>
      </c>
      <c r="U586" s="106">
        <v>10.633333333333329</v>
      </c>
      <c r="V586" s="104">
        <v>97.928191707717545</v>
      </c>
      <c r="W586" s="107">
        <v>359</v>
      </c>
      <c r="X586" s="105">
        <v>0.99722222222222223</v>
      </c>
    </row>
    <row r="587" spans="1:24" s="108" customFormat="1" x14ac:dyDescent="0.25">
      <c r="A587" s="88">
        <v>21110430</v>
      </c>
      <c r="B587" s="89" t="s">
        <v>39</v>
      </c>
      <c r="C587" s="89" t="s">
        <v>789</v>
      </c>
      <c r="D587" s="89" t="s">
        <v>788</v>
      </c>
      <c r="E587" s="89" t="s">
        <v>745</v>
      </c>
      <c r="F587" s="89">
        <v>4</v>
      </c>
      <c r="G587" s="89">
        <v>1060</v>
      </c>
      <c r="H587" s="90">
        <v>-75.12</v>
      </c>
      <c r="I587" s="62">
        <v>2.91</v>
      </c>
      <c r="J587" s="63">
        <v>9.1631299734747991</v>
      </c>
      <c r="K587" s="106">
        <v>9.3198773209549071</v>
      </c>
      <c r="L587" s="106">
        <v>13.747435897435896</v>
      </c>
      <c r="M587" s="106">
        <v>14.807692307692307</v>
      </c>
      <c r="N587" s="106">
        <v>14.804843304843301</v>
      </c>
      <c r="O587" s="106">
        <v>11</v>
      </c>
      <c r="P587" s="106">
        <v>9.6565517241379286</v>
      </c>
      <c r="Q587" s="106">
        <v>7.3599999999999968</v>
      </c>
      <c r="R587" s="106">
        <v>9.8989920424403159</v>
      </c>
      <c r="S587" s="106">
        <v>14.580000000000002</v>
      </c>
      <c r="T587" s="106">
        <v>16.26923076923077</v>
      </c>
      <c r="U587" s="106">
        <v>12.923076923076925</v>
      </c>
      <c r="V587" s="104">
        <v>143.53083026328716</v>
      </c>
      <c r="W587" s="107">
        <v>307</v>
      </c>
      <c r="X587" s="105">
        <v>0.85277777777777775</v>
      </c>
    </row>
    <row r="588" spans="1:24" s="108" customFormat="1" x14ac:dyDescent="0.25">
      <c r="A588" s="88">
        <v>21130080</v>
      </c>
      <c r="B588" s="89" t="s">
        <v>25</v>
      </c>
      <c r="C588" s="89" t="s">
        <v>790</v>
      </c>
      <c r="D588" s="89" t="s">
        <v>788</v>
      </c>
      <c r="E588" s="89" t="s">
        <v>745</v>
      </c>
      <c r="F588" s="89">
        <v>4</v>
      </c>
      <c r="G588" s="89">
        <v>800</v>
      </c>
      <c r="H588" s="90">
        <v>-75.492249999999999</v>
      </c>
      <c r="I588" s="62">
        <v>3.12083333</v>
      </c>
      <c r="J588" s="63">
        <v>12.392857142857141</v>
      </c>
      <c r="K588" s="106">
        <v>11.052626550025479</v>
      </c>
      <c r="L588" s="106">
        <v>13.928571428571429</v>
      </c>
      <c r="M588" s="106">
        <v>13.863218390804597</v>
      </c>
      <c r="N588" s="106">
        <v>11.933333333333334</v>
      </c>
      <c r="O588" s="106">
        <v>7.2865636147443507</v>
      </c>
      <c r="P588" s="106">
        <v>6.2068965517241352</v>
      </c>
      <c r="Q588" s="106">
        <v>4.775862068965516</v>
      </c>
      <c r="R588" s="106">
        <v>7.5172413793103443</v>
      </c>
      <c r="S588" s="106">
        <v>15.448275862068963</v>
      </c>
      <c r="T588" s="106">
        <v>17.275862068965516</v>
      </c>
      <c r="U588" s="106">
        <v>15.793103448275863</v>
      </c>
      <c r="V588" s="104">
        <v>137.47441183964668</v>
      </c>
      <c r="W588" s="107">
        <v>349</v>
      </c>
      <c r="X588" s="105">
        <v>0.96944444444444444</v>
      </c>
    </row>
    <row r="589" spans="1:24" s="108" customFormat="1" x14ac:dyDescent="0.25">
      <c r="A589" s="88">
        <v>21115100</v>
      </c>
      <c r="B589" s="89" t="s">
        <v>41</v>
      </c>
      <c r="C589" s="89" t="s">
        <v>791</v>
      </c>
      <c r="D589" s="89" t="s">
        <v>788</v>
      </c>
      <c r="E589" s="89" t="s">
        <v>745</v>
      </c>
      <c r="F589" s="89">
        <v>4</v>
      </c>
      <c r="G589" s="89">
        <v>1100</v>
      </c>
      <c r="H589" s="90">
        <v>-75.066388889999999</v>
      </c>
      <c r="I589" s="62">
        <v>2.94263889</v>
      </c>
      <c r="J589" s="63">
        <v>9.6754578754578748</v>
      </c>
      <c r="K589" s="106">
        <v>9.9507674238277701</v>
      </c>
      <c r="L589" s="106">
        <v>14.126518883415432</v>
      </c>
      <c r="M589" s="106">
        <v>16.554844006568143</v>
      </c>
      <c r="N589" s="106">
        <v>16.620771756978659</v>
      </c>
      <c r="O589" s="106">
        <v>12.058995701088447</v>
      </c>
      <c r="P589" s="106">
        <v>11.080102040816326</v>
      </c>
      <c r="Q589" s="106">
        <v>8.5223214285714235</v>
      </c>
      <c r="R589" s="106">
        <v>10.051724137931032</v>
      </c>
      <c r="S589" s="106">
        <v>15.814320987654323</v>
      </c>
      <c r="T589" s="106">
        <v>17.417980295566501</v>
      </c>
      <c r="U589" s="106">
        <v>13.458790974882925</v>
      </c>
      <c r="V589" s="104">
        <v>155.33259551275887</v>
      </c>
      <c r="W589" s="107">
        <v>346</v>
      </c>
      <c r="X589" s="105">
        <v>0.96111111111111114</v>
      </c>
    </row>
    <row r="590" spans="1:24" s="108" customFormat="1" x14ac:dyDescent="0.25">
      <c r="A590" s="88">
        <v>21110400</v>
      </c>
      <c r="B590" s="89" t="s">
        <v>39</v>
      </c>
      <c r="C590" s="89" t="s">
        <v>122</v>
      </c>
      <c r="D590" s="89" t="s">
        <v>788</v>
      </c>
      <c r="E590" s="89" t="s">
        <v>745</v>
      </c>
      <c r="F590" s="89">
        <v>4</v>
      </c>
      <c r="G590" s="89">
        <v>1160</v>
      </c>
      <c r="H590" s="90">
        <v>-75.108194439999991</v>
      </c>
      <c r="I590" s="62">
        <v>2.8511388900000001</v>
      </c>
      <c r="J590" s="63">
        <v>10.735567816091953</v>
      </c>
      <c r="K590" s="106">
        <v>11.282226707413489</v>
      </c>
      <c r="L590" s="106">
        <v>15.907970695970697</v>
      </c>
      <c r="M590" s="106">
        <v>16.536096725751896</v>
      </c>
      <c r="N590" s="106">
        <v>15.563454965638874</v>
      </c>
      <c r="O590" s="106">
        <v>10.816044587596311</v>
      </c>
      <c r="P590" s="106">
        <v>9.860394349310603</v>
      </c>
      <c r="Q590" s="106">
        <v>7.1988603988603961</v>
      </c>
      <c r="R590" s="106">
        <v>9.2799999999999976</v>
      </c>
      <c r="S590" s="106">
        <v>15.85462301587301</v>
      </c>
      <c r="T590" s="106">
        <v>18.056296752417438</v>
      </c>
      <c r="U590" s="106">
        <v>14.714338624338625</v>
      </c>
      <c r="V590" s="104">
        <v>155.80587463926329</v>
      </c>
      <c r="W590" s="107">
        <v>308</v>
      </c>
      <c r="X590" s="105">
        <v>0.85555555555555551</v>
      </c>
    </row>
    <row r="591" spans="1:24" s="108" customFormat="1" x14ac:dyDescent="0.25">
      <c r="A591" s="88">
        <v>21040030</v>
      </c>
      <c r="B591" s="89" t="s">
        <v>25</v>
      </c>
      <c r="C591" s="89" t="s">
        <v>792</v>
      </c>
      <c r="D591" s="89" t="s">
        <v>792</v>
      </c>
      <c r="E591" s="89" t="s">
        <v>745</v>
      </c>
      <c r="F591" s="89">
        <v>4</v>
      </c>
      <c r="G591" s="89">
        <v>1614</v>
      </c>
      <c r="H591" s="90">
        <v>-76.10030556000001</v>
      </c>
      <c r="I591" s="62">
        <v>2.0309444399999999</v>
      </c>
      <c r="J591" s="63">
        <v>10.1</v>
      </c>
      <c r="K591" s="106">
        <v>11.324353448275859</v>
      </c>
      <c r="L591" s="106">
        <v>13.899999999999997</v>
      </c>
      <c r="M591" s="106">
        <v>15.733333333333327</v>
      </c>
      <c r="N591" s="106">
        <v>17.356666666666662</v>
      </c>
      <c r="O591" s="106">
        <v>15.333333333333329</v>
      </c>
      <c r="P591" s="106">
        <v>15.766666666666666</v>
      </c>
      <c r="Q591" s="106">
        <v>15.08333333333333</v>
      </c>
      <c r="R591" s="106">
        <v>12.533333333333335</v>
      </c>
      <c r="S591" s="106">
        <v>14.548888888888888</v>
      </c>
      <c r="T591" s="106">
        <v>14.870114942528733</v>
      </c>
      <c r="U591" s="106">
        <v>12.233333333333331</v>
      </c>
      <c r="V591" s="104">
        <v>168.78335727969346</v>
      </c>
      <c r="W591" s="107">
        <v>360</v>
      </c>
      <c r="X591" s="105">
        <v>1</v>
      </c>
    </row>
    <row r="592" spans="1:24" s="108" customFormat="1" x14ac:dyDescent="0.25">
      <c r="A592" s="88">
        <v>21130060</v>
      </c>
      <c r="B592" s="89" t="s">
        <v>25</v>
      </c>
      <c r="C592" s="89" t="s">
        <v>793</v>
      </c>
      <c r="D592" s="89" t="s">
        <v>352</v>
      </c>
      <c r="E592" s="89" t="s">
        <v>745</v>
      </c>
      <c r="F592" s="89">
        <v>4</v>
      </c>
      <c r="G592" s="89">
        <v>2250</v>
      </c>
      <c r="H592" s="90">
        <v>-75.559194439999999</v>
      </c>
      <c r="I592" s="62">
        <v>3.0071388899999998</v>
      </c>
      <c r="J592" s="63">
        <v>13.175555555555556</v>
      </c>
      <c r="K592" s="106">
        <v>12.855187767048646</v>
      </c>
      <c r="L592" s="106">
        <v>15.033333333333337</v>
      </c>
      <c r="M592" s="106">
        <v>14.551724137931036</v>
      </c>
      <c r="N592" s="106">
        <v>13.07432950191571</v>
      </c>
      <c r="O592" s="106">
        <v>8.8114942528735636</v>
      </c>
      <c r="P592" s="106">
        <v>7.6206896551724119</v>
      </c>
      <c r="Q592" s="106">
        <v>6.4333333333333318</v>
      </c>
      <c r="R592" s="106">
        <v>9.4642857142857117</v>
      </c>
      <c r="S592" s="106">
        <v>17.744827586206895</v>
      </c>
      <c r="T592" s="106">
        <v>18.866666666666667</v>
      </c>
      <c r="U592" s="106">
        <v>13.933588761174969</v>
      </c>
      <c r="V592" s="104">
        <v>151.56501626549783</v>
      </c>
      <c r="W592" s="107">
        <v>353</v>
      </c>
      <c r="X592" s="105">
        <v>0.98055555555555551</v>
      </c>
    </row>
    <row r="593" spans="1:24" s="108" customFormat="1" x14ac:dyDescent="0.25">
      <c r="A593" s="88">
        <v>21090020</v>
      </c>
      <c r="B593" s="89" t="s">
        <v>25</v>
      </c>
      <c r="C593" s="89" t="s">
        <v>794</v>
      </c>
      <c r="D593" s="89" t="s">
        <v>352</v>
      </c>
      <c r="E593" s="89" t="s">
        <v>745</v>
      </c>
      <c r="F593" s="89">
        <v>4</v>
      </c>
      <c r="G593" s="89">
        <v>620</v>
      </c>
      <c r="H593" s="90">
        <v>-75.399194440000002</v>
      </c>
      <c r="I593" s="62">
        <v>2.85555556</v>
      </c>
      <c r="J593" s="63">
        <v>8.822619047619046</v>
      </c>
      <c r="K593" s="106">
        <v>9.027749073602223</v>
      </c>
      <c r="L593" s="106">
        <v>11.86206896551724</v>
      </c>
      <c r="M593" s="106">
        <v>10.830769230769231</v>
      </c>
      <c r="N593" s="106">
        <v>8.5333333333333314</v>
      </c>
      <c r="O593" s="106">
        <v>4.5517241379310356</v>
      </c>
      <c r="P593" s="106">
        <v>3.7857142857142843</v>
      </c>
      <c r="Q593" s="106">
        <v>3.3793103448275854</v>
      </c>
      <c r="R593" s="106">
        <v>5.3793103448275872</v>
      </c>
      <c r="S593" s="106">
        <v>12.766666666666666</v>
      </c>
      <c r="T593" s="106">
        <v>13.666666666666666</v>
      </c>
      <c r="U593" s="106">
        <v>11.499999999999998</v>
      </c>
      <c r="V593" s="104">
        <v>104.10593209747489</v>
      </c>
      <c r="W593" s="107">
        <v>351</v>
      </c>
      <c r="X593" s="105">
        <v>0.97499999999999998</v>
      </c>
    </row>
    <row r="594" spans="1:24" s="108" customFormat="1" x14ac:dyDescent="0.25">
      <c r="A594" s="88">
        <v>21120130</v>
      </c>
      <c r="B594" s="89" t="s">
        <v>25</v>
      </c>
      <c r="C594" s="89" t="s">
        <v>1470</v>
      </c>
      <c r="D594" s="89" t="s">
        <v>352</v>
      </c>
      <c r="E594" s="89" t="s">
        <v>745</v>
      </c>
      <c r="F594" s="89">
        <v>4</v>
      </c>
      <c r="G594" s="89">
        <v>560</v>
      </c>
      <c r="H594" s="90">
        <v>-75.426055560000009</v>
      </c>
      <c r="I594" s="62">
        <v>2.9118611099999998</v>
      </c>
      <c r="J594" s="63">
        <v>8.3571428571428559</v>
      </c>
      <c r="K594" s="106">
        <v>8.4914013019000709</v>
      </c>
      <c r="L594" s="106">
        <v>10.742602040816324</v>
      </c>
      <c r="M594" s="106">
        <v>9.2441300717162793</v>
      </c>
      <c r="N594" s="106">
        <v>7.6666666666666634</v>
      </c>
      <c r="O594" s="106">
        <v>3.9629629629629628</v>
      </c>
      <c r="P594" s="106">
        <v>3.7320512820512817</v>
      </c>
      <c r="Q594" s="106">
        <v>2.4999999999999991</v>
      </c>
      <c r="R594" s="106">
        <v>4.7315270935960587</v>
      </c>
      <c r="S594" s="106">
        <v>11.149425287356319</v>
      </c>
      <c r="T594" s="106">
        <v>11.999999999999996</v>
      </c>
      <c r="U594" s="106">
        <v>11.928571428571425</v>
      </c>
      <c r="V594" s="104">
        <v>94.50648099278024</v>
      </c>
      <c r="W594" s="107">
        <v>334</v>
      </c>
      <c r="X594" s="105">
        <v>0.92777777777777781</v>
      </c>
    </row>
    <row r="595" spans="1:24" s="108" customFormat="1" x14ac:dyDescent="0.25">
      <c r="A595" s="88">
        <v>21090110</v>
      </c>
      <c r="B595" s="89" t="s">
        <v>25</v>
      </c>
      <c r="C595" s="89" t="s">
        <v>47</v>
      </c>
      <c r="D595" s="89" t="s">
        <v>352</v>
      </c>
      <c r="E595" s="89" t="s">
        <v>745</v>
      </c>
      <c r="F595" s="89">
        <v>4</v>
      </c>
      <c r="G595" s="89">
        <v>454</v>
      </c>
      <c r="H595" s="90">
        <v>-75.339888889999997</v>
      </c>
      <c r="I595" s="62">
        <v>2.8655277799999999</v>
      </c>
      <c r="J595" s="63">
        <v>5.4814814814814792</v>
      </c>
      <c r="K595" s="106">
        <v>6.4738468248705328</v>
      </c>
      <c r="L595" s="106">
        <v>8.1131851851851824</v>
      </c>
      <c r="M595" s="106">
        <v>7.5040442741592148</v>
      </c>
      <c r="N595" s="106">
        <v>6.1277777777777755</v>
      </c>
      <c r="O595" s="106">
        <v>3.7493368700265255</v>
      </c>
      <c r="P595" s="106">
        <v>2.7142857142857131</v>
      </c>
      <c r="Q595" s="106">
        <v>2.577463054187191</v>
      </c>
      <c r="R595" s="106">
        <v>3.7261904761904763</v>
      </c>
      <c r="S595" s="106">
        <v>9.7249999999999961</v>
      </c>
      <c r="T595" s="106">
        <v>10.395983327017808</v>
      </c>
      <c r="U595" s="106">
        <v>8.9146330680813417</v>
      </c>
      <c r="V595" s="104">
        <v>75.503228053263229</v>
      </c>
      <c r="W595" s="107">
        <v>320</v>
      </c>
      <c r="X595" s="105">
        <v>0.88888888888888884</v>
      </c>
    </row>
    <row r="596" spans="1:24" s="108" customFormat="1" x14ac:dyDescent="0.25">
      <c r="A596" s="88">
        <v>21010100</v>
      </c>
      <c r="B596" s="89" t="s">
        <v>25</v>
      </c>
      <c r="C596" s="89" t="s">
        <v>598</v>
      </c>
      <c r="D596" s="89" t="s">
        <v>795</v>
      </c>
      <c r="E596" s="89" t="s">
        <v>745</v>
      </c>
      <c r="F596" s="89">
        <v>4</v>
      </c>
      <c r="G596" s="89">
        <v>1530</v>
      </c>
      <c r="H596" s="90">
        <v>-76.133333329999999</v>
      </c>
      <c r="I596" s="62">
        <v>1.7248333300000001</v>
      </c>
      <c r="J596" s="63">
        <v>12.099999999999998</v>
      </c>
      <c r="K596" s="106">
        <v>12.822799215471628</v>
      </c>
      <c r="L596" s="106">
        <v>16.233333333333331</v>
      </c>
      <c r="M596" s="106">
        <v>18.518390804597701</v>
      </c>
      <c r="N596" s="106">
        <v>19.899999999999999</v>
      </c>
      <c r="O596" s="106">
        <v>20.607142857142858</v>
      </c>
      <c r="P596" s="106">
        <v>19.703703703703702</v>
      </c>
      <c r="Q596" s="106">
        <v>17.902497027348396</v>
      </c>
      <c r="R596" s="106">
        <v>15.27586206896552</v>
      </c>
      <c r="S596" s="106">
        <v>15.319999999999999</v>
      </c>
      <c r="T596" s="106">
        <v>14.43333333333333</v>
      </c>
      <c r="U596" s="106">
        <v>13.4</v>
      </c>
      <c r="V596" s="104">
        <v>196.21706234389649</v>
      </c>
      <c r="W596" s="107">
        <v>353</v>
      </c>
      <c r="X596" s="105">
        <v>0.98055555555555551</v>
      </c>
    </row>
    <row r="597" spans="1:24" s="108" customFormat="1" x14ac:dyDescent="0.25">
      <c r="A597" s="88">
        <v>21040060</v>
      </c>
      <c r="B597" s="89" t="s">
        <v>25</v>
      </c>
      <c r="C597" s="89" t="s">
        <v>733</v>
      </c>
      <c r="D597" s="89" t="s">
        <v>796</v>
      </c>
      <c r="E597" s="89" t="s">
        <v>745</v>
      </c>
      <c r="F597" s="89">
        <v>4</v>
      </c>
      <c r="G597" s="89">
        <v>805</v>
      </c>
      <c r="H597" s="90">
        <v>-75.779361110000011</v>
      </c>
      <c r="I597" s="62">
        <v>2.1993611099999999</v>
      </c>
      <c r="J597" s="63">
        <v>7.2142857142857109</v>
      </c>
      <c r="K597" s="106">
        <v>7.3720167317818941</v>
      </c>
      <c r="L597" s="106">
        <v>9.3540229885057435</v>
      </c>
      <c r="M597" s="106">
        <v>9.6206896551724128</v>
      </c>
      <c r="N597" s="106">
        <v>9.4988505747126446</v>
      </c>
      <c r="O597" s="106">
        <v>8.5172413793103416</v>
      </c>
      <c r="P597" s="106">
        <v>6.7666666666666648</v>
      </c>
      <c r="Q597" s="106">
        <v>5.5517241379310338</v>
      </c>
      <c r="R597" s="106">
        <v>5.6071428571428577</v>
      </c>
      <c r="S597" s="106">
        <v>8.2857142857142829</v>
      </c>
      <c r="T597" s="106">
        <v>11.034482758620689</v>
      </c>
      <c r="U597" s="106">
        <v>8.5999999999999961</v>
      </c>
      <c r="V597" s="104">
        <v>97.422837749844263</v>
      </c>
      <c r="W597" s="107">
        <v>347</v>
      </c>
      <c r="X597" s="105">
        <v>0.96388888888888891</v>
      </c>
    </row>
    <row r="598" spans="1:24" s="108" customFormat="1" x14ac:dyDescent="0.25">
      <c r="A598" s="88">
        <v>21010110</v>
      </c>
      <c r="B598" s="89" t="s">
        <v>25</v>
      </c>
      <c r="C598" s="89" t="s">
        <v>797</v>
      </c>
      <c r="D598" s="89" t="s">
        <v>798</v>
      </c>
      <c r="E598" s="89" t="s">
        <v>745</v>
      </c>
      <c r="F598" s="89">
        <v>4</v>
      </c>
      <c r="G598" s="89">
        <v>1265</v>
      </c>
      <c r="H598" s="90">
        <v>-76.074416669999991</v>
      </c>
      <c r="I598" s="62">
        <v>1.8449166699999999</v>
      </c>
      <c r="J598" s="63">
        <v>9.1999999999999993</v>
      </c>
      <c r="K598" s="106">
        <v>11.336950059453038</v>
      </c>
      <c r="L598" s="106">
        <v>14.399999999999999</v>
      </c>
      <c r="M598" s="106">
        <v>16.717241379310344</v>
      </c>
      <c r="N598" s="106">
        <v>17.999999999999989</v>
      </c>
      <c r="O598" s="106">
        <v>17.2</v>
      </c>
      <c r="P598" s="106">
        <v>17.233333333333334</v>
      </c>
      <c r="Q598" s="106">
        <v>15.66666666666667</v>
      </c>
      <c r="R598" s="106">
        <v>12.900000000000006</v>
      </c>
      <c r="S598" s="106">
        <v>13.133333333333333</v>
      </c>
      <c r="T598" s="106">
        <v>13.466666666666669</v>
      </c>
      <c r="U598" s="106">
        <v>12.517777777777777</v>
      </c>
      <c r="V598" s="104">
        <v>171.77196921654118</v>
      </c>
      <c r="W598" s="107">
        <v>359</v>
      </c>
      <c r="X598" s="105">
        <v>0.99722222222222223</v>
      </c>
    </row>
    <row r="599" spans="1:24" s="108" customFormat="1" x14ac:dyDescent="0.25">
      <c r="A599" s="88">
        <v>21010040</v>
      </c>
      <c r="B599" s="89" t="s">
        <v>25</v>
      </c>
      <c r="C599" s="89" t="s">
        <v>799</v>
      </c>
      <c r="D599" s="89" t="s">
        <v>798</v>
      </c>
      <c r="E599" s="89" t="s">
        <v>745</v>
      </c>
      <c r="F599" s="89">
        <v>4</v>
      </c>
      <c r="G599" s="89">
        <v>1334</v>
      </c>
      <c r="H599" s="90">
        <v>-76.085694439999997</v>
      </c>
      <c r="I599" s="62">
        <v>1.9614722200000001</v>
      </c>
      <c r="J599" s="63">
        <v>10.566666666666666</v>
      </c>
      <c r="K599" s="106">
        <v>11.965660919540229</v>
      </c>
      <c r="L599" s="106">
        <v>14.866666666666664</v>
      </c>
      <c r="M599" s="106">
        <v>17.586206896551719</v>
      </c>
      <c r="N599" s="106">
        <v>17.599999999999998</v>
      </c>
      <c r="O599" s="106">
        <v>17.599999999999998</v>
      </c>
      <c r="P599" s="106">
        <v>18.266666666666666</v>
      </c>
      <c r="Q599" s="106">
        <v>15.833333333333336</v>
      </c>
      <c r="R599" s="106">
        <v>13.733333333333338</v>
      </c>
      <c r="S599" s="106">
        <v>14.743333333333331</v>
      </c>
      <c r="T599" s="106">
        <v>15.333333333333329</v>
      </c>
      <c r="U599" s="106">
        <v>13.275862068965512</v>
      </c>
      <c r="V599" s="104">
        <v>181.37106321839082</v>
      </c>
      <c r="W599" s="107">
        <v>358</v>
      </c>
      <c r="X599" s="105">
        <v>0.99444444444444446</v>
      </c>
    </row>
    <row r="600" spans="1:24" s="108" customFormat="1" x14ac:dyDescent="0.25">
      <c r="A600" s="88">
        <v>21010210</v>
      </c>
      <c r="B600" s="89" t="s">
        <v>25</v>
      </c>
      <c r="C600" s="89" t="s">
        <v>800</v>
      </c>
      <c r="D600" s="89" t="s">
        <v>798</v>
      </c>
      <c r="E600" s="89" t="s">
        <v>745</v>
      </c>
      <c r="F600" s="89">
        <v>4</v>
      </c>
      <c r="G600" s="89">
        <v>1674</v>
      </c>
      <c r="H600" s="90">
        <v>-76.188916669999998</v>
      </c>
      <c r="I600" s="62">
        <v>1.71380556</v>
      </c>
      <c r="J600" s="63">
        <v>10.931034482758619</v>
      </c>
      <c r="K600" s="106">
        <v>10.807892390011888</v>
      </c>
      <c r="L600" s="106">
        <v>14.566666666666663</v>
      </c>
      <c r="M600" s="106">
        <v>16.407407407407405</v>
      </c>
      <c r="N600" s="106">
        <v>18.354444444444439</v>
      </c>
      <c r="O600" s="106">
        <v>18.899999999999999</v>
      </c>
      <c r="P600" s="106">
        <v>18.066666666666666</v>
      </c>
      <c r="Q600" s="106">
        <v>17.265555555555551</v>
      </c>
      <c r="R600" s="106">
        <v>14.533333333333335</v>
      </c>
      <c r="S600" s="106">
        <v>14.133333333333331</v>
      </c>
      <c r="T600" s="106">
        <v>14.458974358974356</v>
      </c>
      <c r="U600" s="106">
        <v>11.866666666666667</v>
      </c>
      <c r="V600" s="104">
        <v>180.29197530581891</v>
      </c>
      <c r="W600" s="107">
        <v>358</v>
      </c>
      <c r="X600" s="105">
        <v>0.99444444444444446</v>
      </c>
    </row>
    <row r="601" spans="1:24" s="108" customFormat="1" x14ac:dyDescent="0.25">
      <c r="A601" s="88">
        <v>21015020</v>
      </c>
      <c r="B601" s="89" t="s">
        <v>41</v>
      </c>
      <c r="C601" s="89" t="s">
        <v>801</v>
      </c>
      <c r="D601" s="89" t="s">
        <v>798</v>
      </c>
      <c r="E601" s="89" t="s">
        <v>745</v>
      </c>
      <c r="F601" s="89">
        <v>4</v>
      </c>
      <c r="G601" s="89">
        <v>1320</v>
      </c>
      <c r="H601" s="90">
        <v>-76.13027778</v>
      </c>
      <c r="I601" s="62">
        <v>1.8248333300000001</v>
      </c>
      <c r="J601" s="63">
        <v>9.1964285714285694</v>
      </c>
      <c r="K601" s="106">
        <v>10.316026196557807</v>
      </c>
      <c r="L601" s="106">
        <v>13.313333333333333</v>
      </c>
      <c r="M601" s="106">
        <v>16.318668252080851</v>
      </c>
      <c r="N601" s="106">
        <v>17.041052930324962</v>
      </c>
      <c r="O601" s="106">
        <v>16.433585503166782</v>
      </c>
      <c r="P601" s="106">
        <v>17.091794380587483</v>
      </c>
      <c r="Q601" s="106">
        <v>15.030702426564499</v>
      </c>
      <c r="R601" s="106">
        <v>12.900000000000004</v>
      </c>
      <c r="S601" s="106">
        <v>12.343333333333332</v>
      </c>
      <c r="T601" s="106">
        <v>12.946638115484729</v>
      </c>
      <c r="U601" s="106">
        <v>11.029761904761903</v>
      </c>
      <c r="V601" s="104">
        <v>163.96132494762423</v>
      </c>
      <c r="W601" s="107">
        <v>347</v>
      </c>
      <c r="X601" s="105">
        <v>0.96388888888888891</v>
      </c>
    </row>
    <row r="602" spans="1:24" s="108" customFormat="1" x14ac:dyDescent="0.25">
      <c r="A602" s="88">
        <v>21110440</v>
      </c>
      <c r="B602" s="89" t="s">
        <v>25</v>
      </c>
      <c r="C602" s="89" t="s">
        <v>802</v>
      </c>
      <c r="D602" s="89" t="s">
        <v>803</v>
      </c>
      <c r="E602" s="89" t="s">
        <v>745</v>
      </c>
      <c r="F602" s="89">
        <v>4</v>
      </c>
      <c r="G602" s="89">
        <v>735</v>
      </c>
      <c r="H602" s="90">
        <v>-75.239277779999995</v>
      </c>
      <c r="I602" s="62">
        <v>2.7956666700000001</v>
      </c>
      <c r="J602" s="63">
        <v>7.1851851851851833</v>
      </c>
      <c r="K602" s="106">
        <v>8.3201172231344636</v>
      </c>
      <c r="L602" s="106">
        <v>11.170370370370367</v>
      </c>
      <c r="M602" s="106">
        <v>10.962962962962962</v>
      </c>
      <c r="N602" s="106">
        <v>9.6049382716049347</v>
      </c>
      <c r="O602" s="106">
        <v>6.7037037037037033</v>
      </c>
      <c r="P602" s="106">
        <v>6.3846153846153824</v>
      </c>
      <c r="Q602" s="106">
        <v>3.8518518518518499</v>
      </c>
      <c r="R602" s="106">
        <v>5.5925925925925943</v>
      </c>
      <c r="S602" s="106">
        <v>12.249999999999998</v>
      </c>
      <c r="T602" s="106">
        <v>14.038461538461533</v>
      </c>
      <c r="U602" s="106">
        <v>9.8518518518518494</v>
      </c>
      <c r="V602" s="104">
        <v>105.91665093633482</v>
      </c>
      <c r="W602" s="107">
        <v>323</v>
      </c>
      <c r="X602" s="105">
        <v>0.89722222222222225</v>
      </c>
    </row>
    <row r="603" spans="1:24" s="108" customFormat="1" x14ac:dyDescent="0.25">
      <c r="A603" s="88">
        <v>21010220</v>
      </c>
      <c r="B603" s="89" t="s">
        <v>25</v>
      </c>
      <c r="C603" s="89" t="s">
        <v>804</v>
      </c>
      <c r="D603" s="89" t="s">
        <v>805</v>
      </c>
      <c r="E603" s="89" t="s">
        <v>745</v>
      </c>
      <c r="F603" s="89">
        <v>4</v>
      </c>
      <c r="G603" s="89">
        <v>1625</v>
      </c>
      <c r="H603" s="90">
        <v>-76.185000000000002</v>
      </c>
      <c r="I603" s="62">
        <v>2.0658888899999996</v>
      </c>
      <c r="J603" s="63">
        <v>14.999999999999998</v>
      </c>
      <c r="K603" s="106">
        <v>16.130860370307456</v>
      </c>
      <c r="L603" s="106">
        <v>18.92413793103448</v>
      </c>
      <c r="M603" s="106">
        <v>20.033333333333335</v>
      </c>
      <c r="N603" s="106">
        <v>20.499999999999993</v>
      </c>
      <c r="O603" s="106">
        <v>21.666666666666668</v>
      </c>
      <c r="P603" s="106">
        <v>20.733333333333334</v>
      </c>
      <c r="Q603" s="106">
        <v>17.7</v>
      </c>
      <c r="R603" s="106">
        <v>14.333333333333337</v>
      </c>
      <c r="S603" s="106">
        <v>18.99814814814815</v>
      </c>
      <c r="T603" s="106">
        <v>21.133333333333333</v>
      </c>
      <c r="U603" s="106">
        <v>17.448275862068961</v>
      </c>
      <c r="V603" s="104">
        <v>222.60142231155902</v>
      </c>
      <c r="W603" s="107">
        <v>357</v>
      </c>
      <c r="X603" s="105">
        <v>0.9916666666666667</v>
      </c>
    </row>
    <row r="604" spans="1:24" s="108" customFormat="1" x14ac:dyDescent="0.25">
      <c r="A604" s="88">
        <v>21010190</v>
      </c>
      <c r="B604" s="89" t="s">
        <v>25</v>
      </c>
      <c r="C604" s="89" t="s">
        <v>806</v>
      </c>
      <c r="D604" s="89" t="s">
        <v>807</v>
      </c>
      <c r="E604" s="89" t="s">
        <v>745</v>
      </c>
      <c r="F604" s="89">
        <v>4</v>
      </c>
      <c r="G604" s="89">
        <v>1700</v>
      </c>
      <c r="H604" s="90">
        <v>-76.24972222000001</v>
      </c>
      <c r="I604" s="62">
        <v>1.8489444399999999</v>
      </c>
      <c r="J604" s="63">
        <v>10.785714285714285</v>
      </c>
      <c r="K604" s="106">
        <v>12.656595039918468</v>
      </c>
      <c r="L604" s="106">
        <v>15.589774078478003</v>
      </c>
      <c r="M604" s="106">
        <v>19.386536174883378</v>
      </c>
      <c r="N604" s="106">
        <v>20.728735632183913</v>
      </c>
      <c r="O604" s="106">
        <v>20.41379310344827</v>
      </c>
      <c r="P604" s="106">
        <v>21.592857142857145</v>
      </c>
      <c r="Q604" s="106">
        <v>19.300000000000004</v>
      </c>
      <c r="R604" s="106">
        <v>14.4</v>
      </c>
      <c r="S604" s="106">
        <v>14.664532019704435</v>
      </c>
      <c r="T604" s="106">
        <v>15.655172413793103</v>
      </c>
      <c r="U604" s="106">
        <v>12.714285714285714</v>
      </c>
      <c r="V604" s="104">
        <v>197.88799560526675</v>
      </c>
      <c r="W604" s="107">
        <v>348</v>
      </c>
      <c r="X604" s="105">
        <v>0.96666666666666667</v>
      </c>
    </row>
    <row r="605" spans="1:24" s="108" customFormat="1" x14ac:dyDescent="0.25">
      <c r="A605" s="88">
        <v>21010130</v>
      </c>
      <c r="B605" s="89" t="s">
        <v>25</v>
      </c>
      <c r="C605" s="89" t="s">
        <v>808</v>
      </c>
      <c r="D605" s="89" t="s">
        <v>807</v>
      </c>
      <c r="E605" s="89" t="s">
        <v>745</v>
      </c>
      <c r="F605" s="89">
        <v>4</v>
      </c>
      <c r="G605" s="89">
        <v>1660</v>
      </c>
      <c r="H605" s="90">
        <v>-76.246694439999999</v>
      </c>
      <c r="I605" s="62">
        <v>1.81038889</v>
      </c>
      <c r="J605" s="63">
        <v>12.700000000000003</v>
      </c>
      <c r="K605" s="106">
        <v>13.463977832512317</v>
      </c>
      <c r="L605" s="106">
        <v>17.192222222222224</v>
      </c>
      <c r="M605" s="106">
        <v>20.225287356321843</v>
      </c>
      <c r="N605" s="106">
        <v>22.181609195402299</v>
      </c>
      <c r="O605" s="106">
        <v>21.299999999999997</v>
      </c>
      <c r="P605" s="106">
        <v>21.233333333333338</v>
      </c>
      <c r="Q605" s="106">
        <v>18.605665024630547</v>
      </c>
      <c r="R605" s="106">
        <v>16.466666666666665</v>
      </c>
      <c r="S605" s="106">
        <v>17.466666666666665</v>
      </c>
      <c r="T605" s="106">
        <v>18.433333333333334</v>
      </c>
      <c r="U605" s="106">
        <v>15.299999999999999</v>
      </c>
      <c r="V605" s="104">
        <v>214.56876163108927</v>
      </c>
      <c r="W605" s="107">
        <v>360</v>
      </c>
      <c r="X605" s="105">
        <v>1</v>
      </c>
    </row>
    <row r="606" spans="1:24" s="108" customFormat="1" x14ac:dyDescent="0.25">
      <c r="A606" s="88">
        <v>21010230</v>
      </c>
      <c r="B606" s="89" t="s">
        <v>25</v>
      </c>
      <c r="C606" s="89" t="s">
        <v>809</v>
      </c>
      <c r="D606" s="89" t="s">
        <v>807</v>
      </c>
      <c r="E606" s="89" t="s">
        <v>745</v>
      </c>
      <c r="F606" s="89">
        <v>4</v>
      </c>
      <c r="G606" s="89">
        <v>1949</v>
      </c>
      <c r="H606" s="90">
        <v>-76.304249999999996</v>
      </c>
      <c r="I606" s="62">
        <v>1.9058055600000001</v>
      </c>
      <c r="J606" s="63">
        <v>11.299999999999997</v>
      </c>
      <c r="K606" s="106">
        <v>11.994653119868637</v>
      </c>
      <c r="L606" s="106">
        <v>13.166666666666666</v>
      </c>
      <c r="M606" s="106">
        <v>16.066666666666663</v>
      </c>
      <c r="N606" s="106">
        <v>16.899999999999999</v>
      </c>
      <c r="O606" s="106">
        <v>17.724137931034488</v>
      </c>
      <c r="P606" s="106">
        <v>18.200000000000003</v>
      </c>
      <c r="Q606" s="106">
        <v>16.758620689655174</v>
      </c>
      <c r="R606" s="106">
        <v>12.517241379310349</v>
      </c>
      <c r="S606" s="106">
        <v>13.833333333333332</v>
      </c>
      <c r="T606" s="106">
        <v>14.910256410256409</v>
      </c>
      <c r="U606" s="106">
        <v>13.633333333333336</v>
      </c>
      <c r="V606" s="104">
        <v>177.00490953012505</v>
      </c>
      <c r="W606" s="107">
        <v>358</v>
      </c>
      <c r="X606" s="105">
        <v>0.99444444444444446</v>
      </c>
    </row>
    <row r="607" spans="1:24" s="108" customFormat="1" x14ac:dyDescent="0.25">
      <c r="A607" s="88">
        <v>21010140</v>
      </c>
      <c r="B607" s="89" t="s">
        <v>25</v>
      </c>
      <c r="C607" s="89" t="s">
        <v>810</v>
      </c>
      <c r="D607" s="89" t="s">
        <v>807</v>
      </c>
      <c r="E607" s="89" t="s">
        <v>745</v>
      </c>
      <c r="F607" s="89">
        <v>4</v>
      </c>
      <c r="G607" s="89">
        <v>1940</v>
      </c>
      <c r="H607" s="90">
        <v>-76.360833329999991</v>
      </c>
      <c r="I607" s="62">
        <v>1.8643888900000001</v>
      </c>
      <c r="J607" s="63">
        <v>14.72413793103448</v>
      </c>
      <c r="K607" s="106">
        <v>15.195392036124796</v>
      </c>
      <c r="L607" s="106">
        <v>17.183333333333334</v>
      </c>
      <c r="M607" s="106">
        <v>21.400000000000006</v>
      </c>
      <c r="N607" s="106">
        <v>22.7</v>
      </c>
      <c r="O607" s="106">
        <v>23.137931034482762</v>
      </c>
      <c r="P607" s="106">
        <v>23.232222222222219</v>
      </c>
      <c r="Q607" s="106">
        <v>21.599999999999998</v>
      </c>
      <c r="R607" s="106">
        <v>18.421839080459769</v>
      </c>
      <c r="S607" s="106">
        <v>18.7</v>
      </c>
      <c r="T607" s="106">
        <v>18.733333333333334</v>
      </c>
      <c r="U607" s="106">
        <v>16.266666666666669</v>
      </c>
      <c r="V607" s="104">
        <v>231.29485563765738</v>
      </c>
      <c r="W607" s="107">
        <v>358</v>
      </c>
      <c r="X607" s="105">
        <v>0.99444444444444446</v>
      </c>
    </row>
    <row r="608" spans="1:24" s="108" customFormat="1" x14ac:dyDescent="0.25">
      <c r="A608" s="88">
        <v>21015030</v>
      </c>
      <c r="B608" s="89" t="s">
        <v>25</v>
      </c>
      <c r="C608" s="89" t="s">
        <v>811</v>
      </c>
      <c r="D608" s="89" t="s">
        <v>807</v>
      </c>
      <c r="E608" s="89" t="s">
        <v>745</v>
      </c>
      <c r="F608" s="89">
        <v>4</v>
      </c>
      <c r="G608" s="89">
        <v>1800</v>
      </c>
      <c r="H608" s="90">
        <v>-76.294972220000005</v>
      </c>
      <c r="I608" s="62">
        <v>1.8884722200000001</v>
      </c>
      <c r="J608" s="63">
        <v>11.633333333333335</v>
      </c>
      <c r="K608" s="106">
        <v>12.512633769322237</v>
      </c>
      <c r="L608" s="106">
        <v>14.448275862068968</v>
      </c>
      <c r="M608" s="106">
        <v>17.43333333333333</v>
      </c>
      <c r="N608" s="106">
        <v>18.733333333333327</v>
      </c>
      <c r="O608" s="106">
        <v>19.299999999999994</v>
      </c>
      <c r="P608" s="106">
        <v>18.938095238095237</v>
      </c>
      <c r="Q608" s="106">
        <v>17.3</v>
      </c>
      <c r="R608" s="106">
        <v>14.766666666666667</v>
      </c>
      <c r="S608" s="106">
        <v>14.89910600255428</v>
      </c>
      <c r="T608" s="106">
        <v>15.899999999999997</v>
      </c>
      <c r="U608" s="106">
        <v>14.299999999999997</v>
      </c>
      <c r="V608" s="104">
        <v>190.16477753870743</v>
      </c>
      <c r="W608" s="107">
        <v>357</v>
      </c>
      <c r="X608" s="105">
        <v>0.9916666666666667</v>
      </c>
    </row>
    <row r="609" spans="1:24" s="108" customFormat="1" x14ac:dyDescent="0.25">
      <c r="A609" s="88">
        <v>21010200</v>
      </c>
      <c r="B609" s="89" t="s">
        <v>25</v>
      </c>
      <c r="C609" s="89" t="s">
        <v>812</v>
      </c>
      <c r="D609" s="89" t="s">
        <v>807</v>
      </c>
      <c r="E609" s="89" t="s">
        <v>745</v>
      </c>
      <c r="F609" s="89">
        <v>4</v>
      </c>
      <c r="G609" s="89">
        <v>1800</v>
      </c>
      <c r="H609" s="90">
        <v>-76.317555560000002</v>
      </c>
      <c r="I609" s="62">
        <v>1.85030556</v>
      </c>
      <c r="J609" s="63">
        <v>10.310344827586208</v>
      </c>
      <c r="K609" s="106">
        <v>11.747239680652285</v>
      </c>
      <c r="L609" s="106">
        <v>13.851851851851855</v>
      </c>
      <c r="M609" s="106">
        <v>17.913198573127225</v>
      </c>
      <c r="N609" s="106">
        <v>18.258620689655167</v>
      </c>
      <c r="O609" s="106">
        <v>19.066666666666663</v>
      </c>
      <c r="P609" s="106">
        <v>20</v>
      </c>
      <c r="Q609" s="106">
        <v>16.96551724137931</v>
      </c>
      <c r="R609" s="106">
        <v>14.379310344827589</v>
      </c>
      <c r="S609" s="106">
        <v>13.923900118906062</v>
      </c>
      <c r="T609" s="106">
        <v>14.321839080459768</v>
      </c>
      <c r="U609" s="106">
        <v>11.666666666666666</v>
      </c>
      <c r="V609" s="104">
        <v>182.40515574177877</v>
      </c>
      <c r="W609" s="107">
        <v>348</v>
      </c>
      <c r="X609" s="105">
        <v>0.96666666666666667</v>
      </c>
    </row>
    <row r="610" spans="1:24" s="108" customFormat="1" x14ac:dyDescent="0.25">
      <c r="A610" s="88">
        <v>21010160</v>
      </c>
      <c r="B610" s="89" t="s">
        <v>25</v>
      </c>
      <c r="C610" s="89" t="s">
        <v>813</v>
      </c>
      <c r="D610" s="89" t="s">
        <v>807</v>
      </c>
      <c r="E610" s="89" t="s">
        <v>745</v>
      </c>
      <c r="F610" s="89">
        <v>4</v>
      </c>
      <c r="G610" s="89">
        <v>1724</v>
      </c>
      <c r="H610" s="90">
        <v>-76.39416666999999</v>
      </c>
      <c r="I610" s="62">
        <v>1.8994444399999999</v>
      </c>
      <c r="J610" s="63">
        <v>9.2377777777777759</v>
      </c>
      <c r="K610" s="106">
        <v>10.006947865353039</v>
      </c>
      <c r="L610" s="106">
        <v>11.945679012345675</v>
      </c>
      <c r="M610" s="106">
        <v>14.518685238661456</v>
      </c>
      <c r="N610" s="106">
        <v>15.931589377724931</v>
      </c>
      <c r="O610" s="106">
        <v>17.407199546485259</v>
      </c>
      <c r="P610" s="106">
        <v>17.520105820105819</v>
      </c>
      <c r="Q610" s="106">
        <v>16.183866995073892</v>
      </c>
      <c r="R610" s="106">
        <v>11.541956854085274</v>
      </c>
      <c r="S610" s="106">
        <v>12.119342053111374</v>
      </c>
      <c r="T610" s="106">
        <v>13.351724137931038</v>
      </c>
      <c r="U610" s="106">
        <v>11.036345620293297</v>
      </c>
      <c r="V610" s="104">
        <v>160.80122029894883</v>
      </c>
      <c r="W610" s="107">
        <v>345</v>
      </c>
      <c r="X610" s="105">
        <v>0.95833333333333337</v>
      </c>
    </row>
    <row r="611" spans="1:24" s="108" customFormat="1" x14ac:dyDescent="0.25">
      <c r="A611" s="88">
        <v>21035040</v>
      </c>
      <c r="B611" s="89" t="s">
        <v>41</v>
      </c>
      <c r="C611" s="89" t="s">
        <v>758</v>
      </c>
      <c r="D611" s="89" t="s">
        <v>814</v>
      </c>
      <c r="E611" s="89" t="s">
        <v>745</v>
      </c>
      <c r="F611" s="89">
        <v>4</v>
      </c>
      <c r="G611" s="89">
        <v>1045</v>
      </c>
      <c r="H611" s="90">
        <v>-75.83</v>
      </c>
      <c r="I611" s="62">
        <v>1.87</v>
      </c>
      <c r="J611" s="63">
        <v>7.7693333333333321</v>
      </c>
      <c r="K611" s="106">
        <v>9.4802691114760069</v>
      </c>
      <c r="L611" s="106">
        <v>13.755862068965515</v>
      </c>
      <c r="M611" s="106">
        <v>16.63773399014778</v>
      </c>
      <c r="N611" s="106">
        <v>17.330896551724138</v>
      </c>
      <c r="O611" s="106">
        <v>15.577931034482756</v>
      </c>
      <c r="P611" s="106">
        <v>14.879999999999999</v>
      </c>
      <c r="Q611" s="106">
        <v>13.505333333333331</v>
      </c>
      <c r="R611" s="106">
        <v>13.316308611567234</v>
      </c>
      <c r="S611" s="106">
        <v>12.759999999999998</v>
      </c>
      <c r="T611" s="106">
        <v>11.6</v>
      </c>
      <c r="U611" s="106">
        <v>10.231111111111108</v>
      </c>
      <c r="V611" s="104">
        <v>156.84477914614121</v>
      </c>
      <c r="W611" s="107">
        <v>299</v>
      </c>
      <c r="X611" s="105">
        <v>0.8305555555555556</v>
      </c>
    </row>
    <row r="612" spans="1:24" s="108" customFormat="1" x14ac:dyDescent="0.25">
      <c r="A612" s="88">
        <v>21040050</v>
      </c>
      <c r="B612" s="89" t="s">
        <v>25</v>
      </c>
      <c r="C612" s="89" t="s">
        <v>815</v>
      </c>
      <c r="D612" s="89" t="s">
        <v>815</v>
      </c>
      <c r="E612" s="89" t="s">
        <v>745</v>
      </c>
      <c r="F612" s="89">
        <v>4</v>
      </c>
      <c r="G612" s="89">
        <v>830</v>
      </c>
      <c r="H612" s="90">
        <v>-75.822805560000006</v>
      </c>
      <c r="I612" s="62">
        <v>2.10883333</v>
      </c>
      <c r="J612" s="63">
        <v>7.4482758620689626</v>
      </c>
      <c r="K612" s="106">
        <v>8.5021127059622899</v>
      </c>
      <c r="L612" s="106">
        <v>10.688423645320196</v>
      </c>
      <c r="M612" s="106">
        <v>11.254641909814325</v>
      </c>
      <c r="N612" s="106">
        <v>11.02183908045977</v>
      </c>
      <c r="O612" s="106">
        <v>8.8394768133174804</v>
      </c>
      <c r="P612" s="106">
        <v>8.8337438423645285</v>
      </c>
      <c r="Q612" s="106">
        <v>7.2592592592592569</v>
      </c>
      <c r="R612" s="106">
        <v>6.8770114942528755</v>
      </c>
      <c r="S612" s="106">
        <v>9.6678160919540179</v>
      </c>
      <c r="T612" s="106">
        <v>10.679575596816976</v>
      </c>
      <c r="U612" s="106">
        <v>9.0392857142857128</v>
      </c>
      <c r="V612" s="104">
        <v>110.11146201587638</v>
      </c>
      <c r="W612" s="107">
        <v>348</v>
      </c>
      <c r="X612" s="105">
        <v>0.96666666666666667</v>
      </c>
    </row>
    <row r="613" spans="1:24" s="108" customFormat="1" x14ac:dyDescent="0.25">
      <c r="A613" s="88">
        <v>21115070</v>
      </c>
      <c r="B613" s="89" t="s">
        <v>41</v>
      </c>
      <c r="C613" s="89" t="s">
        <v>1471</v>
      </c>
      <c r="D613" s="89" t="s">
        <v>817</v>
      </c>
      <c r="E613" s="89" t="s">
        <v>745</v>
      </c>
      <c r="F613" s="89">
        <v>4</v>
      </c>
      <c r="G613" s="89">
        <v>1300</v>
      </c>
      <c r="H613" s="90">
        <v>-75.072999999999993</v>
      </c>
      <c r="I613" s="62">
        <v>3.0149444399999998</v>
      </c>
      <c r="J613" s="63">
        <v>8.1034482758620658</v>
      </c>
      <c r="K613" s="106">
        <v>9.6026610736777194</v>
      </c>
      <c r="L613" s="106">
        <v>13.561576354679806</v>
      </c>
      <c r="M613" s="106">
        <v>15.719211822660093</v>
      </c>
      <c r="N613" s="106">
        <v>16.400000000000002</v>
      </c>
      <c r="O613" s="106">
        <v>12.310610079575598</v>
      </c>
      <c r="P613" s="106">
        <v>11.396640141467723</v>
      </c>
      <c r="Q613" s="106">
        <v>9.3017043202536627</v>
      </c>
      <c r="R613" s="106">
        <v>10.689655172413792</v>
      </c>
      <c r="S613" s="106">
        <v>14.793103448275859</v>
      </c>
      <c r="T613" s="106">
        <v>15.939974457215836</v>
      </c>
      <c r="U613" s="106">
        <v>11.93349753694581</v>
      </c>
      <c r="V613" s="104">
        <v>149.75208268302799</v>
      </c>
      <c r="W613" s="107">
        <v>351</v>
      </c>
      <c r="X613" s="105">
        <v>0.97499999999999998</v>
      </c>
    </row>
    <row r="614" spans="1:24" s="108" customFormat="1" x14ac:dyDescent="0.25">
      <c r="A614" s="88">
        <v>21110180</v>
      </c>
      <c r="B614" s="89" t="s">
        <v>25</v>
      </c>
      <c r="C614" s="89" t="s">
        <v>816</v>
      </c>
      <c r="D614" s="89" t="s">
        <v>817</v>
      </c>
      <c r="E614" s="89" t="s">
        <v>745</v>
      </c>
      <c r="F614" s="89">
        <v>4</v>
      </c>
      <c r="G614" s="89">
        <v>591</v>
      </c>
      <c r="H614" s="90">
        <v>-75.159722220000006</v>
      </c>
      <c r="I614" s="62">
        <v>3.03602778</v>
      </c>
      <c r="J614" s="63">
        <v>5.0333333333333314</v>
      </c>
      <c r="K614" s="106">
        <v>5.9677545155993439</v>
      </c>
      <c r="L614" s="106">
        <v>9.6999999999999957</v>
      </c>
      <c r="M614" s="106">
        <v>8.2000000000000011</v>
      </c>
      <c r="N614" s="106">
        <v>7.644603174603172</v>
      </c>
      <c r="O614" s="106">
        <v>4.3</v>
      </c>
      <c r="P614" s="106">
        <v>4.4482758620689644</v>
      </c>
      <c r="Q614" s="106">
        <v>3.0945083014048524</v>
      </c>
      <c r="R614" s="106">
        <v>4.8275862068965516</v>
      </c>
      <c r="S614" s="106">
        <v>10.066666666666663</v>
      </c>
      <c r="T614" s="106">
        <v>10.633333333333335</v>
      </c>
      <c r="U614" s="106">
        <v>8.385057471264366</v>
      </c>
      <c r="V614" s="104">
        <v>82.301118865170565</v>
      </c>
      <c r="W614" s="107">
        <v>357</v>
      </c>
      <c r="X614" s="105">
        <v>0.9916666666666667</v>
      </c>
    </row>
    <row r="615" spans="1:24" s="108" customFormat="1" x14ac:dyDescent="0.25">
      <c r="A615" s="88">
        <v>21110160</v>
      </c>
      <c r="B615" s="89" t="s">
        <v>25</v>
      </c>
      <c r="C615" s="89" t="s">
        <v>818</v>
      </c>
      <c r="D615" s="89" t="s">
        <v>817</v>
      </c>
      <c r="E615" s="89" t="s">
        <v>745</v>
      </c>
      <c r="F615" s="89">
        <v>4</v>
      </c>
      <c r="G615" s="89">
        <v>500</v>
      </c>
      <c r="H615" s="90">
        <v>-75.199027779999994</v>
      </c>
      <c r="I615" s="62">
        <v>3.1184722199999997</v>
      </c>
      <c r="J615" s="63">
        <v>6.4666666666666641</v>
      </c>
      <c r="K615" s="106">
        <v>7.8242950569050453</v>
      </c>
      <c r="L615" s="106">
        <v>11.066666666666663</v>
      </c>
      <c r="M615" s="106">
        <v>11.4</v>
      </c>
      <c r="N615" s="106">
        <v>11.466666666666669</v>
      </c>
      <c r="O615" s="106">
        <v>7.4074074074074066</v>
      </c>
      <c r="P615" s="106">
        <v>6.7999999999999972</v>
      </c>
      <c r="Q615" s="106">
        <v>4.5333333333333314</v>
      </c>
      <c r="R615" s="106">
        <v>6.0666666666666673</v>
      </c>
      <c r="S615" s="106">
        <v>12.266666666666664</v>
      </c>
      <c r="T615" s="106">
        <v>13.48275862068966</v>
      </c>
      <c r="U615" s="106">
        <v>10.366666666666665</v>
      </c>
      <c r="V615" s="104">
        <v>109.14779441833544</v>
      </c>
      <c r="W615" s="107">
        <v>358</v>
      </c>
      <c r="X615" s="105">
        <v>0.99444444444444446</v>
      </c>
    </row>
    <row r="616" spans="1:24" s="108" customFormat="1" x14ac:dyDescent="0.25">
      <c r="A616" s="88">
        <v>21080080</v>
      </c>
      <c r="B616" s="89" t="s">
        <v>39</v>
      </c>
      <c r="C616" s="89" t="s">
        <v>819</v>
      </c>
      <c r="D616" s="89" t="s">
        <v>820</v>
      </c>
      <c r="E616" s="89" t="s">
        <v>745</v>
      </c>
      <c r="F616" s="89">
        <v>4</v>
      </c>
      <c r="G616" s="89">
        <v>1800</v>
      </c>
      <c r="H616" s="90">
        <v>-75.632000000000005</v>
      </c>
      <c r="I616" s="62">
        <v>2.79305556</v>
      </c>
      <c r="J616" s="63">
        <v>12.143333333333336</v>
      </c>
      <c r="K616" s="106">
        <v>13.307634707778385</v>
      </c>
      <c r="L616" s="106">
        <v>15.266666666666666</v>
      </c>
      <c r="M616" s="106">
        <v>14.733333333333334</v>
      </c>
      <c r="N616" s="106">
        <v>14.4</v>
      </c>
      <c r="O616" s="106">
        <v>8.6126436781609215</v>
      </c>
      <c r="P616" s="106">
        <v>8.5333333333333314</v>
      </c>
      <c r="Q616" s="106">
        <v>7.6999999999999966</v>
      </c>
      <c r="R616" s="106">
        <v>10.033333333333328</v>
      </c>
      <c r="S616" s="106">
        <v>15.926436781609192</v>
      </c>
      <c r="T616" s="106">
        <v>16.827586206896548</v>
      </c>
      <c r="U616" s="106">
        <v>14.172413793103452</v>
      </c>
      <c r="V616" s="104">
        <v>151.65671516754853</v>
      </c>
      <c r="W616" s="107">
        <v>358</v>
      </c>
      <c r="X616" s="105">
        <v>0.99444444444444446</v>
      </c>
    </row>
    <row r="617" spans="1:24" s="108" customFormat="1" x14ac:dyDescent="0.25">
      <c r="A617" s="88">
        <v>21080100</v>
      </c>
      <c r="B617" s="89" t="s">
        <v>25</v>
      </c>
      <c r="C617" s="89" t="s">
        <v>821</v>
      </c>
      <c r="D617" s="89" t="s">
        <v>820</v>
      </c>
      <c r="E617" s="89" t="s">
        <v>745</v>
      </c>
      <c r="F617" s="89">
        <v>4</v>
      </c>
      <c r="G617" s="89">
        <v>1800</v>
      </c>
      <c r="H617" s="90">
        <v>-75.613055560000006</v>
      </c>
      <c r="I617" s="62">
        <v>2.7728333300000001</v>
      </c>
      <c r="J617" s="63">
        <v>12.483333333333333</v>
      </c>
      <c r="K617" s="106">
        <v>11.33564012379466</v>
      </c>
      <c r="L617" s="106">
        <v>12.054232804232802</v>
      </c>
      <c r="M617" s="106">
        <v>12.793103448275863</v>
      </c>
      <c r="N617" s="106">
        <v>10.999999999999996</v>
      </c>
      <c r="O617" s="106">
        <v>8.1111111111111089</v>
      </c>
      <c r="P617" s="106">
        <v>8.0357142857142829</v>
      </c>
      <c r="Q617" s="106">
        <v>6.9285714285714262</v>
      </c>
      <c r="R617" s="106">
        <v>8.071428571428573</v>
      </c>
      <c r="S617" s="106">
        <v>13.12098765432099</v>
      </c>
      <c r="T617" s="106">
        <v>15.857142857142854</v>
      </c>
      <c r="U617" s="106">
        <v>14.69387755102041</v>
      </c>
      <c r="V617" s="104">
        <v>134.48514316894631</v>
      </c>
      <c r="W617" s="107">
        <v>333</v>
      </c>
      <c r="X617" s="105">
        <v>0.92500000000000004</v>
      </c>
    </row>
    <row r="618" spans="1:24" s="108" customFormat="1" x14ac:dyDescent="0.25">
      <c r="A618" s="88">
        <v>21085030</v>
      </c>
      <c r="B618" s="89" t="s">
        <v>41</v>
      </c>
      <c r="C618" s="89" t="s">
        <v>822</v>
      </c>
      <c r="D618" s="89" t="s">
        <v>820</v>
      </c>
      <c r="E618" s="89" t="s">
        <v>745</v>
      </c>
      <c r="F618" s="89">
        <v>4</v>
      </c>
      <c r="G618" s="89">
        <v>1030</v>
      </c>
      <c r="H618" s="90">
        <v>-75.58</v>
      </c>
      <c r="I618" s="62">
        <v>2.76</v>
      </c>
      <c r="J618" s="63">
        <v>13.162820512820511</v>
      </c>
      <c r="K618" s="106">
        <v>12.797549887238219</v>
      </c>
      <c r="L618" s="106">
        <v>15.447222222222226</v>
      </c>
      <c r="M618" s="106">
        <v>14.245429666119321</v>
      </c>
      <c r="N618" s="106">
        <v>12.863888888888887</v>
      </c>
      <c r="O618" s="106">
        <v>9.4050246305418721</v>
      </c>
      <c r="P618" s="106">
        <v>7.8250712250712215</v>
      </c>
      <c r="Q618" s="106">
        <v>6.2986111111111089</v>
      </c>
      <c r="R618" s="106">
        <v>8.4898635846911716</v>
      </c>
      <c r="S618" s="106">
        <v>16.07331433998101</v>
      </c>
      <c r="T618" s="106">
        <v>19.249336870026518</v>
      </c>
      <c r="U618" s="106">
        <v>16.884615384615383</v>
      </c>
      <c r="V618" s="104">
        <v>152.74274832332748</v>
      </c>
      <c r="W618" s="107">
        <v>305</v>
      </c>
      <c r="X618" s="105">
        <v>0.84722222222222221</v>
      </c>
    </row>
    <row r="619" spans="1:24" s="108" customFormat="1" x14ac:dyDescent="0.25">
      <c r="A619" s="88">
        <v>21050140</v>
      </c>
      <c r="B619" s="89" t="s">
        <v>25</v>
      </c>
      <c r="C619" s="89" t="s">
        <v>823</v>
      </c>
      <c r="D619" s="89" t="s">
        <v>824</v>
      </c>
      <c r="E619" s="89" t="s">
        <v>745</v>
      </c>
      <c r="F619" s="89">
        <v>4</v>
      </c>
      <c r="G619" s="89">
        <v>900</v>
      </c>
      <c r="H619" s="90">
        <v>-75.615666669999996</v>
      </c>
      <c r="I619" s="62">
        <v>2.5107777799999997</v>
      </c>
      <c r="J619" s="63">
        <v>8.5862068965517224</v>
      </c>
      <c r="K619" s="106">
        <v>7.8674834380839131</v>
      </c>
      <c r="L619" s="106">
        <v>10.701566951566948</v>
      </c>
      <c r="M619" s="106">
        <v>8.5384615384615383</v>
      </c>
      <c r="N619" s="106">
        <v>8.0701023114816195</v>
      </c>
      <c r="O619" s="106">
        <v>4.7407407407407414</v>
      </c>
      <c r="P619" s="106">
        <v>4.0370370370370354</v>
      </c>
      <c r="Q619" s="106">
        <v>3.0788177339901464</v>
      </c>
      <c r="R619" s="106">
        <v>4.1428571428571441</v>
      </c>
      <c r="S619" s="106">
        <v>10.074074074074071</v>
      </c>
      <c r="T619" s="106">
        <v>13.42925089179548</v>
      </c>
      <c r="U619" s="106">
        <v>11.294334975369457</v>
      </c>
      <c r="V619" s="104">
        <v>94.560933732009815</v>
      </c>
      <c r="W619" s="107">
        <v>331</v>
      </c>
      <c r="X619" s="105">
        <v>0.9194444444444444</v>
      </c>
    </row>
    <row r="620" spans="1:24" s="108" customFormat="1" x14ac:dyDescent="0.25">
      <c r="A620" s="88">
        <v>21050150</v>
      </c>
      <c r="B620" s="89" t="s">
        <v>25</v>
      </c>
      <c r="C620" s="89" t="s">
        <v>825</v>
      </c>
      <c r="D620" s="89" t="s">
        <v>824</v>
      </c>
      <c r="E620" s="89" t="s">
        <v>745</v>
      </c>
      <c r="F620" s="89">
        <v>4</v>
      </c>
      <c r="G620" s="89">
        <v>788</v>
      </c>
      <c r="H620" s="90">
        <v>-75.760000000000005</v>
      </c>
      <c r="I620" s="62">
        <v>2.46</v>
      </c>
      <c r="J620" s="63">
        <v>11.317892720306514</v>
      </c>
      <c r="K620" s="106">
        <v>10.443847718997645</v>
      </c>
      <c r="L620" s="106">
        <v>12.474712643678165</v>
      </c>
      <c r="M620" s="106">
        <v>11.466666666666667</v>
      </c>
      <c r="N620" s="106">
        <v>10.866666666666664</v>
      </c>
      <c r="O620" s="106">
        <v>6.9666666666666668</v>
      </c>
      <c r="P620" s="106">
        <v>5.8111111111111082</v>
      </c>
      <c r="Q620" s="106">
        <v>5.0999999999999988</v>
      </c>
      <c r="R620" s="106">
        <v>6.6666666666666679</v>
      </c>
      <c r="S620" s="106">
        <v>12.874920634920631</v>
      </c>
      <c r="T620" s="106">
        <v>14.954815695600475</v>
      </c>
      <c r="U620" s="106">
        <v>13.842857142857142</v>
      </c>
      <c r="V620" s="104">
        <v>122.78682433413833</v>
      </c>
      <c r="W620" s="107">
        <v>357</v>
      </c>
      <c r="X620" s="105">
        <v>0.9916666666666667</v>
      </c>
    </row>
    <row r="621" spans="1:24" s="108" customFormat="1" x14ac:dyDescent="0.25">
      <c r="A621" s="88">
        <v>21050290</v>
      </c>
      <c r="B621" s="89" t="s">
        <v>25</v>
      </c>
      <c r="C621" s="89" t="s">
        <v>826</v>
      </c>
      <c r="D621" s="89" t="s">
        <v>824</v>
      </c>
      <c r="E621" s="89" t="s">
        <v>745</v>
      </c>
      <c r="F621" s="89">
        <v>4</v>
      </c>
      <c r="G621" s="89">
        <v>825</v>
      </c>
      <c r="H621" s="90">
        <v>-75.728499999999997</v>
      </c>
      <c r="I621" s="62">
        <v>2.4912777799999999</v>
      </c>
      <c r="J621" s="63">
        <v>10.500000000000002</v>
      </c>
      <c r="K621" s="106">
        <v>10.055737596762844</v>
      </c>
      <c r="L621" s="106">
        <v>11.922094508301402</v>
      </c>
      <c r="M621" s="106">
        <v>10.862068965517246</v>
      </c>
      <c r="N621" s="106">
        <v>10.111111111111109</v>
      </c>
      <c r="O621" s="106">
        <v>6.4999999999999991</v>
      </c>
      <c r="P621" s="106">
        <v>5.7214285714285698</v>
      </c>
      <c r="Q621" s="106">
        <v>4.2214285714285698</v>
      </c>
      <c r="R621" s="106">
        <v>5.6428571428571441</v>
      </c>
      <c r="S621" s="106">
        <v>11.607142857142856</v>
      </c>
      <c r="T621" s="106">
        <v>13.74074074074074</v>
      </c>
      <c r="U621" s="106">
        <v>13.222222222222218</v>
      </c>
      <c r="V621" s="104">
        <v>114.10683228751272</v>
      </c>
      <c r="W621" s="107">
        <v>331</v>
      </c>
      <c r="X621" s="105">
        <v>0.9194444444444444</v>
      </c>
    </row>
    <row r="622" spans="1:24" s="108" customFormat="1" x14ac:dyDescent="0.25">
      <c r="A622" s="88">
        <v>21110290</v>
      </c>
      <c r="B622" s="89" t="s">
        <v>25</v>
      </c>
      <c r="C622" s="89" t="s">
        <v>435</v>
      </c>
      <c r="D622" s="89" t="s">
        <v>827</v>
      </c>
      <c r="E622" s="89" t="s">
        <v>745</v>
      </c>
      <c r="F622" s="89">
        <v>4</v>
      </c>
      <c r="G622" s="89">
        <v>400</v>
      </c>
      <c r="H622" s="90">
        <v>-75.170305560000003</v>
      </c>
      <c r="I622" s="62">
        <v>3.3495555599999998</v>
      </c>
      <c r="J622" s="63">
        <v>4.4999999999999991</v>
      </c>
      <c r="K622" s="106">
        <v>5.7601703612479476</v>
      </c>
      <c r="L622" s="106">
        <v>7.6111111111111081</v>
      </c>
      <c r="M622" s="106">
        <v>7.527914614121511</v>
      </c>
      <c r="N622" s="106">
        <v>7.3666666666666636</v>
      </c>
      <c r="O622" s="106">
        <v>3.802298850574712</v>
      </c>
      <c r="P622" s="106">
        <v>3.5666666666666655</v>
      </c>
      <c r="Q622" s="106">
        <v>2.4831746031746027</v>
      </c>
      <c r="R622" s="106">
        <v>4.3000000000000016</v>
      </c>
      <c r="S622" s="106">
        <v>9.1711111111111094</v>
      </c>
      <c r="T622" s="106">
        <v>10.181609195402299</v>
      </c>
      <c r="U622" s="106">
        <v>7.6822222222222187</v>
      </c>
      <c r="V622" s="104">
        <v>73.952945402298852</v>
      </c>
      <c r="W622" s="107">
        <v>360</v>
      </c>
      <c r="X622" s="105">
        <v>1</v>
      </c>
    </row>
    <row r="623" spans="1:24" s="108" customFormat="1" x14ac:dyDescent="0.25">
      <c r="A623" s="88">
        <v>21110120</v>
      </c>
      <c r="B623" s="89" t="s">
        <v>25</v>
      </c>
      <c r="C623" s="89" t="s">
        <v>828</v>
      </c>
      <c r="D623" s="89" t="s">
        <v>827</v>
      </c>
      <c r="E623" s="89" t="s">
        <v>745</v>
      </c>
      <c r="F623" s="89">
        <v>4</v>
      </c>
      <c r="G623" s="89">
        <v>400</v>
      </c>
      <c r="H623" s="90">
        <v>-75.200777779999996</v>
      </c>
      <c r="I623" s="62">
        <v>3.3053333299999998</v>
      </c>
      <c r="J623" s="63">
        <v>4.1999999999999984</v>
      </c>
      <c r="K623" s="106">
        <v>4.7593596059113299</v>
      </c>
      <c r="L623" s="106">
        <v>6.3088888888888865</v>
      </c>
      <c r="M623" s="106">
        <v>6.7333333333333325</v>
      </c>
      <c r="N623" s="106">
        <v>6.3793103448275836</v>
      </c>
      <c r="O623" s="106">
        <v>3.1678160919540224</v>
      </c>
      <c r="P623" s="106">
        <v>3.0355555555555545</v>
      </c>
      <c r="Q623" s="106">
        <v>2.2666666666666657</v>
      </c>
      <c r="R623" s="106">
        <v>3.8000000000000012</v>
      </c>
      <c r="S623" s="106">
        <v>8.003119868637107</v>
      </c>
      <c r="T623" s="106">
        <v>8.6999999999999993</v>
      </c>
      <c r="U623" s="106">
        <v>6.194252873563217</v>
      </c>
      <c r="V623" s="104">
        <v>63.548303229337705</v>
      </c>
      <c r="W623" s="107">
        <v>357</v>
      </c>
      <c r="X623" s="105">
        <v>0.9916666666666667</v>
      </c>
    </row>
    <row r="624" spans="1:24" s="108" customFormat="1" x14ac:dyDescent="0.25">
      <c r="A624" s="88">
        <v>21110330</v>
      </c>
      <c r="B624" s="89" t="s">
        <v>25</v>
      </c>
      <c r="C624" s="89" t="s">
        <v>829</v>
      </c>
      <c r="D624" s="89" t="s">
        <v>827</v>
      </c>
      <c r="E624" s="89" t="s">
        <v>745</v>
      </c>
      <c r="F624" s="89">
        <v>4</v>
      </c>
      <c r="G624" s="89">
        <v>429</v>
      </c>
      <c r="H624" s="90">
        <v>-75.218416669999996</v>
      </c>
      <c r="I624" s="62">
        <v>3.1873888899999998</v>
      </c>
      <c r="J624" s="63">
        <v>5.8965517241379288</v>
      </c>
      <c r="K624" s="106">
        <v>7.4403983353151011</v>
      </c>
      <c r="L624" s="106">
        <v>9.2999999999999972</v>
      </c>
      <c r="M624" s="106">
        <v>10.109195402298852</v>
      </c>
      <c r="N624" s="106">
        <v>8.4999999999999982</v>
      </c>
      <c r="O624" s="106">
        <v>5.5724137931034488</v>
      </c>
      <c r="P624" s="106">
        <v>5.1999999999999984</v>
      </c>
      <c r="Q624" s="106">
        <v>3.9355555555555539</v>
      </c>
      <c r="R624" s="106">
        <v>5.3333333333333348</v>
      </c>
      <c r="S624" s="106">
        <v>11.343333333333332</v>
      </c>
      <c r="T624" s="106">
        <v>11.942528735632186</v>
      </c>
      <c r="U624" s="106">
        <v>9.3722222222222218</v>
      </c>
      <c r="V624" s="104">
        <v>93.945532434931948</v>
      </c>
      <c r="W624" s="107">
        <v>358</v>
      </c>
      <c r="X624" s="105">
        <v>0.99444444444444446</v>
      </c>
    </row>
    <row r="625" spans="1:24" s="108" customFormat="1" x14ac:dyDescent="0.25">
      <c r="A625" s="88">
        <v>21145040</v>
      </c>
      <c r="B625" s="89" t="s">
        <v>55</v>
      </c>
      <c r="C625" s="89" t="s">
        <v>830</v>
      </c>
      <c r="D625" s="89" t="s">
        <v>827</v>
      </c>
      <c r="E625" s="89" t="s">
        <v>745</v>
      </c>
      <c r="F625" s="89">
        <v>4</v>
      </c>
      <c r="G625" s="89">
        <v>440</v>
      </c>
      <c r="H625" s="90">
        <v>-75.110111110000005</v>
      </c>
      <c r="I625" s="62">
        <v>3.3733611099999998</v>
      </c>
      <c r="J625" s="63">
        <v>5.3744444444444435</v>
      </c>
      <c r="K625" s="106">
        <v>6.4482652454560894</v>
      </c>
      <c r="L625" s="106">
        <v>9.6424055829228212</v>
      </c>
      <c r="M625" s="106">
        <v>9.8896551724137929</v>
      </c>
      <c r="N625" s="106">
        <v>8.7522222222222208</v>
      </c>
      <c r="O625" s="106">
        <v>5.326819923371648</v>
      </c>
      <c r="P625" s="106">
        <v>5.3311930241775638</v>
      </c>
      <c r="Q625" s="106">
        <v>3.7851806239737256</v>
      </c>
      <c r="R625" s="106">
        <v>5.3973161202649926</v>
      </c>
      <c r="S625" s="106">
        <v>10.795146871008937</v>
      </c>
      <c r="T625" s="106">
        <v>11.826397146254457</v>
      </c>
      <c r="U625" s="106">
        <v>8.9285714285714235</v>
      </c>
      <c r="V625" s="104">
        <v>91.497617805082115</v>
      </c>
      <c r="W625" s="107">
        <v>350</v>
      </c>
      <c r="X625" s="105">
        <v>0.97222222222222221</v>
      </c>
    </row>
    <row r="626" spans="1:24" s="108" customFormat="1" x14ac:dyDescent="0.25">
      <c r="A626" s="88">
        <v>21115060</v>
      </c>
      <c r="B626" s="89" t="s">
        <v>41</v>
      </c>
      <c r="C626" s="89" t="s">
        <v>211</v>
      </c>
      <c r="D626" s="89" t="s">
        <v>827</v>
      </c>
      <c r="E626" s="89" t="s">
        <v>745</v>
      </c>
      <c r="F626" s="89">
        <v>4</v>
      </c>
      <c r="G626" s="89">
        <v>400</v>
      </c>
      <c r="H626" s="90">
        <v>-75.184055560000004</v>
      </c>
      <c r="I626" s="62">
        <v>3.3292222200000001</v>
      </c>
      <c r="J626" s="63">
        <v>5.6333333333333311</v>
      </c>
      <c r="K626" s="106">
        <v>6.3079030066247679</v>
      </c>
      <c r="L626" s="106">
        <v>8.5333333333333314</v>
      </c>
      <c r="M626" s="106">
        <v>9.3333333333333321</v>
      </c>
      <c r="N626" s="106">
        <v>8.7999999999999989</v>
      </c>
      <c r="O626" s="106">
        <v>4.8333333333333339</v>
      </c>
      <c r="P626" s="106">
        <v>4.299999999999998</v>
      </c>
      <c r="Q626" s="106">
        <v>3.2711111111111104</v>
      </c>
      <c r="R626" s="106">
        <v>5.366666666666668</v>
      </c>
      <c r="S626" s="106">
        <v>10.633333333333331</v>
      </c>
      <c r="T626" s="106">
        <v>11.442528735632184</v>
      </c>
      <c r="U626" s="106">
        <v>8.5666666666666647</v>
      </c>
      <c r="V626" s="104">
        <v>87.021542853368047</v>
      </c>
      <c r="W626" s="107">
        <v>359</v>
      </c>
      <c r="X626" s="105">
        <v>0.99722222222222223</v>
      </c>
    </row>
    <row r="627" spans="1:24" s="108" customFormat="1" x14ac:dyDescent="0.25">
      <c r="A627" s="88">
        <v>21140100</v>
      </c>
      <c r="B627" s="89" t="s">
        <v>25</v>
      </c>
      <c r="C627" s="89" t="s">
        <v>704</v>
      </c>
      <c r="D627" s="89" t="s">
        <v>827</v>
      </c>
      <c r="E627" s="89" t="s">
        <v>745</v>
      </c>
      <c r="F627" s="89">
        <v>4</v>
      </c>
      <c r="G627" s="89">
        <v>368</v>
      </c>
      <c r="H627" s="90">
        <v>-75.104638890000004</v>
      </c>
      <c r="I627" s="62">
        <v>3.423</v>
      </c>
      <c r="J627" s="63">
        <v>3.9642857142857126</v>
      </c>
      <c r="K627" s="106">
        <v>5.751252760319348</v>
      </c>
      <c r="L627" s="106">
        <v>7.8965517241379279</v>
      </c>
      <c r="M627" s="106">
        <v>8</v>
      </c>
      <c r="N627" s="106">
        <v>7.2758620689655134</v>
      </c>
      <c r="O627" s="106">
        <v>3.3333333333333335</v>
      </c>
      <c r="P627" s="106">
        <v>3.3333333333333317</v>
      </c>
      <c r="Q627" s="106">
        <v>2.4999999999999991</v>
      </c>
      <c r="R627" s="106">
        <v>4.2333333333333352</v>
      </c>
      <c r="S627" s="106">
        <v>9.2333333333333325</v>
      </c>
      <c r="T627" s="106">
        <v>9.9666666666666668</v>
      </c>
      <c r="U627" s="106">
        <v>7.482758620689653</v>
      </c>
      <c r="V627" s="104">
        <v>72.970710888398159</v>
      </c>
      <c r="W627" s="107">
        <v>352</v>
      </c>
      <c r="X627" s="105">
        <v>0.97777777777777775</v>
      </c>
    </row>
    <row r="628" spans="1:24" s="108" customFormat="1" x14ac:dyDescent="0.25">
      <c r="A628" s="88">
        <v>21115080</v>
      </c>
      <c r="B628" s="89" t="s">
        <v>41</v>
      </c>
      <c r="C628" s="89" t="s">
        <v>831</v>
      </c>
      <c r="D628" s="89" t="s">
        <v>827</v>
      </c>
      <c r="E628" s="89" t="s">
        <v>745</v>
      </c>
      <c r="F628" s="89">
        <v>4</v>
      </c>
      <c r="G628" s="89">
        <v>430</v>
      </c>
      <c r="H628" s="90">
        <v>-75.247500000000002</v>
      </c>
      <c r="I628" s="62">
        <v>3.1830555599999997</v>
      </c>
      <c r="J628" s="63">
        <v>5.8333333333333313</v>
      </c>
      <c r="K628" s="106">
        <v>6.9558087027914626</v>
      </c>
      <c r="L628" s="106">
        <v>8.9999999999999964</v>
      </c>
      <c r="M628" s="106">
        <v>9.966666666666665</v>
      </c>
      <c r="N628" s="106">
        <v>8.5999999999999961</v>
      </c>
      <c r="O628" s="106">
        <v>6.0666666666666655</v>
      </c>
      <c r="P628" s="106">
        <v>4.9666666666666659</v>
      </c>
      <c r="Q628" s="106">
        <v>3.7999999999999989</v>
      </c>
      <c r="R628" s="106">
        <v>5.2404761904761905</v>
      </c>
      <c r="S628" s="106">
        <v>10.799999999999999</v>
      </c>
      <c r="T628" s="106">
        <v>11.766666666666667</v>
      </c>
      <c r="U628" s="106">
        <v>8.7455555555555531</v>
      </c>
      <c r="V628" s="104">
        <v>91.741840448823183</v>
      </c>
      <c r="W628" s="107">
        <v>360</v>
      </c>
      <c r="X628" s="105">
        <v>1</v>
      </c>
    </row>
    <row r="629" spans="1:24" s="108" customFormat="1" x14ac:dyDescent="0.25">
      <c r="A629" s="88">
        <v>21080070</v>
      </c>
      <c r="B629" s="89" t="s">
        <v>25</v>
      </c>
      <c r="C629" s="89" t="s">
        <v>832</v>
      </c>
      <c r="D629" s="89" t="s">
        <v>833</v>
      </c>
      <c r="E629" s="89" t="s">
        <v>745</v>
      </c>
      <c r="F629" s="89">
        <v>4</v>
      </c>
      <c r="G629" s="89">
        <v>650</v>
      </c>
      <c r="H629" s="90">
        <v>-75.580916669999993</v>
      </c>
      <c r="I629" s="62">
        <v>2.6369166699999997</v>
      </c>
      <c r="J629" s="63">
        <v>10.344827586206897</v>
      </c>
      <c r="K629" s="106">
        <v>8.065430185153728</v>
      </c>
      <c r="L629" s="106">
        <v>11.044047619047618</v>
      </c>
      <c r="M629" s="106">
        <v>11.089285714285714</v>
      </c>
      <c r="N629" s="106">
        <v>7.7476372924648764</v>
      </c>
      <c r="O629" s="106">
        <v>3.9310344827586219</v>
      </c>
      <c r="P629" s="106">
        <v>3.4677777777777776</v>
      </c>
      <c r="Q629" s="106">
        <v>2.5206896551724132</v>
      </c>
      <c r="R629" s="106">
        <v>4.6775816335863905</v>
      </c>
      <c r="S629" s="106">
        <v>11.092746730083231</v>
      </c>
      <c r="T629" s="106">
        <v>14.249999999999998</v>
      </c>
      <c r="U629" s="106">
        <v>12.987830687830687</v>
      </c>
      <c r="V629" s="104">
        <v>101.21888936436795</v>
      </c>
      <c r="W629" s="107">
        <v>345</v>
      </c>
      <c r="X629" s="105">
        <v>0.95833333333333337</v>
      </c>
    </row>
    <row r="630" spans="1:24" s="108" customFormat="1" x14ac:dyDescent="0.25">
      <c r="A630" s="88">
        <v>21080030</v>
      </c>
      <c r="B630" s="89" t="s">
        <v>25</v>
      </c>
      <c r="C630" s="89" t="s">
        <v>833</v>
      </c>
      <c r="D630" s="89" t="s">
        <v>833</v>
      </c>
      <c r="E630" s="89" t="s">
        <v>745</v>
      </c>
      <c r="F630" s="89">
        <v>4</v>
      </c>
      <c r="G630" s="89">
        <v>600</v>
      </c>
      <c r="H630" s="90">
        <v>-75.528861110000008</v>
      </c>
      <c r="I630" s="62">
        <v>2.66961111</v>
      </c>
      <c r="J630" s="63">
        <v>9.1666666666666661</v>
      </c>
      <c r="K630" s="106">
        <v>9.3730783930694752</v>
      </c>
      <c r="L630" s="106">
        <v>11.774712643678161</v>
      </c>
      <c r="M630" s="106">
        <v>10.466666666666665</v>
      </c>
      <c r="N630" s="106">
        <v>9.1333333333333293</v>
      </c>
      <c r="O630" s="106">
        <v>5.0333333333333332</v>
      </c>
      <c r="P630" s="106">
        <v>4.0666666666666664</v>
      </c>
      <c r="Q630" s="106">
        <v>2.8666666666666658</v>
      </c>
      <c r="R630" s="106">
        <v>5.366666666666668</v>
      </c>
      <c r="S630" s="106">
        <v>11.482758620689651</v>
      </c>
      <c r="T630" s="106">
        <v>14.827586206896552</v>
      </c>
      <c r="U630" s="106">
        <v>12.535632183908046</v>
      </c>
      <c r="V630" s="104">
        <v>106.09376804824188</v>
      </c>
      <c r="W630" s="107">
        <v>355</v>
      </c>
      <c r="X630" s="105">
        <v>0.98611111111111116</v>
      </c>
    </row>
    <row r="631" spans="1:24" s="108" customFormat="1" x14ac:dyDescent="0.25">
      <c r="A631" s="88">
        <v>15060020</v>
      </c>
      <c r="B631" s="89" t="s">
        <v>25</v>
      </c>
      <c r="C631" s="89" t="s">
        <v>834</v>
      </c>
      <c r="D631" s="89" t="s">
        <v>835</v>
      </c>
      <c r="E631" s="89" t="s">
        <v>836</v>
      </c>
      <c r="F631" s="89">
        <v>5</v>
      </c>
      <c r="G631" s="89">
        <v>93</v>
      </c>
      <c r="H631" s="90">
        <v>-72.611805560000008</v>
      </c>
      <c r="I631" s="62">
        <v>11.197388890000001</v>
      </c>
      <c r="J631" s="63">
        <v>0.66999999999999993</v>
      </c>
      <c r="K631" s="106">
        <v>0.50098522167487691</v>
      </c>
      <c r="L631" s="106">
        <v>0.43333333333333329</v>
      </c>
      <c r="M631" s="106">
        <v>3.2666666666666675</v>
      </c>
      <c r="N631" s="106">
        <v>5.0011111111111095</v>
      </c>
      <c r="O631" s="106">
        <v>2.6333333333333333</v>
      </c>
      <c r="P631" s="106">
        <v>1.7666666666666664</v>
      </c>
      <c r="Q631" s="106">
        <v>3.8044444444444427</v>
      </c>
      <c r="R631" s="106">
        <v>5.9126436781609195</v>
      </c>
      <c r="S631" s="106">
        <v>6.3908045977011474</v>
      </c>
      <c r="T631" s="106">
        <v>4.6847290640394093</v>
      </c>
      <c r="U631" s="106">
        <v>2.0344827586206895</v>
      </c>
      <c r="V631" s="104">
        <v>37.099200875752594</v>
      </c>
      <c r="W631" s="107">
        <v>356</v>
      </c>
      <c r="X631" s="105">
        <v>0.98888888888888893</v>
      </c>
    </row>
    <row r="632" spans="1:24" s="108" customFormat="1" x14ac:dyDescent="0.25">
      <c r="A632" s="88">
        <v>15060040</v>
      </c>
      <c r="B632" s="89" t="s">
        <v>25</v>
      </c>
      <c r="C632" s="89" t="s">
        <v>727</v>
      </c>
      <c r="D632" s="89" t="s">
        <v>837</v>
      </c>
      <c r="E632" s="89" t="s">
        <v>836</v>
      </c>
      <c r="F632" s="89">
        <v>5</v>
      </c>
      <c r="G632" s="89">
        <v>900</v>
      </c>
      <c r="H632" s="90">
        <v>-72.877527779999994</v>
      </c>
      <c r="I632" s="62">
        <v>11.034361110000001</v>
      </c>
      <c r="J632" s="63">
        <v>0.96781609195402296</v>
      </c>
      <c r="K632" s="106">
        <v>0.69101409886189913</v>
      </c>
      <c r="L632" s="106">
        <v>1.2413793103448276</v>
      </c>
      <c r="M632" s="106">
        <v>5.1724137931034493</v>
      </c>
      <c r="N632" s="106">
        <v>7.4137931034482731</v>
      </c>
      <c r="O632" s="106">
        <v>5.586206896551726</v>
      </c>
      <c r="P632" s="106">
        <v>3.5862068965517233</v>
      </c>
      <c r="Q632" s="106">
        <v>6.1845238095238075</v>
      </c>
      <c r="R632" s="106">
        <v>8.3362068965517242</v>
      </c>
      <c r="S632" s="106">
        <v>9.424876847290637</v>
      </c>
      <c r="T632" s="106">
        <v>6.9642857142857153</v>
      </c>
      <c r="U632" s="106">
        <v>2.241379310344827</v>
      </c>
      <c r="V632" s="104">
        <v>57.810102768812634</v>
      </c>
      <c r="W632" s="107">
        <v>344</v>
      </c>
      <c r="X632" s="105">
        <v>0.9555555555555556</v>
      </c>
    </row>
    <row r="633" spans="1:24" s="108" customFormat="1" x14ac:dyDescent="0.25">
      <c r="A633" s="88">
        <v>15060060</v>
      </c>
      <c r="B633" s="89" t="s">
        <v>25</v>
      </c>
      <c r="C633" s="89" t="s">
        <v>1472</v>
      </c>
      <c r="D633" s="89" t="s">
        <v>837</v>
      </c>
      <c r="E633" s="89" t="s">
        <v>836</v>
      </c>
      <c r="F633" s="89">
        <v>5</v>
      </c>
      <c r="G633" s="89">
        <v>300</v>
      </c>
      <c r="H633" s="90">
        <v>-72.684666669999999</v>
      </c>
      <c r="I633" s="62">
        <v>10.935166670000001</v>
      </c>
      <c r="J633" s="63">
        <v>0.82758620689655171</v>
      </c>
      <c r="K633" s="106">
        <v>0.31071640903686087</v>
      </c>
      <c r="L633" s="106">
        <v>1.2068965517241377</v>
      </c>
      <c r="M633" s="106">
        <v>4.6896551724137936</v>
      </c>
      <c r="N633" s="106">
        <v>6.6896551724137909</v>
      </c>
      <c r="O633" s="106">
        <v>5.3448275862068968</v>
      </c>
      <c r="P633" s="106">
        <v>4.0747126436781604</v>
      </c>
      <c r="Q633" s="106">
        <v>7.0714285714285694</v>
      </c>
      <c r="R633" s="106">
        <v>8.7857142857142847</v>
      </c>
      <c r="S633" s="106">
        <v>9.1428571428571388</v>
      </c>
      <c r="T633" s="106">
        <v>7.6428571428571441</v>
      </c>
      <c r="U633" s="106">
        <v>3.8275862068965507</v>
      </c>
      <c r="V633" s="104">
        <v>59.61449309212388</v>
      </c>
      <c r="W633" s="107">
        <v>344</v>
      </c>
      <c r="X633" s="105">
        <v>0.9555555555555556</v>
      </c>
    </row>
    <row r="634" spans="1:24" s="108" customFormat="1" x14ac:dyDescent="0.25">
      <c r="A634" s="88">
        <v>15030010</v>
      </c>
      <c r="B634" s="89" t="s">
        <v>25</v>
      </c>
      <c r="C634" s="89" t="s">
        <v>838</v>
      </c>
      <c r="D634" s="89" t="s">
        <v>838</v>
      </c>
      <c r="E634" s="89" t="s">
        <v>836</v>
      </c>
      <c r="F634" s="89">
        <v>5</v>
      </c>
      <c r="G634" s="89">
        <v>5</v>
      </c>
      <c r="H634" s="90">
        <v>-73.312194439999999</v>
      </c>
      <c r="I634" s="62">
        <v>11.27522222</v>
      </c>
      <c r="J634" s="63">
        <v>0.92857142857142849</v>
      </c>
      <c r="K634" s="106">
        <v>1.5705489092188598</v>
      </c>
      <c r="L634" s="106">
        <v>1.7154761904761902</v>
      </c>
      <c r="M634" s="106">
        <v>4.5862068965517251</v>
      </c>
      <c r="N634" s="106">
        <v>7.7241379310344795</v>
      </c>
      <c r="O634" s="106">
        <v>5.1034482758620685</v>
      </c>
      <c r="P634" s="106">
        <v>2.9655172413793096</v>
      </c>
      <c r="Q634" s="106">
        <v>7.0689655172413781</v>
      </c>
      <c r="R634" s="106">
        <v>11.620689655172413</v>
      </c>
      <c r="S634" s="106">
        <v>13.448275862068961</v>
      </c>
      <c r="T634" s="106">
        <v>9.1379310344827598</v>
      </c>
      <c r="U634" s="106">
        <v>2.8690476190476186</v>
      </c>
      <c r="V634" s="104">
        <v>68.738816561107186</v>
      </c>
      <c r="W634" s="107">
        <v>344</v>
      </c>
      <c r="X634" s="105">
        <v>0.9555555555555556</v>
      </c>
    </row>
    <row r="635" spans="1:24" s="108" customFormat="1" x14ac:dyDescent="0.25">
      <c r="A635" s="88">
        <v>15060050</v>
      </c>
      <c r="B635" s="89" t="s">
        <v>25</v>
      </c>
      <c r="C635" s="89" t="s">
        <v>839</v>
      </c>
      <c r="D635" s="89" t="s">
        <v>840</v>
      </c>
      <c r="E635" s="89" t="s">
        <v>836</v>
      </c>
      <c r="F635" s="89">
        <v>5</v>
      </c>
      <c r="G635" s="89">
        <v>420</v>
      </c>
      <c r="H635" s="90">
        <v>-73.047972220000005</v>
      </c>
      <c r="I635" s="62">
        <v>10.952999999999999</v>
      </c>
      <c r="J635" s="63">
        <v>0.75862068965517238</v>
      </c>
      <c r="K635" s="106">
        <v>0.93094954985561384</v>
      </c>
      <c r="L635" s="106">
        <v>1.7241379310344824</v>
      </c>
      <c r="M635" s="106">
        <v>6.9655172413793096</v>
      </c>
      <c r="N635" s="106">
        <v>10.72413793103448</v>
      </c>
      <c r="O635" s="106">
        <v>7.7586206896551708</v>
      </c>
      <c r="P635" s="106">
        <v>5.4482758620689626</v>
      </c>
      <c r="Q635" s="106">
        <v>9.1724137931034484</v>
      </c>
      <c r="R635" s="106">
        <v>11.571428571428571</v>
      </c>
      <c r="S635" s="106">
        <v>13.234523809523807</v>
      </c>
      <c r="T635" s="106">
        <v>9.1970443349753683</v>
      </c>
      <c r="U635" s="106">
        <v>3.1785714285714279</v>
      </c>
      <c r="V635" s="104">
        <v>80.664241832285825</v>
      </c>
      <c r="W635" s="107">
        <v>344</v>
      </c>
      <c r="X635" s="105">
        <v>0.9555555555555556</v>
      </c>
    </row>
    <row r="636" spans="1:24" s="108" customFormat="1" x14ac:dyDescent="0.25">
      <c r="A636" s="88">
        <v>15060150</v>
      </c>
      <c r="B636" s="89" t="s">
        <v>25</v>
      </c>
      <c r="C636" s="89" t="s">
        <v>841</v>
      </c>
      <c r="D636" s="89" t="s">
        <v>842</v>
      </c>
      <c r="E636" s="89" t="s">
        <v>836</v>
      </c>
      <c r="F636" s="89">
        <v>5</v>
      </c>
      <c r="G636" s="89">
        <v>350</v>
      </c>
      <c r="H636" s="90">
        <v>-72.798194440000003</v>
      </c>
      <c r="I636" s="62">
        <v>10.777944440000001</v>
      </c>
      <c r="J636" s="63">
        <v>0.27586206896551724</v>
      </c>
      <c r="K636" s="106">
        <v>0.44987897061321552</v>
      </c>
      <c r="L636" s="106">
        <v>1.3103448275862066</v>
      </c>
      <c r="M636" s="106">
        <v>3.9310344827586219</v>
      </c>
      <c r="N636" s="106">
        <v>6.8390804597701127</v>
      </c>
      <c r="O636" s="106">
        <v>4.2116527942925082</v>
      </c>
      <c r="P636" s="106">
        <v>3.9999999999999982</v>
      </c>
      <c r="Q636" s="106">
        <v>5.7422222222222201</v>
      </c>
      <c r="R636" s="106">
        <v>7.1333333333333337</v>
      </c>
      <c r="S636" s="106">
        <v>8.275862068965516</v>
      </c>
      <c r="T636" s="106">
        <v>5.2413793103448265</v>
      </c>
      <c r="U636" s="106">
        <v>1.7333333333333332</v>
      </c>
      <c r="V636" s="104">
        <v>49.143983872185416</v>
      </c>
      <c r="W636" s="107">
        <v>350</v>
      </c>
      <c r="X636" s="105">
        <v>0.97222222222222221</v>
      </c>
    </row>
    <row r="637" spans="1:24" s="108" customFormat="1" x14ac:dyDescent="0.25">
      <c r="A637" s="88">
        <v>15070160</v>
      </c>
      <c r="B637" s="89" t="s">
        <v>25</v>
      </c>
      <c r="C637" s="89" t="s">
        <v>845</v>
      </c>
      <c r="D637" s="89" t="s">
        <v>844</v>
      </c>
      <c r="E637" s="89" t="s">
        <v>836</v>
      </c>
      <c r="F637" s="89">
        <v>5</v>
      </c>
      <c r="G637" s="89">
        <v>85</v>
      </c>
      <c r="H637" s="90">
        <v>-72.469972220000002</v>
      </c>
      <c r="I637" s="62">
        <v>11.437749999999999</v>
      </c>
      <c r="J637" s="63">
        <v>0.16666666666666666</v>
      </c>
      <c r="K637" s="106">
        <v>0.30151888341543509</v>
      </c>
      <c r="L637" s="106">
        <v>0.2</v>
      </c>
      <c r="M637" s="106">
        <v>1.3</v>
      </c>
      <c r="N637" s="106">
        <v>3.3999999999999986</v>
      </c>
      <c r="O637" s="106">
        <v>1.7333333333333341</v>
      </c>
      <c r="P637" s="106">
        <v>0.73777777777777775</v>
      </c>
      <c r="Q637" s="106">
        <v>2.1333333333333329</v>
      </c>
      <c r="R637" s="106">
        <v>3.9666666666666663</v>
      </c>
      <c r="S637" s="106">
        <v>4.7931034482758594</v>
      </c>
      <c r="T637" s="106">
        <v>3.3333333333333335</v>
      </c>
      <c r="U637" s="106">
        <v>0.96428571428571419</v>
      </c>
      <c r="V637" s="104">
        <v>23.03001915708812</v>
      </c>
      <c r="W637" s="107">
        <v>357</v>
      </c>
      <c r="X637" s="105">
        <v>0.9916666666666667</v>
      </c>
    </row>
    <row r="638" spans="1:24" s="108" customFormat="1" x14ac:dyDescent="0.25">
      <c r="A638" s="88">
        <v>15070230</v>
      </c>
      <c r="B638" s="89" t="s">
        <v>25</v>
      </c>
      <c r="C638" s="89" t="s">
        <v>1473</v>
      </c>
      <c r="D638" s="89" t="s">
        <v>844</v>
      </c>
      <c r="E638" s="89" t="s">
        <v>836</v>
      </c>
      <c r="F638" s="89">
        <v>5</v>
      </c>
      <c r="G638" s="89">
        <v>85</v>
      </c>
      <c r="H638" s="90">
        <v>-72.553777780000004</v>
      </c>
      <c r="I638" s="62">
        <v>11.44011111</v>
      </c>
      <c r="J638" s="63">
        <v>0.35714285714285704</v>
      </c>
      <c r="K638" s="106">
        <v>0.42991291344123855</v>
      </c>
      <c r="L638" s="106">
        <v>0.5</v>
      </c>
      <c r="M638" s="106">
        <v>1.7500000000000004</v>
      </c>
      <c r="N638" s="106">
        <v>4.9999999999999982</v>
      </c>
      <c r="O638" s="106">
        <v>2.5714285714285716</v>
      </c>
      <c r="P638" s="106">
        <v>1.25</v>
      </c>
      <c r="Q638" s="106">
        <v>4.3703703703703694</v>
      </c>
      <c r="R638" s="106">
        <v>5.0000000000000009</v>
      </c>
      <c r="S638" s="106">
        <v>6.919999999999999</v>
      </c>
      <c r="T638" s="106">
        <v>4.4230769230769234</v>
      </c>
      <c r="U638" s="106">
        <v>1.846153846153846</v>
      </c>
      <c r="V638" s="104">
        <v>34.418085481613808</v>
      </c>
      <c r="W638" s="107">
        <v>325</v>
      </c>
      <c r="X638" s="105">
        <v>0.90277777777777779</v>
      </c>
    </row>
    <row r="639" spans="1:24" s="108" customFormat="1" x14ac:dyDescent="0.25">
      <c r="A639" s="88">
        <v>15070130</v>
      </c>
      <c r="B639" s="89" t="s">
        <v>25</v>
      </c>
      <c r="C639" s="89" t="s">
        <v>846</v>
      </c>
      <c r="D639" s="89" t="s">
        <v>559</v>
      </c>
      <c r="E639" s="89" t="s">
        <v>836</v>
      </c>
      <c r="F639" s="89">
        <v>5</v>
      </c>
      <c r="G639" s="89">
        <v>2</v>
      </c>
      <c r="H639" s="90">
        <v>-72.676416669999995</v>
      </c>
      <c r="I639" s="62">
        <v>11.70947222</v>
      </c>
      <c r="J639" s="63">
        <v>0.56000000000000005</v>
      </c>
      <c r="K639" s="106">
        <v>0.40217980295566491</v>
      </c>
      <c r="L639" s="106">
        <v>0.54166666666666674</v>
      </c>
      <c r="M639" s="106">
        <v>1.1923076923076923</v>
      </c>
      <c r="N639" s="106">
        <v>3.2692307692307683</v>
      </c>
      <c r="O639" s="106">
        <v>1.5769230769230771</v>
      </c>
      <c r="P639" s="106">
        <v>0.84615384615384603</v>
      </c>
      <c r="Q639" s="106">
        <v>2.3846153846153846</v>
      </c>
      <c r="R639" s="106">
        <v>3.8885941644562338</v>
      </c>
      <c r="S639" s="106">
        <v>6.3192307692307663</v>
      </c>
      <c r="T639" s="106">
        <v>4.3461538461538458</v>
      </c>
      <c r="U639" s="106">
        <v>1.84</v>
      </c>
      <c r="V639" s="104">
        <v>27.167056018693948</v>
      </c>
      <c r="W639" s="107">
        <v>307</v>
      </c>
      <c r="X639" s="105">
        <v>0.85277777777777775</v>
      </c>
    </row>
    <row r="640" spans="1:24" s="108" customFormat="1" x14ac:dyDescent="0.25">
      <c r="A640" s="88">
        <v>15070150</v>
      </c>
      <c r="B640" s="89" t="s">
        <v>25</v>
      </c>
      <c r="C640" s="89" t="s">
        <v>1474</v>
      </c>
      <c r="D640" s="89" t="s">
        <v>559</v>
      </c>
      <c r="E640" s="89" t="s">
        <v>836</v>
      </c>
      <c r="F640" s="89">
        <v>5</v>
      </c>
      <c r="G640" s="89">
        <v>80</v>
      </c>
      <c r="H640" s="90">
        <v>-72.558972220000001</v>
      </c>
      <c r="I640" s="62">
        <v>11.482138890000002</v>
      </c>
      <c r="J640" s="63">
        <v>0.26666666666666666</v>
      </c>
      <c r="K640" s="106">
        <v>9.9733169129720842E-2</v>
      </c>
      <c r="L640" s="106">
        <v>0.33333333333333331</v>
      </c>
      <c r="M640" s="106">
        <v>1.0666666666666667</v>
      </c>
      <c r="N640" s="106">
        <v>2.4666666666666663</v>
      </c>
      <c r="O640" s="106">
        <v>1.2000000000000002</v>
      </c>
      <c r="P640" s="106">
        <v>0.6333333333333333</v>
      </c>
      <c r="Q640" s="106">
        <v>1.866666666666666</v>
      </c>
      <c r="R640" s="106">
        <v>4.1000000000000005</v>
      </c>
      <c r="S640" s="106">
        <v>3.9999999999999991</v>
      </c>
      <c r="T640" s="106">
        <v>2.4666666666666668</v>
      </c>
      <c r="U640" s="106">
        <v>1.1111111111111109</v>
      </c>
      <c r="V640" s="104">
        <v>19.61084428024083</v>
      </c>
      <c r="W640" s="107">
        <v>357</v>
      </c>
      <c r="X640" s="105">
        <v>0.9916666666666667</v>
      </c>
    </row>
    <row r="641" spans="1:24" s="108" customFormat="1" x14ac:dyDescent="0.25">
      <c r="A641" s="88">
        <v>15070140</v>
      </c>
      <c r="B641" s="89" t="s">
        <v>25</v>
      </c>
      <c r="C641" s="89" t="s">
        <v>847</v>
      </c>
      <c r="D641" s="89" t="s">
        <v>559</v>
      </c>
      <c r="E641" s="89" t="s">
        <v>836</v>
      </c>
      <c r="F641" s="89">
        <v>5</v>
      </c>
      <c r="G641" s="89">
        <v>3</v>
      </c>
      <c r="H641" s="90">
        <v>-72.786749999999998</v>
      </c>
      <c r="I641" s="62">
        <v>11.65027778</v>
      </c>
      <c r="J641" s="63">
        <v>0.7857142857142857</v>
      </c>
      <c r="K641" s="106">
        <v>7.2066326530612235E-2</v>
      </c>
      <c r="L641" s="106">
        <v>0.21428571428571427</v>
      </c>
      <c r="M641" s="106">
        <v>1.3571428571428572</v>
      </c>
      <c r="N641" s="106">
        <v>2.2142857142857135</v>
      </c>
      <c r="O641" s="106">
        <v>1.3703703703703702</v>
      </c>
      <c r="P641" s="106">
        <v>1.0769230769230766</v>
      </c>
      <c r="Q641" s="106">
        <v>1.8518518518518519</v>
      </c>
      <c r="R641" s="106">
        <v>4.2222222222222232</v>
      </c>
      <c r="S641" s="106">
        <v>5.8185185185185162</v>
      </c>
      <c r="T641" s="106">
        <v>4.3333333333333339</v>
      </c>
      <c r="U641" s="106">
        <v>2.4285714285714284</v>
      </c>
      <c r="V641" s="104">
        <v>25.745285699749981</v>
      </c>
      <c r="W641" s="107">
        <v>329</v>
      </c>
      <c r="X641" s="105">
        <v>0.91388888888888886</v>
      </c>
    </row>
    <row r="642" spans="1:24" s="108" customFormat="1" x14ac:dyDescent="0.25">
      <c r="A642" s="88">
        <v>15050010</v>
      </c>
      <c r="B642" s="89" t="s">
        <v>25</v>
      </c>
      <c r="C642" s="89" t="s">
        <v>849</v>
      </c>
      <c r="D642" s="89" t="s">
        <v>848</v>
      </c>
      <c r="E642" s="89" t="s">
        <v>836</v>
      </c>
      <c r="F642" s="89">
        <v>5</v>
      </c>
      <c r="G642" s="89">
        <v>5</v>
      </c>
      <c r="H642" s="90">
        <v>-73.052722220000007</v>
      </c>
      <c r="I642" s="62">
        <v>11.428833330000002</v>
      </c>
      <c r="J642" s="63">
        <v>0.21428571428571427</v>
      </c>
      <c r="K642" s="106">
        <v>0.17524174420726144</v>
      </c>
      <c r="L642" s="106">
        <v>0.41379310344827586</v>
      </c>
      <c r="M642" s="106">
        <v>1.4827586206896552</v>
      </c>
      <c r="N642" s="106">
        <v>4.206896551724137</v>
      </c>
      <c r="O642" s="106">
        <v>2.3103448275862073</v>
      </c>
      <c r="P642" s="106">
        <v>1.5369047619047618</v>
      </c>
      <c r="Q642" s="106">
        <v>3.5862068965517229</v>
      </c>
      <c r="R642" s="106">
        <v>5.724137931034484</v>
      </c>
      <c r="S642" s="106">
        <v>6.8561236623067758</v>
      </c>
      <c r="T642" s="106">
        <v>3.6278240190249713</v>
      </c>
      <c r="U642" s="106">
        <v>1.1851851851851851</v>
      </c>
      <c r="V642" s="104">
        <v>31.319703017949152</v>
      </c>
      <c r="W642" s="107">
        <v>344</v>
      </c>
      <c r="X642" s="105">
        <v>0.9555555555555556</v>
      </c>
    </row>
    <row r="643" spans="1:24" s="108" customFormat="1" x14ac:dyDescent="0.25">
      <c r="A643" s="88">
        <v>15060270</v>
      </c>
      <c r="B643" s="89" t="s">
        <v>25</v>
      </c>
      <c r="C643" s="89" t="s">
        <v>850</v>
      </c>
      <c r="D643" s="89" t="s">
        <v>848</v>
      </c>
      <c r="E643" s="89" t="s">
        <v>836</v>
      </c>
      <c r="F643" s="89">
        <v>5</v>
      </c>
      <c r="G643" s="89">
        <v>120</v>
      </c>
      <c r="H643" s="90">
        <v>-72.727916669999999</v>
      </c>
      <c r="I643" s="62">
        <v>11.189138890000001</v>
      </c>
      <c r="J643" s="63">
        <v>0.65517241379310331</v>
      </c>
      <c r="K643" s="106">
        <v>0.60883620689655171</v>
      </c>
      <c r="L643" s="106">
        <v>1.0357142857142856</v>
      </c>
      <c r="M643" s="106">
        <v>4.5517241379310365</v>
      </c>
      <c r="N643" s="106">
        <v>6.8148148148148131</v>
      </c>
      <c r="O643" s="106">
        <v>3.9802955665024626</v>
      </c>
      <c r="P643" s="106">
        <v>2.8275862068965512</v>
      </c>
      <c r="Q643" s="106">
        <v>5.5714285714285694</v>
      </c>
      <c r="R643" s="106">
        <v>8.206896551724137</v>
      </c>
      <c r="S643" s="106">
        <v>10.876190476190477</v>
      </c>
      <c r="T643" s="106">
        <v>7.7857142857142847</v>
      </c>
      <c r="U643" s="106">
        <v>3.310344827586206</v>
      </c>
      <c r="V643" s="104">
        <v>56.224718345192478</v>
      </c>
      <c r="W643" s="107">
        <v>340</v>
      </c>
      <c r="X643" s="105">
        <v>0.94444444444444442</v>
      </c>
    </row>
    <row r="644" spans="1:24" s="108" customFormat="1" x14ac:dyDescent="0.25">
      <c r="A644" s="88">
        <v>15060010</v>
      </c>
      <c r="B644" s="89" t="s">
        <v>25</v>
      </c>
      <c r="C644" s="89" t="s">
        <v>851</v>
      </c>
      <c r="D644" s="89" t="s">
        <v>848</v>
      </c>
      <c r="E644" s="89" t="s">
        <v>836</v>
      </c>
      <c r="F644" s="89">
        <v>5</v>
      </c>
      <c r="G644" s="89">
        <v>10</v>
      </c>
      <c r="H644" s="90">
        <v>-72.913499999999999</v>
      </c>
      <c r="I644" s="62">
        <v>11.38177778</v>
      </c>
      <c r="J644" s="63">
        <v>0.43333333333333329</v>
      </c>
      <c r="K644" s="106">
        <v>0.5009852216748768</v>
      </c>
      <c r="L644" s="106">
        <v>0.46666666666666656</v>
      </c>
      <c r="M644" s="106">
        <v>2.1666666666666674</v>
      </c>
      <c r="N644" s="106">
        <v>4.3666666666666645</v>
      </c>
      <c r="O644" s="106">
        <v>3.1333333333333342</v>
      </c>
      <c r="P644" s="106">
        <v>2.1999999999999997</v>
      </c>
      <c r="Q644" s="106">
        <v>4.6999999999999984</v>
      </c>
      <c r="R644" s="106">
        <v>5.8275862068965516</v>
      </c>
      <c r="S644" s="106">
        <v>7.4597701149425264</v>
      </c>
      <c r="T644" s="106">
        <v>4.4137931034482758</v>
      </c>
      <c r="U644" s="106">
        <v>1.5517241379310345</v>
      </c>
      <c r="V644" s="104">
        <v>37.220525451559922</v>
      </c>
      <c r="W644" s="107">
        <v>356</v>
      </c>
      <c r="X644" s="105">
        <v>0.98888888888888893</v>
      </c>
    </row>
    <row r="645" spans="1:24" s="108" customFormat="1" x14ac:dyDescent="0.25">
      <c r="A645" s="88">
        <v>15060080</v>
      </c>
      <c r="B645" s="89" t="s">
        <v>25</v>
      </c>
      <c r="C645" s="89" t="s">
        <v>852</v>
      </c>
      <c r="D645" s="89" t="s">
        <v>1588</v>
      </c>
      <c r="E645" s="89" t="s">
        <v>836</v>
      </c>
      <c r="F645" s="89">
        <v>5</v>
      </c>
      <c r="G645" s="89">
        <v>230</v>
      </c>
      <c r="H645" s="90">
        <v>-72.845222220000011</v>
      </c>
      <c r="I645" s="62">
        <v>10.75777778</v>
      </c>
      <c r="J645" s="63">
        <v>0.53333333333333333</v>
      </c>
      <c r="K645" s="106">
        <v>0.63550903119868618</v>
      </c>
      <c r="L645" s="106">
        <v>1.3333333333333333</v>
      </c>
      <c r="M645" s="106">
        <v>4.8333333333333348</v>
      </c>
      <c r="N645" s="106">
        <v>7.2999999999999963</v>
      </c>
      <c r="O645" s="106">
        <v>5.3000000000000016</v>
      </c>
      <c r="P645" s="106">
        <v>4.7999999999999989</v>
      </c>
      <c r="Q645" s="106">
        <v>6.7411111111111079</v>
      </c>
      <c r="R645" s="106">
        <v>7.2333333333333343</v>
      </c>
      <c r="S645" s="106">
        <v>8.2755555555555524</v>
      </c>
      <c r="T645" s="106">
        <v>4.7333333333333334</v>
      </c>
      <c r="U645" s="106">
        <v>1.833333333333333</v>
      </c>
      <c r="V645" s="104">
        <v>53.552175697865344</v>
      </c>
      <c r="W645" s="107">
        <v>360</v>
      </c>
      <c r="X645" s="105">
        <v>1</v>
      </c>
    </row>
    <row r="646" spans="1:24" s="108" customFormat="1" x14ac:dyDescent="0.25">
      <c r="A646" s="88">
        <v>15065200</v>
      </c>
      <c r="B646" s="89" t="s">
        <v>25</v>
      </c>
      <c r="C646" s="89" t="s">
        <v>854</v>
      </c>
      <c r="D646" s="89" t="s">
        <v>1588</v>
      </c>
      <c r="E646" s="89" t="s">
        <v>836</v>
      </c>
      <c r="F646" s="89">
        <v>5</v>
      </c>
      <c r="G646" s="89">
        <v>300</v>
      </c>
      <c r="H646" s="90">
        <v>-73.003194440000001</v>
      </c>
      <c r="I646" s="62">
        <v>10.752333330000001</v>
      </c>
      <c r="J646" s="63">
        <v>0.17241379310344829</v>
      </c>
      <c r="K646" s="106">
        <v>0.27712544589774074</v>
      </c>
      <c r="L646" s="106">
        <v>1.1083333333333334</v>
      </c>
      <c r="M646" s="106">
        <v>4.0357142857142865</v>
      </c>
      <c r="N646" s="106">
        <v>7.8004926108374359</v>
      </c>
      <c r="O646" s="106">
        <v>5.0051085568326954</v>
      </c>
      <c r="P646" s="106">
        <v>4.3571428571428577</v>
      </c>
      <c r="Q646" s="106">
        <v>6.0714285714285694</v>
      </c>
      <c r="R646" s="106">
        <v>7.6206896551724119</v>
      </c>
      <c r="S646" s="106">
        <v>9.1126436781609161</v>
      </c>
      <c r="T646" s="106">
        <v>4.583743842364532</v>
      </c>
      <c r="U646" s="106">
        <v>2</v>
      </c>
      <c r="V646" s="104">
        <v>52.144836629988227</v>
      </c>
      <c r="W646" s="107">
        <v>340</v>
      </c>
      <c r="X646" s="105">
        <v>0.94444444444444442</v>
      </c>
    </row>
    <row r="647" spans="1:24" s="108" customFormat="1" x14ac:dyDescent="0.25">
      <c r="A647" s="88">
        <v>28010200</v>
      </c>
      <c r="B647" s="89" t="s">
        <v>25</v>
      </c>
      <c r="C647" s="89" t="s">
        <v>855</v>
      </c>
      <c r="D647" s="89" t="s">
        <v>1588</v>
      </c>
      <c r="E647" s="89" t="s">
        <v>836</v>
      </c>
      <c r="F647" s="89">
        <v>5</v>
      </c>
      <c r="G647" s="89">
        <v>594</v>
      </c>
      <c r="H647" s="90">
        <v>-73.114166669999989</v>
      </c>
      <c r="I647" s="62">
        <v>10.860222220000001</v>
      </c>
      <c r="J647" s="63">
        <v>0.35714285714285704</v>
      </c>
      <c r="K647" s="106">
        <v>0.36033163265306117</v>
      </c>
      <c r="L647" s="106">
        <v>1.0740740740740742</v>
      </c>
      <c r="M647" s="106">
        <v>4.7037037037037059</v>
      </c>
      <c r="N647" s="106">
        <v>8.8888888888888857</v>
      </c>
      <c r="O647" s="106">
        <v>6.3703703703703702</v>
      </c>
      <c r="P647" s="106">
        <v>4.9999999999999973</v>
      </c>
      <c r="Q647" s="106">
        <v>7.0740740740740717</v>
      </c>
      <c r="R647" s="106">
        <v>11.111111111111111</v>
      </c>
      <c r="S647" s="106">
        <v>11.481481481481477</v>
      </c>
      <c r="T647" s="106">
        <v>5.9679802955665036</v>
      </c>
      <c r="U647" s="106">
        <v>1.5925925925925921</v>
      </c>
      <c r="V647" s="104">
        <v>63.981751081658714</v>
      </c>
      <c r="W647" s="107">
        <v>327</v>
      </c>
      <c r="X647" s="105">
        <v>0.90833333333333333</v>
      </c>
    </row>
    <row r="648" spans="1:24" s="108" customFormat="1" x14ac:dyDescent="0.25">
      <c r="A648" s="88">
        <v>15070060</v>
      </c>
      <c r="B648" s="89" t="s">
        <v>25</v>
      </c>
      <c r="C648" s="89" t="s">
        <v>469</v>
      </c>
      <c r="D648" s="89" t="s">
        <v>856</v>
      </c>
      <c r="E648" s="89" t="s">
        <v>836</v>
      </c>
      <c r="F648" s="89">
        <v>5</v>
      </c>
      <c r="G648" s="89">
        <v>40</v>
      </c>
      <c r="H648" s="90">
        <v>-71.415888890000005</v>
      </c>
      <c r="I648" s="62">
        <v>12.273416670000001</v>
      </c>
      <c r="J648" s="63">
        <v>1.3356321839080461</v>
      </c>
      <c r="K648" s="106">
        <v>0.72340538474605054</v>
      </c>
      <c r="L648" s="106">
        <v>0.17241379310344829</v>
      </c>
      <c r="M648" s="106">
        <v>0.62068965517241381</v>
      </c>
      <c r="N648" s="106">
        <v>1.7931034482758619</v>
      </c>
      <c r="O648" s="106">
        <v>0.51724137931034486</v>
      </c>
      <c r="P648" s="106">
        <v>0.48275862068965508</v>
      </c>
      <c r="Q648" s="106">
        <v>0.86206896551724133</v>
      </c>
      <c r="R648" s="106">
        <v>2.4554102259215229</v>
      </c>
      <c r="S648" s="106">
        <v>5.9642857142857117</v>
      </c>
      <c r="T648" s="106">
        <v>5.1551724137931032</v>
      </c>
      <c r="U648" s="106">
        <v>3.8928571428571423</v>
      </c>
      <c r="V648" s="104">
        <v>23.975038927580542</v>
      </c>
      <c r="W648" s="107">
        <v>346</v>
      </c>
      <c r="X648" s="105">
        <v>0.96111111111111114</v>
      </c>
    </row>
    <row r="649" spans="1:24" s="108" customFormat="1" x14ac:dyDescent="0.25">
      <c r="A649" s="88">
        <v>15070190</v>
      </c>
      <c r="B649" s="89" t="s">
        <v>25</v>
      </c>
      <c r="C649" s="89" t="s">
        <v>857</v>
      </c>
      <c r="D649" s="89" t="s">
        <v>856</v>
      </c>
      <c r="E649" s="89" t="s">
        <v>836</v>
      </c>
      <c r="F649" s="89">
        <v>5</v>
      </c>
      <c r="G649" s="89">
        <v>100</v>
      </c>
      <c r="H649" s="90">
        <v>-71.512777779999993</v>
      </c>
      <c r="I649" s="62">
        <v>12.269138890000001</v>
      </c>
      <c r="J649" s="63">
        <v>1.1666666666666665</v>
      </c>
      <c r="K649" s="106">
        <v>0.36646141215106742</v>
      </c>
      <c r="L649" s="106">
        <v>0.23333333333333331</v>
      </c>
      <c r="M649" s="106">
        <v>0.56666666666666665</v>
      </c>
      <c r="N649" s="106">
        <v>1.7377777777777779</v>
      </c>
      <c r="O649" s="106">
        <v>0.56666666666666665</v>
      </c>
      <c r="P649" s="106">
        <v>0.53333333333333333</v>
      </c>
      <c r="Q649" s="106">
        <v>1.2413793103448274</v>
      </c>
      <c r="R649" s="106">
        <v>2.6666666666666665</v>
      </c>
      <c r="S649" s="106">
        <v>6.1034482758620667</v>
      </c>
      <c r="T649" s="106">
        <v>5.6000000000000005</v>
      </c>
      <c r="U649" s="106">
        <v>2.9310344827586206</v>
      </c>
      <c r="V649" s="104">
        <v>23.713434592227692</v>
      </c>
      <c r="W649" s="107">
        <v>357</v>
      </c>
      <c r="X649" s="105">
        <v>0.9916666666666667</v>
      </c>
    </row>
    <row r="650" spans="1:24" s="108" customFormat="1" x14ac:dyDescent="0.25">
      <c r="A650" s="88">
        <v>15070100</v>
      </c>
      <c r="B650" s="89" t="s">
        <v>25</v>
      </c>
      <c r="C650" s="89" t="s">
        <v>667</v>
      </c>
      <c r="D650" s="89" t="s">
        <v>856</v>
      </c>
      <c r="E650" s="89" t="s">
        <v>836</v>
      </c>
      <c r="F650" s="89">
        <v>5</v>
      </c>
      <c r="G650" s="89">
        <v>5</v>
      </c>
      <c r="H650" s="90">
        <v>-72.180000000000007</v>
      </c>
      <c r="I650" s="62">
        <v>12</v>
      </c>
      <c r="J650" s="63">
        <v>0.7931034482758621</v>
      </c>
      <c r="K650" s="106">
        <v>0.31071640903686087</v>
      </c>
      <c r="L650" s="106">
        <v>0.17857142857142858</v>
      </c>
      <c r="M650" s="106">
        <v>0.89285714285714279</v>
      </c>
      <c r="N650" s="106">
        <v>2.4074074074074066</v>
      </c>
      <c r="O650" s="106">
        <v>1.0344827586206897</v>
      </c>
      <c r="P650" s="106">
        <v>0.93103448275862055</v>
      </c>
      <c r="Q650" s="106">
        <v>2.4137931034482754</v>
      </c>
      <c r="R650" s="106">
        <v>3.7586206896551739</v>
      </c>
      <c r="S650" s="106">
        <v>6.5298850574712644</v>
      </c>
      <c r="T650" s="106">
        <v>3.2068965517241383</v>
      </c>
      <c r="U650" s="106">
        <v>2.2425287356321837</v>
      </c>
      <c r="V650" s="104">
        <v>24.69989721545905</v>
      </c>
      <c r="W650" s="107">
        <v>344</v>
      </c>
      <c r="X650" s="105">
        <v>0.9555555555555556</v>
      </c>
    </row>
    <row r="651" spans="1:24" s="108" customFormat="1" x14ac:dyDescent="0.25">
      <c r="A651" s="88">
        <v>15070070</v>
      </c>
      <c r="B651" s="89" t="s">
        <v>25</v>
      </c>
      <c r="C651" s="89" t="s">
        <v>858</v>
      </c>
      <c r="D651" s="89" t="s">
        <v>856</v>
      </c>
      <c r="E651" s="89" t="s">
        <v>836</v>
      </c>
      <c r="F651" s="89">
        <v>5</v>
      </c>
      <c r="G651" s="89">
        <v>65</v>
      </c>
      <c r="H651" s="90">
        <v>-71.952277780000003</v>
      </c>
      <c r="I651" s="62">
        <v>12.126361110000001</v>
      </c>
      <c r="J651" s="63">
        <v>0.3214285714285714</v>
      </c>
      <c r="K651" s="106">
        <v>0.13916256157635468</v>
      </c>
      <c r="L651" s="106">
        <v>0.13793103448275862</v>
      </c>
      <c r="M651" s="106">
        <v>1.068965517241379</v>
      </c>
      <c r="N651" s="106">
        <v>1.4827586206896548</v>
      </c>
      <c r="O651" s="106">
        <v>0.44827586206896552</v>
      </c>
      <c r="P651" s="106">
        <v>0.6071428571428571</v>
      </c>
      <c r="Q651" s="106">
        <v>1.2142857142857142</v>
      </c>
      <c r="R651" s="106">
        <v>3.1428571428571423</v>
      </c>
      <c r="S651" s="106">
        <v>5.481481481481481</v>
      </c>
      <c r="T651" s="106">
        <v>3.7241379310344827</v>
      </c>
      <c r="U651" s="106">
        <v>1.5517241379310345</v>
      </c>
      <c r="V651" s="104">
        <v>19.320151432220399</v>
      </c>
      <c r="W651" s="107">
        <v>342</v>
      </c>
      <c r="X651" s="105">
        <v>0.95</v>
      </c>
    </row>
    <row r="652" spans="1:24" s="108" customFormat="1" x14ac:dyDescent="0.25">
      <c r="A652" s="88">
        <v>15080080</v>
      </c>
      <c r="B652" s="89" t="s">
        <v>25</v>
      </c>
      <c r="C652" s="89" t="s">
        <v>1475</v>
      </c>
      <c r="D652" s="89" t="s">
        <v>856</v>
      </c>
      <c r="E652" s="89" t="s">
        <v>836</v>
      </c>
      <c r="F652" s="89">
        <v>5</v>
      </c>
      <c r="G652" s="89">
        <v>35</v>
      </c>
      <c r="H652" s="90">
        <v>-71.964722219999999</v>
      </c>
      <c r="I652" s="62">
        <v>11.790416670000001</v>
      </c>
      <c r="J652" s="63">
        <v>0.10344827586206896</v>
      </c>
      <c r="K652" s="106">
        <v>0.20754416510956342</v>
      </c>
      <c r="L652" s="106">
        <v>0.13793103448275862</v>
      </c>
      <c r="M652" s="106">
        <v>0.5714285714285714</v>
      </c>
      <c r="N652" s="106">
        <v>1.6785714285714286</v>
      </c>
      <c r="O652" s="106">
        <v>0.41909814323607419</v>
      </c>
      <c r="P652" s="106">
        <v>0.34482758620689657</v>
      </c>
      <c r="Q652" s="106">
        <v>1.4482758620689653</v>
      </c>
      <c r="R652" s="106">
        <v>2.7931034482758621</v>
      </c>
      <c r="S652" s="106">
        <v>3.9068965517241367</v>
      </c>
      <c r="T652" s="106">
        <v>2.2758620689655178</v>
      </c>
      <c r="U652" s="106">
        <v>0.68965517241379315</v>
      </c>
      <c r="V652" s="104">
        <v>14.576642308345637</v>
      </c>
      <c r="W652" s="107">
        <v>346</v>
      </c>
      <c r="X652" s="105">
        <v>0.96111111111111114</v>
      </c>
    </row>
    <row r="653" spans="1:24" s="108" customFormat="1" x14ac:dyDescent="0.25">
      <c r="A653" s="88">
        <v>15070110</v>
      </c>
      <c r="B653" s="89" t="s">
        <v>25</v>
      </c>
      <c r="C653" s="89" t="s">
        <v>859</v>
      </c>
      <c r="D653" s="89" t="s">
        <v>856</v>
      </c>
      <c r="E653" s="89" t="s">
        <v>836</v>
      </c>
      <c r="F653" s="89">
        <v>5</v>
      </c>
      <c r="G653" s="89">
        <v>120</v>
      </c>
      <c r="H653" s="90">
        <v>-71.965305560000004</v>
      </c>
      <c r="I653" s="62">
        <v>11.811444440000001</v>
      </c>
      <c r="J653" s="63">
        <v>7.407407407407407E-2</v>
      </c>
      <c r="K653" s="106">
        <v>0.2177636380222587</v>
      </c>
      <c r="L653" s="106">
        <v>0.22222222222222221</v>
      </c>
      <c r="M653" s="106">
        <v>1</v>
      </c>
      <c r="N653" s="106">
        <v>2.3846153846153837</v>
      </c>
      <c r="O653" s="106">
        <v>0.53846153846153844</v>
      </c>
      <c r="P653" s="106">
        <v>0.34615384615384609</v>
      </c>
      <c r="Q653" s="106">
        <v>1.5384615384615383</v>
      </c>
      <c r="R653" s="106">
        <v>2.8888888888888893</v>
      </c>
      <c r="S653" s="106">
        <v>4.4814814814814801</v>
      </c>
      <c r="T653" s="106">
        <v>3.5555555555555558</v>
      </c>
      <c r="U653" s="106">
        <v>1.0714285714285716</v>
      </c>
      <c r="V653" s="104">
        <v>18.31910673936536</v>
      </c>
      <c r="W653" s="107">
        <v>321</v>
      </c>
      <c r="X653" s="105">
        <v>0.89166666666666672</v>
      </c>
    </row>
    <row r="654" spans="1:24" s="108" customFormat="1" x14ac:dyDescent="0.25">
      <c r="A654" s="88">
        <v>15070080</v>
      </c>
      <c r="B654" s="89" t="s">
        <v>25</v>
      </c>
      <c r="C654" s="89" t="s">
        <v>860</v>
      </c>
      <c r="D654" s="89" t="s">
        <v>856</v>
      </c>
      <c r="E654" s="89" t="s">
        <v>836</v>
      </c>
      <c r="F654" s="89">
        <v>5</v>
      </c>
      <c r="G654" s="89">
        <v>35</v>
      </c>
      <c r="H654" s="90">
        <v>-71.458694440000002</v>
      </c>
      <c r="I654" s="62">
        <v>12.21836111</v>
      </c>
      <c r="J654" s="63">
        <v>2.4855555555555551</v>
      </c>
      <c r="K654" s="106">
        <v>1.3904659277504108</v>
      </c>
      <c r="L654" s="106">
        <v>0.73333333333333328</v>
      </c>
      <c r="M654" s="106">
        <v>1.666666666666667</v>
      </c>
      <c r="N654" s="106">
        <v>1.9666666666666663</v>
      </c>
      <c r="O654" s="106">
        <v>0.93333333333333324</v>
      </c>
      <c r="P654" s="106">
        <v>0.5</v>
      </c>
      <c r="Q654" s="106">
        <v>1.7022222222222219</v>
      </c>
      <c r="R654" s="106">
        <v>3.5666666666666669</v>
      </c>
      <c r="S654" s="106">
        <v>7.6388888888888875</v>
      </c>
      <c r="T654" s="106">
        <v>6.9310344827586192</v>
      </c>
      <c r="U654" s="106">
        <v>5.2144444444444433</v>
      </c>
      <c r="V654" s="104">
        <v>34.729278188286806</v>
      </c>
      <c r="W654" s="107">
        <v>359</v>
      </c>
      <c r="X654" s="105">
        <v>0.99722222222222223</v>
      </c>
    </row>
    <row r="655" spans="1:24" s="108" customFormat="1" x14ac:dyDescent="0.25">
      <c r="A655" s="88">
        <v>15070240</v>
      </c>
      <c r="B655" s="89" t="s">
        <v>25</v>
      </c>
      <c r="C655" s="89" t="s">
        <v>861</v>
      </c>
      <c r="D655" s="89" t="s">
        <v>856</v>
      </c>
      <c r="E655" s="89" t="s">
        <v>836</v>
      </c>
      <c r="F655" s="89">
        <v>5</v>
      </c>
      <c r="G655" s="89">
        <v>100</v>
      </c>
      <c r="H655" s="90">
        <v>-72.190611110000006</v>
      </c>
      <c r="I655" s="62">
        <v>11.811638890000001</v>
      </c>
      <c r="J655" s="63">
        <v>0.51724137931034486</v>
      </c>
      <c r="K655" s="106">
        <v>0.14289013019000704</v>
      </c>
      <c r="L655" s="106">
        <v>0.34482758620689652</v>
      </c>
      <c r="M655" s="106">
        <v>0.75862068965517238</v>
      </c>
      <c r="N655" s="106">
        <v>1.9310344827586201</v>
      </c>
      <c r="O655" s="106">
        <v>0.34482758620689657</v>
      </c>
      <c r="P655" s="106">
        <v>0.44827586206896547</v>
      </c>
      <c r="Q655" s="106">
        <v>1.7333333333333332</v>
      </c>
      <c r="R655" s="106">
        <v>3.5172413793103448</v>
      </c>
      <c r="S655" s="106">
        <v>4.8057471264367804</v>
      </c>
      <c r="T655" s="106">
        <v>3.5172413793103452</v>
      </c>
      <c r="U655" s="106">
        <v>1.1785714285714284</v>
      </c>
      <c r="V655" s="104">
        <v>19.239852363359134</v>
      </c>
      <c r="W655" s="107">
        <v>346</v>
      </c>
      <c r="X655" s="105">
        <v>0.96111111111111114</v>
      </c>
    </row>
    <row r="656" spans="1:24" s="108" customFormat="1" x14ac:dyDescent="0.25">
      <c r="A656" s="88">
        <v>15070090</v>
      </c>
      <c r="B656" s="89" t="s">
        <v>25</v>
      </c>
      <c r="C656" s="89" t="s">
        <v>862</v>
      </c>
      <c r="D656" s="89" t="s">
        <v>856</v>
      </c>
      <c r="E656" s="89" t="s">
        <v>836</v>
      </c>
      <c r="F656" s="89">
        <v>5</v>
      </c>
      <c r="G656" s="89">
        <v>65</v>
      </c>
      <c r="H656" s="90">
        <v>-71.819305560000004</v>
      </c>
      <c r="I656" s="62">
        <v>12.08855556</v>
      </c>
      <c r="J656" s="63">
        <v>0.56666666666666654</v>
      </c>
      <c r="K656" s="106">
        <v>0.40009236453201968</v>
      </c>
      <c r="L656" s="106">
        <v>0.6333333333333333</v>
      </c>
      <c r="M656" s="106">
        <v>1.2666666666666666</v>
      </c>
      <c r="N656" s="106">
        <v>2.5488888888888881</v>
      </c>
      <c r="O656" s="106">
        <v>1.1333333333333333</v>
      </c>
      <c r="P656" s="106">
        <v>0.83333333333333326</v>
      </c>
      <c r="Q656" s="106">
        <v>2.4666666666666663</v>
      </c>
      <c r="R656" s="106">
        <v>4.2666666666666666</v>
      </c>
      <c r="S656" s="106">
        <v>7.482758620689653</v>
      </c>
      <c r="T656" s="106">
        <v>4.8977407847800238</v>
      </c>
      <c r="U656" s="106">
        <v>1.857142857142857</v>
      </c>
      <c r="V656" s="104">
        <v>28.353290182700107</v>
      </c>
      <c r="W656" s="107">
        <v>356</v>
      </c>
      <c r="X656" s="105">
        <v>0.98888888888888893</v>
      </c>
    </row>
    <row r="657" spans="1:24" s="108" customFormat="1" x14ac:dyDescent="0.25">
      <c r="A657" s="88">
        <v>15080010</v>
      </c>
      <c r="B657" s="89" t="s">
        <v>25</v>
      </c>
      <c r="C657" s="89" t="s">
        <v>863</v>
      </c>
      <c r="D657" s="89" t="s">
        <v>856</v>
      </c>
      <c r="E657" s="89" t="s">
        <v>836</v>
      </c>
      <c r="F657" s="89">
        <v>5</v>
      </c>
      <c r="G657" s="89">
        <v>5</v>
      </c>
      <c r="H657" s="90">
        <v>-71.311972220000001</v>
      </c>
      <c r="I657" s="62">
        <v>12.34530556</v>
      </c>
      <c r="J657" s="63">
        <v>0.68965517241379304</v>
      </c>
      <c r="K657" s="106">
        <v>0.17395320197044334</v>
      </c>
      <c r="L657" s="106">
        <v>0.24137931034482757</v>
      </c>
      <c r="M657" s="106">
        <v>0.38049940546967898</v>
      </c>
      <c r="N657" s="106">
        <v>0.72413793103448254</v>
      </c>
      <c r="O657" s="106">
        <v>0.10344827586206898</v>
      </c>
      <c r="P657" s="106">
        <v>0.3214285714285714</v>
      </c>
      <c r="Q657" s="106">
        <v>0.44827586206896547</v>
      </c>
      <c r="R657" s="106">
        <v>1.4482758620689655</v>
      </c>
      <c r="S657" s="106">
        <v>3.1034482758620681</v>
      </c>
      <c r="T657" s="106">
        <v>3.3448275862068968</v>
      </c>
      <c r="U657" s="106">
        <v>2.2068965517241379</v>
      </c>
      <c r="V657" s="104">
        <v>13.186226006454898</v>
      </c>
      <c r="W657" s="107">
        <v>347</v>
      </c>
      <c r="X657" s="105">
        <v>0.96388888888888891</v>
      </c>
    </row>
    <row r="658" spans="1:24" s="108" customFormat="1" x14ac:dyDescent="0.25">
      <c r="A658" s="88">
        <v>15080090</v>
      </c>
      <c r="B658" s="89" t="s">
        <v>25</v>
      </c>
      <c r="C658" s="89" t="s">
        <v>493</v>
      </c>
      <c r="D658" s="89" t="s">
        <v>856</v>
      </c>
      <c r="E658" s="89" t="s">
        <v>836</v>
      </c>
      <c r="F658" s="89">
        <v>5</v>
      </c>
      <c r="G658" s="89">
        <v>2</v>
      </c>
      <c r="H658" s="90">
        <v>-71.282499999999999</v>
      </c>
      <c r="I658" s="62">
        <v>11.93427778</v>
      </c>
      <c r="J658" s="63">
        <v>0.20689655172413793</v>
      </c>
      <c r="K658" s="106">
        <v>0.104371921182266</v>
      </c>
      <c r="L658" s="106">
        <v>0.31034482758620685</v>
      </c>
      <c r="M658" s="106">
        <v>6.8965517241379309E-2</v>
      </c>
      <c r="N658" s="106">
        <v>0.75862068965517226</v>
      </c>
      <c r="O658" s="106">
        <v>0.48275862068965514</v>
      </c>
      <c r="P658" s="106">
        <v>0.49999999999999989</v>
      </c>
      <c r="Q658" s="106">
        <v>0.8620689655172411</v>
      </c>
      <c r="R658" s="106">
        <v>1.7142857142857144</v>
      </c>
      <c r="S658" s="106">
        <v>3.7777777777777781</v>
      </c>
      <c r="T658" s="106">
        <v>3.6785714285714288</v>
      </c>
      <c r="U658" s="106">
        <v>1.8928571428571423</v>
      </c>
      <c r="V658" s="104">
        <v>14.357519157088122</v>
      </c>
      <c r="W658" s="107">
        <v>342</v>
      </c>
      <c r="X658" s="105">
        <v>0.95</v>
      </c>
    </row>
    <row r="659" spans="1:24" s="108" customFormat="1" x14ac:dyDescent="0.25">
      <c r="A659" s="88">
        <v>15085040</v>
      </c>
      <c r="B659" s="89" t="s">
        <v>41</v>
      </c>
      <c r="C659" s="89" t="s">
        <v>864</v>
      </c>
      <c r="D659" s="89" t="s">
        <v>856</v>
      </c>
      <c r="E659" s="89" t="s">
        <v>836</v>
      </c>
      <c r="F659" s="89">
        <v>5</v>
      </c>
      <c r="G659" s="89">
        <v>50</v>
      </c>
      <c r="H659" s="90">
        <v>-71.833055560000005</v>
      </c>
      <c r="I659" s="62">
        <v>11.68605556</v>
      </c>
      <c r="J659" s="63">
        <v>0.66666666666666652</v>
      </c>
      <c r="K659" s="106">
        <v>0.33167077175697862</v>
      </c>
      <c r="L659" s="106">
        <v>0.2</v>
      </c>
      <c r="M659" s="106">
        <v>1.0091954022988505</v>
      </c>
      <c r="N659" s="106">
        <v>2.333333333333333</v>
      </c>
      <c r="O659" s="106">
        <v>1</v>
      </c>
      <c r="P659" s="106">
        <v>0.6206896551724137</v>
      </c>
      <c r="Q659" s="106">
        <v>2.1034482758620685</v>
      </c>
      <c r="R659" s="106">
        <v>5.2500000000000009</v>
      </c>
      <c r="S659" s="106">
        <v>7.0107142857142835</v>
      </c>
      <c r="T659" s="106">
        <v>4.1819262782401907</v>
      </c>
      <c r="U659" s="106">
        <v>2.0651340996168579</v>
      </c>
      <c r="V659" s="104">
        <v>26.772778768661645</v>
      </c>
      <c r="W659" s="107">
        <v>352</v>
      </c>
      <c r="X659" s="105">
        <v>0.97777777777777775</v>
      </c>
    </row>
    <row r="660" spans="1:24" s="108" customFormat="1" x14ac:dyDescent="0.25">
      <c r="A660" s="88">
        <v>15070010</v>
      </c>
      <c r="B660" s="89" t="s">
        <v>25</v>
      </c>
      <c r="C660" s="89" t="s">
        <v>865</v>
      </c>
      <c r="D660" s="89" t="s">
        <v>856</v>
      </c>
      <c r="E660" s="89" t="s">
        <v>836</v>
      </c>
      <c r="F660" s="89">
        <v>5</v>
      </c>
      <c r="G660" s="89">
        <v>30</v>
      </c>
      <c r="H660" s="90">
        <v>-72.050194439999999</v>
      </c>
      <c r="I660" s="62">
        <v>12.08658333</v>
      </c>
      <c r="J660" s="63">
        <v>0.31034482758620685</v>
      </c>
      <c r="K660" s="106">
        <v>0.14413265306122447</v>
      </c>
      <c r="L660" s="106">
        <v>0.10714285714285714</v>
      </c>
      <c r="M660" s="106">
        <v>0.6785714285714286</v>
      </c>
      <c r="N660" s="106">
        <v>2.1785714285714284</v>
      </c>
      <c r="O660" s="106">
        <v>0.74999999999999989</v>
      </c>
      <c r="P660" s="106">
        <v>0.58620689655172409</v>
      </c>
      <c r="Q660" s="106">
        <v>1.3448275862068966</v>
      </c>
      <c r="R660" s="106">
        <v>3.6290130796670632</v>
      </c>
      <c r="S660" s="106">
        <v>4.6551724137931023</v>
      </c>
      <c r="T660" s="106">
        <v>2.2068965517241379</v>
      </c>
      <c r="U660" s="106">
        <v>1.0022988505747126</v>
      </c>
      <c r="V660" s="104">
        <v>17.593178573450786</v>
      </c>
      <c r="W660" s="107">
        <v>343</v>
      </c>
      <c r="X660" s="105">
        <v>0.95277777777777772</v>
      </c>
    </row>
    <row r="661" spans="1:24" s="108" customFormat="1" x14ac:dyDescent="0.25">
      <c r="A661" s="88">
        <v>15080040</v>
      </c>
      <c r="B661" s="89" t="s">
        <v>25</v>
      </c>
      <c r="C661" s="89" t="s">
        <v>866</v>
      </c>
      <c r="D661" s="89" t="s">
        <v>856</v>
      </c>
      <c r="E661" s="89" t="s">
        <v>836</v>
      </c>
      <c r="F661" s="89">
        <v>5</v>
      </c>
      <c r="G661" s="89">
        <v>145</v>
      </c>
      <c r="H661" s="90">
        <v>-71.3185</v>
      </c>
      <c r="I661" s="62">
        <v>12.06947222</v>
      </c>
      <c r="J661" s="63">
        <v>0.89655172413793094</v>
      </c>
      <c r="K661" s="106">
        <v>0.13556352981144895</v>
      </c>
      <c r="L661" s="106">
        <v>0.13793103448275862</v>
      </c>
      <c r="M661" s="106">
        <v>0.51724137931034486</v>
      </c>
      <c r="N661" s="106">
        <v>0.68965517241379304</v>
      </c>
      <c r="O661" s="106">
        <v>0.10344827586206898</v>
      </c>
      <c r="P661" s="106">
        <v>0.20689655172413793</v>
      </c>
      <c r="Q661" s="106">
        <v>0.86206896551724121</v>
      </c>
      <c r="R661" s="106">
        <v>2.0689655172413794</v>
      </c>
      <c r="S661" s="106">
        <v>4.6896551724137918</v>
      </c>
      <c r="T661" s="106">
        <v>4.8275862068965507</v>
      </c>
      <c r="U661" s="106">
        <v>3.0714285714285707</v>
      </c>
      <c r="V661" s="104">
        <v>18.206992101240015</v>
      </c>
      <c r="W661" s="107">
        <v>347</v>
      </c>
      <c r="X661" s="105">
        <v>0.96388888888888891</v>
      </c>
    </row>
    <row r="662" spans="1:24" s="108" customFormat="1" x14ac:dyDescent="0.25">
      <c r="A662" s="88">
        <v>15080070</v>
      </c>
      <c r="B662" s="89" t="s">
        <v>25</v>
      </c>
      <c r="C662" s="89" t="s">
        <v>867</v>
      </c>
      <c r="D662" s="89" t="s">
        <v>856</v>
      </c>
      <c r="E662" s="89" t="s">
        <v>836</v>
      </c>
      <c r="F662" s="89">
        <v>5</v>
      </c>
      <c r="G662" s="89">
        <v>115</v>
      </c>
      <c r="H662" s="90">
        <v>-71.515888889999999</v>
      </c>
      <c r="I662" s="62">
        <v>11.899416670000001</v>
      </c>
      <c r="J662" s="63">
        <v>0.51954022988505755</v>
      </c>
      <c r="K662" s="106">
        <v>0.20634448785459489</v>
      </c>
      <c r="L662" s="106">
        <v>0.10344827586206896</v>
      </c>
      <c r="M662" s="106">
        <v>0.4137931034482758</v>
      </c>
      <c r="N662" s="106">
        <v>1.3448275862068964</v>
      </c>
      <c r="O662" s="106">
        <v>0.34482758620689657</v>
      </c>
      <c r="P662" s="106">
        <v>0.31034482758620685</v>
      </c>
      <c r="Q662" s="106">
        <v>1.0344827586206895</v>
      </c>
      <c r="R662" s="106">
        <v>2.4482758620689662</v>
      </c>
      <c r="S662" s="106">
        <v>4.7241379310344813</v>
      </c>
      <c r="T662" s="106">
        <v>2.8759413396749904</v>
      </c>
      <c r="U662" s="106">
        <v>1.3563218390804597</v>
      </c>
      <c r="V662" s="104">
        <v>15.682285827529585</v>
      </c>
      <c r="W662" s="107">
        <v>348</v>
      </c>
      <c r="X662" s="105">
        <v>0.96666666666666667</v>
      </c>
    </row>
    <row r="663" spans="1:24" s="108" customFormat="1" x14ac:dyDescent="0.25">
      <c r="A663" s="88">
        <v>15080020</v>
      </c>
      <c r="B663" s="89" t="s">
        <v>25</v>
      </c>
      <c r="C663" s="89" t="s">
        <v>1476</v>
      </c>
      <c r="D663" s="89" t="s">
        <v>856</v>
      </c>
      <c r="E663" s="89" t="s">
        <v>836</v>
      </c>
      <c r="F663" s="89">
        <v>5</v>
      </c>
      <c r="G663" s="89">
        <v>100</v>
      </c>
      <c r="H663" s="90">
        <v>-71.268694440000004</v>
      </c>
      <c r="I663" s="62">
        <v>12.119361110000002</v>
      </c>
      <c r="J663" s="63">
        <v>2.4505747126436774</v>
      </c>
      <c r="K663" s="106">
        <v>1.4120201290980126</v>
      </c>
      <c r="L663" s="106">
        <v>1.0344827586206895</v>
      </c>
      <c r="M663" s="106">
        <v>1.9346016646848989</v>
      </c>
      <c r="N663" s="106">
        <v>2.068965517241379</v>
      </c>
      <c r="O663" s="106">
        <v>0.4642857142857143</v>
      </c>
      <c r="P663" s="106">
        <v>0.6206896551724137</v>
      </c>
      <c r="Q663" s="106">
        <v>1.482758620689655</v>
      </c>
      <c r="R663" s="106">
        <v>3.5172413793103456</v>
      </c>
      <c r="S663" s="106">
        <v>7.0471264367816069</v>
      </c>
      <c r="T663" s="106">
        <v>7.8214285714285703</v>
      </c>
      <c r="U663" s="106">
        <v>4.7379310344827577</v>
      </c>
      <c r="V663" s="104">
        <v>34.592106194439722</v>
      </c>
      <c r="W663" s="107">
        <v>346</v>
      </c>
      <c r="X663" s="105">
        <v>0.96111111111111114</v>
      </c>
    </row>
    <row r="664" spans="1:24" s="108" customFormat="1" x14ac:dyDescent="0.25">
      <c r="A664" s="88">
        <v>28040150</v>
      </c>
      <c r="B664" s="89" t="s">
        <v>25</v>
      </c>
      <c r="C664" s="89" t="s">
        <v>590</v>
      </c>
      <c r="D664" s="89" t="s">
        <v>869</v>
      </c>
      <c r="E664" s="89" t="s">
        <v>870</v>
      </c>
      <c r="F664" s="89">
        <v>5</v>
      </c>
      <c r="G664" s="89">
        <v>140</v>
      </c>
      <c r="H664" s="90">
        <v>-74.039222219999999</v>
      </c>
      <c r="I664" s="62">
        <v>10.30805556</v>
      </c>
      <c r="J664" s="63">
        <v>1.6296296296296293</v>
      </c>
      <c r="K664" s="106">
        <v>2.6312032475825577</v>
      </c>
      <c r="L664" s="106">
        <v>4.4814814814814792</v>
      </c>
      <c r="M664" s="106">
        <v>8.3703703703703685</v>
      </c>
      <c r="N664" s="106">
        <v>10.148148148148145</v>
      </c>
      <c r="O664" s="106">
        <v>7.9259259259259256</v>
      </c>
      <c r="P664" s="106">
        <v>6.9717948717948692</v>
      </c>
      <c r="Q664" s="106">
        <v>10.038461538461537</v>
      </c>
      <c r="R664" s="106">
        <v>9.8076923076923084</v>
      </c>
      <c r="S664" s="106">
        <v>10.703703703703702</v>
      </c>
      <c r="T664" s="106">
        <v>8.1111111111111107</v>
      </c>
      <c r="U664" s="106">
        <v>3.0876543209876535</v>
      </c>
      <c r="V664" s="104">
        <v>83.907176656889291</v>
      </c>
      <c r="W664" s="107">
        <v>321</v>
      </c>
      <c r="X664" s="105">
        <v>0.89166666666666672</v>
      </c>
    </row>
    <row r="665" spans="1:24" s="108" customFormat="1" x14ac:dyDescent="0.25">
      <c r="A665" s="88">
        <v>29060060</v>
      </c>
      <c r="B665" s="89" t="s">
        <v>25</v>
      </c>
      <c r="C665" s="89" t="s">
        <v>871</v>
      </c>
      <c r="D665" s="89" t="s">
        <v>872</v>
      </c>
      <c r="E665" s="89" t="s">
        <v>870</v>
      </c>
      <c r="F665" s="89">
        <v>5</v>
      </c>
      <c r="G665" s="89">
        <v>450</v>
      </c>
      <c r="H665" s="90">
        <v>-74.073222220000005</v>
      </c>
      <c r="I665" s="62">
        <v>10.651611110000001</v>
      </c>
      <c r="J665" s="63">
        <v>1.4</v>
      </c>
      <c r="K665" s="106">
        <v>1.5548705874211224</v>
      </c>
      <c r="L665" s="106">
        <v>3.6999999999999993</v>
      </c>
      <c r="M665" s="106">
        <v>10.133333333333329</v>
      </c>
      <c r="N665" s="106">
        <v>13.250000000000002</v>
      </c>
      <c r="O665" s="106">
        <v>11.482758620689653</v>
      </c>
      <c r="P665" s="106">
        <v>11.03333333333333</v>
      </c>
      <c r="Q665" s="106">
        <v>12.551724137931032</v>
      </c>
      <c r="R665" s="106">
        <v>13.361474435196191</v>
      </c>
      <c r="S665" s="106">
        <v>14.766666666666667</v>
      </c>
      <c r="T665" s="106">
        <v>10.939080459770116</v>
      </c>
      <c r="U665" s="106">
        <v>4.6241379310344826</v>
      </c>
      <c r="V665" s="104">
        <v>108.79737950537591</v>
      </c>
      <c r="W665" s="107">
        <v>355</v>
      </c>
      <c r="X665" s="105">
        <v>0.98611111111111116</v>
      </c>
    </row>
    <row r="666" spans="1:24" s="108" customFormat="1" x14ac:dyDescent="0.25">
      <c r="A666" s="88">
        <v>29060200</v>
      </c>
      <c r="B666" s="89" t="s">
        <v>25</v>
      </c>
      <c r="C666" s="89" t="s">
        <v>415</v>
      </c>
      <c r="D666" s="89" t="s">
        <v>872</v>
      </c>
      <c r="E666" s="89" t="s">
        <v>870</v>
      </c>
      <c r="F666" s="89">
        <v>5</v>
      </c>
      <c r="G666" s="89">
        <v>30</v>
      </c>
      <c r="H666" s="90">
        <v>-74.186972220000001</v>
      </c>
      <c r="I666" s="62">
        <v>10.54066667</v>
      </c>
      <c r="J666" s="63">
        <v>0.60333333333333339</v>
      </c>
      <c r="K666" s="106">
        <v>0.72700441651095615</v>
      </c>
      <c r="L666" s="106">
        <v>1.7688888888888885</v>
      </c>
      <c r="M666" s="106">
        <v>6.166666666666667</v>
      </c>
      <c r="N666" s="106">
        <v>8.2999999999999972</v>
      </c>
      <c r="O666" s="106">
        <v>6.7586206896551744</v>
      </c>
      <c r="P666" s="106">
        <v>5.2758620689655142</v>
      </c>
      <c r="Q666" s="106">
        <v>7.5999999999999961</v>
      </c>
      <c r="R666" s="106">
        <v>9.6999999999999993</v>
      </c>
      <c r="S666" s="106">
        <v>10.5</v>
      </c>
      <c r="T666" s="106">
        <v>6.033333333333335</v>
      </c>
      <c r="U666" s="106">
        <v>2.2666666666666657</v>
      </c>
      <c r="V666" s="104">
        <v>65.700376064020517</v>
      </c>
      <c r="W666" s="107">
        <v>357</v>
      </c>
      <c r="X666" s="105">
        <v>0.9916666666666667</v>
      </c>
    </row>
    <row r="667" spans="1:24" s="108" customFormat="1" x14ac:dyDescent="0.25">
      <c r="A667" s="88">
        <v>25025000</v>
      </c>
      <c r="B667" s="89" t="s">
        <v>34</v>
      </c>
      <c r="C667" s="89" t="s">
        <v>873</v>
      </c>
      <c r="D667" s="89" t="s">
        <v>874</v>
      </c>
      <c r="E667" s="89" t="s">
        <v>870</v>
      </c>
      <c r="F667" s="89">
        <v>5</v>
      </c>
      <c r="G667" s="89">
        <v>120</v>
      </c>
      <c r="H667" s="90">
        <v>-74.085805559999997</v>
      </c>
      <c r="I667" s="62">
        <v>9.9119722199999991</v>
      </c>
      <c r="J667" s="63">
        <v>1.1428571428571426</v>
      </c>
      <c r="K667" s="106">
        <v>1.7556848170302608</v>
      </c>
      <c r="L667" s="106">
        <v>3.2068965517241366</v>
      </c>
      <c r="M667" s="106">
        <v>5.1514778325123167</v>
      </c>
      <c r="N667" s="106">
        <v>6.6071428571428541</v>
      </c>
      <c r="O667" s="106">
        <v>4.6502463054187197</v>
      </c>
      <c r="P667" s="106">
        <v>4.5773809523809508</v>
      </c>
      <c r="Q667" s="106">
        <v>5.8333333333333304</v>
      </c>
      <c r="R667" s="106">
        <v>6.25</v>
      </c>
      <c r="S667" s="106">
        <v>6.8214285714285685</v>
      </c>
      <c r="T667" s="106">
        <v>5.137931034482758</v>
      </c>
      <c r="U667" s="106">
        <v>2.1724137931034471</v>
      </c>
      <c r="V667" s="104">
        <v>53.306793191414485</v>
      </c>
      <c r="W667" s="107">
        <v>339</v>
      </c>
      <c r="X667" s="105">
        <v>0.94166666666666665</v>
      </c>
    </row>
    <row r="668" spans="1:24" s="108" customFormat="1" x14ac:dyDescent="0.25">
      <c r="A668" s="88">
        <v>28040360</v>
      </c>
      <c r="B668" s="89" t="s">
        <v>25</v>
      </c>
      <c r="C668" s="89" t="s">
        <v>875</v>
      </c>
      <c r="D668" s="89" t="s">
        <v>874</v>
      </c>
      <c r="E668" s="89" t="s">
        <v>870</v>
      </c>
      <c r="F668" s="89">
        <v>5</v>
      </c>
      <c r="G668" s="89">
        <v>100</v>
      </c>
      <c r="H668" s="90">
        <v>-74.076722220000008</v>
      </c>
      <c r="I668" s="62">
        <v>9.8610000000000007</v>
      </c>
      <c r="J668" s="63">
        <v>1.2999999999999996</v>
      </c>
      <c r="K668" s="106">
        <v>2.0259749589490967</v>
      </c>
      <c r="L668" s="106">
        <v>4.3827586206896525</v>
      </c>
      <c r="M668" s="106">
        <v>6.793103448275863</v>
      </c>
      <c r="N668" s="106">
        <v>7.9666666666666641</v>
      </c>
      <c r="O668" s="106">
        <v>5.3333333333333357</v>
      </c>
      <c r="P668" s="106">
        <v>5.6388888888888875</v>
      </c>
      <c r="Q668" s="106">
        <v>8.0999999999999943</v>
      </c>
      <c r="R668" s="106">
        <v>8</v>
      </c>
      <c r="S668" s="106">
        <v>7.8999999999999959</v>
      </c>
      <c r="T668" s="106">
        <v>5.6000000000000005</v>
      </c>
      <c r="U668" s="106">
        <v>2.4333333333333327</v>
      </c>
      <c r="V668" s="104">
        <v>65.474059250136833</v>
      </c>
      <c r="W668" s="107">
        <v>359</v>
      </c>
      <c r="X668" s="105">
        <v>0.99722222222222223</v>
      </c>
    </row>
    <row r="669" spans="1:24" s="108" customFormat="1" x14ac:dyDescent="0.25">
      <c r="A669" s="88">
        <v>28040300</v>
      </c>
      <c r="B669" s="89" t="s">
        <v>25</v>
      </c>
      <c r="C669" s="89" t="s">
        <v>876</v>
      </c>
      <c r="D669" s="89" t="s">
        <v>874</v>
      </c>
      <c r="E669" s="89" t="s">
        <v>870</v>
      </c>
      <c r="F669" s="89">
        <v>5</v>
      </c>
      <c r="G669" s="89">
        <v>120</v>
      </c>
      <c r="H669" s="90">
        <v>-73.85944443999999</v>
      </c>
      <c r="I669" s="62">
        <v>9.7063055600000006</v>
      </c>
      <c r="J669" s="63">
        <v>1.2758620689655171</v>
      </c>
      <c r="K669" s="106">
        <v>2.2697893664005444</v>
      </c>
      <c r="L669" s="106">
        <v>3.9655172413793087</v>
      </c>
      <c r="M669" s="106">
        <v>7.2413793103448292</v>
      </c>
      <c r="N669" s="106">
        <v>7.7931034482758594</v>
      </c>
      <c r="O669" s="106">
        <v>5.8299643281807398</v>
      </c>
      <c r="P669" s="106">
        <v>5.9310344827586192</v>
      </c>
      <c r="Q669" s="106">
        <v>6.9999999999999991</v>
      </c>
      <c r="R669" s="106">
        <v>7.8275862068965516</v>
      </c>
      <c r="S669" s="106">
        <v>8.3103448275862046</v>
      </c>
      <c r="T669" s="106">
        <v>6.137931034482758</v>
      </c>
      <c r="U669" s="106">
        <v>2.241379310344827</v>
      </c>
      <c r="V669" s="104">
        <v>65.823891625615772</v>
      </c>
      <c r="W669" s="107">
        <v>347</v>
      </c>
      <c r="X669" s="105">
        <v>0.96388888888888891</v>
      </c>
    </row>
    <row r="670" spans="1:24" s="108" customFormat="1" x14ac:dyDescent="0.25">
      <c r="A670" s="88">
        <v>29060340</v>
      </c>
      <c r="B670" s="89" t="s">
        <v>25</v>
      </c>
      <c r="C670" s="89" t="s">
        <v>877</v>
      </c>
      <c r="D670" s="89" t="s">
        <v>878</v>
      </c>
      <c r="E670" s="89" t="s">
        <v>870</v>
      </c>
      <c r="F670" s="89">
        <v>5</v>
      </c>
      <c r="G670" s="89">
        <v>1200</v>
      </c>
      <c r="H670" s="90">
        <v>-74.025638889999996</v>
      </c>
      <c r="I670" s="62">
        <v>10.77344444</v>
      </c>
      <c r="J670" s="63">
        <v>1.7241379310344822</v>
      </c>
      <c r="K670" s="106">
        <v>2.7604573636826908</v>
      </c>
      <c r="L670" s="106">
        <v>5.2499999999999982</v>
      </c>
      <c r="M670" s="106">
        <v>12.821428571428571</v>
      </c>
      <c r="N670" s="106">
        <v>16.107142857142861</v>
      </c>
      <c r="O670" s="106">
        <v>13.448275862068966</v>
      </c>
      <c r="P670" s="106">
        <v>11.241379310344826</v>
      </c>
      <c r="Q670" s="106">
        <v>14.840000000000002</v>
      </c>
      <c r="R670" s="106">
        <v>15.655172413793103</v>
      </c>
      <c r="S670" s="106">
        <v>19.133333333333336</v>
      </c>
      <c r="T670" s="106">
        <v>14.266666666666669</v>
      </c>
      <c r="U670" s="106">
        <v>5.5862068965517233</v>
      </c>
      <c r="V670" s="104">
        <v>132.83420120604723</v>
      </c>
      <c r="W670" s="107">
        <v>348</v>
      </c>
      <c r="X670" s="105">
        <v>0.96666666666666667</v>
      </c>
    </row>
    <row r="671" spans="1:24" s="108" customFormat="1" x14ac:dyDescent="0.25">
      <c r="A671" s="88">
        <v>29060070</v>
      </c>
      <c r="B671" s="89" t="s">
        <v>25</v>
      </c>
      <c r="C671" s="89" t="s">
        <v>156</v>
      </c>
      <c r="D671" s="89" t="s">
        <v>878</v>
      </c>
      <c r="E671" s="89" t="s">
        <v>870</v>
      </c>
      <c r="F671" s="89">
        <v>5</v>
      </c>
      <c r="G671" s="89">
        <v>800</v>
      </c>
      <c r="H671" s="90">
        <v>-74.02680556</v>
      </c>
      <c r="I671" s="62">
        <v>10.808194439999999</v>
      </c>
      <c r="J671" s="63">
        <v>3.0999999999999983</v>
      </c>
      <c r="K671" s="106">
        <v>4.239819376026273</v>
      </c>
      <c r="L671" s="106">
        <v>8.2333333333333307</v>
      </c>
      <c r="M671" s="106">
        <v>16.066666666666666</v>
      </c>
      <c r="N671" s="106">
        <v>23.499999999999993</v>
      </c>
      <c r="O671" s="106">
        <v>19.05238095238095</v>
      </c>
      <c r="P671" s="106">
        <v>18.966666666666665</v>
      </c>
      <c r="Q671" s="106">
        <v>22.89222222222222</v>
      </c>
      <c r="R671" s="106">
        <v>21.499999999999996</v>
      </c>
      <c r="S671" s="106">
        <v>24.066666666666656</v>
      </c>
      <c r="T671" s="106">
        <v>14.785057471264365</v>
      </c>
      <c r="U671" s="106">
        <v>6.7055555555555548</v>
      </c>
      <c r="V671" s="104">
        <v>183.10836891078267</v>
      </c>
      <c r="W671" s="107">
        <v>360</v>
      </c>
      <c r="X671" s="105">
        <v>1</v>
      </c>
    </row>
    <row r="672" spans="1:24" s="108" customFormat="1" x14ac:dyDescent="0.25">
      <c r="A672" s="88">
        <v>29060310</v>
      </c>
      <c r="B672" s="89" t="s">
        <v>25</v>
      </c>
      <c r="C672" s="89" t="s">
        <v>879</v>
      </c>
      <c r="D672" s="89" t="s">
        <v>878</v>
      </c>
      <c r="E672" s="89" t="s">
        <v>870</v>
      </c>
      <c r="F672" s="89">
        <v>5</v>
      </c>
      <c r="G672" s="89">
        <v>5</v>
      </c>
      <c r="H672" s="90">
        <v>-74.252444439999991</v>
      </c>
      <c r="I672" s="62">
        <v>10.93305556</v>
      </c>
      <c r="J672" s="63">
        <v>0.1</v>
      </c>
      <c r="K672" s="106">
        <v>0.13452380952380952</v>
      </c>
      <c r="L672" s="106">
        <v>0.46666666666666662</v>
      </c>
      <c r="M672" s="106">
        <v>2.2678160919540238</v>
      </c>
      <c r="N672" s="106">
        <v>5.5999999999999988</v>
      </c>
      <c r="O672" s="106">
        <v>6.4</v>
      </c>
      <c r="P672" s="106">
        <v>5.673333333333332</v>
      </c>
      <c r="Q672" s="106">
        <v>9.4433333333333316</v>
      </c>
      <c r="R672" s="106">
        <v>10.366666666666667</v>
      </c>
      <c r="S672" s="106">
        <v>10.61222222222222</v>
      </c>
      <c r="T672" s="106">
        <v>5.5781609195402311</v>
      </c>
      <c r="U672" s="106">
        <v>1.8688888888888884</v>
      </c>
      <c r="V672" s="104">
        <v>58.511611932129171</v>
      </c>
      <c r="W672" s="107">
        <v>360</v>
      </c>
      <c r="X672" s="105">
        <v>1</v>
      </c>
    </row>
    <row r="673" spans="1:24" s="108" customFormat="1" x14ac:dyDescent="0.25">
      <c r="A673" s="88">
        <v>25025090</v>
      </c>
      <c r="B673" s="89" t="s">
        <v>34</v>
      </c>
      <c r="C673" s="89" t="s">
        <v>880</v>
      </c>
      <c r="D673" s="89" t="s">
        <v>881</v>
      </c>
      <c r="E673" s="89" t="s">
        <v>870</v>
      </c>
      <c r="F673" s="89">
        <v>5</v>
      </c>
      <c r="G673" s="89">
        <v>34</v>
      </c>
      <c r="H673" s="90">
        <v>-73.970833329999991</v>
      </c>
      <c r="I673" s="62">
        <v>9.0463333300000013</v>
      </c>
      <c r="J673" s="63">
        <v>1.3089743589743588</v>
      </c>
      <c r="K673" s="106">
        <v>1.9598727422003288</v>
      </c>
      <c r="L673" s="106">
        <v>4.4456632653061199</v>
      </c>
      <c r="M673" s="106">
        <v>8.9421182266009875</v>
      </c>
      <c r="N673" s="106">
        <v>11.891341417203485</v>
      </c>
      <c r="O673" s="106">
        <v>11.286247901690182</v>
      </c>
      <c r="P673" s="106">
        <v>9.7085048010973889</v>
      </c>
      <c r="Q673" s="106">
        <v>13.279667063020215</v>
      </c>
      <c r="R673" s="106">
        <v>14.666666666666664</v>
      </c>
      <c r="S673" s="106">
        <v>15.011781609195401</v>
      </c>
      <c r="T673" s="106">
        <v>11.413311201542086</v>
      </c>
      <c r="U673" s="106">
        <v>4.3793103448275854</v>
      </c>
      <c r="V673" s="104">
        <v>108.2934595983248</v>
      </c>
      <c r="W673" s="107">
        <v>331</v>
      </c>
      <c r="X673" s="105">
        <v>0.9194444444444444</v>
      </c>
    </row>
    <row r="674" spans="1:24" s="108" customFormat="1" x14ac:dyDescent="0.25">
      <c r="A674" s="88">
        <v>25021200</v>
      </c>
      <c r="B674" s="89" t="s">
        <v>25</v>
      </c>
      <c r="C674" s="89" t="s">
        <v>882</v>
      </c>
      <c r="D674" s="89" t="s">
        <v>881</v>
      </c>
      <c r="E674" s="89" t="s">
        <v>870</v>
      </c>
      <c r="F674" s="89">
        <v>2</v>
      </c>
      <c r="G674" s="89">
        <v>26</v>
      </c>
      <c r="H674" s="90">
        <v>-74.079444440000003</v>
      </c>
      <c r="I674" s="62">
        <v>9.0266666700000009</v>
      </c>
      <c r="J674" s="63">
        <v>1.0724137931034483</v>
      </c>
      <c r="K674" s="106">
        <v>1.2884962174524983</v>
      </c>
      <c r="L674" s="106">
        <v>2.9655172413793092</v>
      </c>
      <c r="M674" s="106">
        <v>6.0689655172413808</v>
      </c>
      <c r="N674" s="106">
        <v>9.4259259259259256</v>
      </c>
      <c r="O674" s="106">
        <v>6.9</v>
      </c>
      <c r="P674" s="106">
        <v>7.0999999999999988</v>
      </c>
      <c r="Q674" s="106">
        <v>9.0689655172413755</v>
      </c>
      <c r="R674" s="106">
        <v>10.535714285714286</v>
      </c>
      <c r="S674" s="106">
        <v>12.071428571428573</v>
      </c>
      <c r="T674" s="106">
        <v>8.5714285714285712</v>
      </c>
      <c r="U674" s="106">
        <v>3.0714285714285707</v>
      </c>
      <c r="V674" s="104">
        <v>78.140284212343929</v>
      </c>
      <c r="W674" s="107">
        <v>346</v>
      </c>
      <c r="X674" s="105">
        <v>0.96111111111111114</v>
      </c>
    </row>
    <row r="675" spans="1:24" s="108" customFormat="1" x14ac:dyDescent="0.25">
      <c r="A675" s="88">
        <v>25021040</v>
      </c>
      <c r="B675" s="89" t="s">
        <v>25</v>
      </c>
      <c r="C675" s="89" t="s">
        <v>883</v>
      </c>
      <c r="D675" s="89" t="s">
        <v>881</v>
      </c>
      <c r="E675" s="89" t="s">
        <v>870</v>
      </c>
      <c r="F675" s="89">
        <v>5</v>
      </c>
      <c r="G675" s="89">
        <v>25</v>
      </c>
      <c r="H675" s="90">
        <v>-74.044222220000009</v>
      </c>
      <c r="I675" s="62">
        <v>9.1880555600000005</v>
      </c>
      <c r="J675" s="63">
        <v>1.0999999999999999</v>
      </c>
      <c r="K675" s="106">
        <v>1.7348932676518884</v>
      </c>
      <c r="L675" s="106">
        <v>3.7333333333333321</v>
      </c>
      <c r="M675" s="106">
        <v>7.4333333333333327</v>
      </c>
      <c r="N675" s="106">
        <v>9.8333333333333339</v>
      </c>
      <c r="O675" s="106">
        <v>7.4666666666666632</v>
      </c>
      <c r="P675" s="106">
        <v>6.8333333333333304</v>
      </c>
      <c r="Q675" s="106">
        <v>9.0999999999999961</v>
      </c>
      <c r="R675" s="106">
        <v>10.547126436781609</v>
      </c>
      <c r="S675" s="106">
        <v>10.299999999999995</v>
      </c>
      <c r="T675" s="106">
        <v>8</v>
      </c>
      <c r="U675" s="106">
        <v>3.066666666666666</v>
      </c>
      <c r="V675" s="104">
        <v>79.14868637110014</v>
      </c>
      <c r="W675" s="107">
        <v>359</v>
      </c>
      <c r="X675" s="105">
        <v>0.99722222222222223</v>
      </c>
    </row>
    <row r="676" spans="1:24" s="108" customFormat="1" x14ac:dyDescent="0.25">
      <c r="A676" s="88">
        <v>29050010</v>
      </c>
      <c r="B676" s="89" t="s">
        <v>25</v>
      </c>
      <c r="C676" s="89" t="s">
        <v>884</v>
      </c>
      <c r="D676" s="89" t="s">
        <v>885</v>
      </c>
      <c r="E676" s="89" t="s">
        <v>870</v>
      </c>
      <c r="F676" s="89">
        <v>5</v>
      </c>
      <c r="G676" s="89">
        <v>41</v>
      </c>
      <c r="H676" s="90">
        <v>-74.732111110000005</v>
      </c>
      <c r="I676" s="62">
        <v>10.344416670000001</v>
      </c>
      <c r="J676" s="63">
        <v>0.78571428571428559</v>
      </c>
      <c r="K676" s="106">
        <v>1.3195592892329346</v>
      </c>
      <c r="L676" s="106">
        <v>2.9999999999999996</v>
      </c>
      <c r="M676" s="106">
        <v>5.7857142857142847</v>
      </c>
      <c r="N676" s="106">
        <v>7.8309523809523771</v>
      </c>
      <c r="O676" s="106">
        <v>7.7278325123152722</v>
      </c>
      <c r="P676" s="106">
        <v>6.7586206896551699</v>
      </c>
      <c r="Q676" s="106">
        <v>8.2167487684729021</v>
      </c>
      <c r="R676" s="106">
        <v>8.7003567181926282</v>
      </c>
      <c r="S676" s="106">
        <v>10.275862068965514</v>
      </c>
      <c r="T676" s="106">
        <v>5.3136477738142407</v>
      </c>
      <c r="U676" s="106">
        <v>2.383908045977011</v>
      </c>
      <c r="V676" s="104">
        <v>68.098916819006618</v>
      </c>
      <c r="W676" s="107">
        <v>342</v>
      </c>
      <c r="X676" s="105">
        <v>0.95</v>
      </c>
    </row>
    <row r="677" spans="1:24" s="108" customFormat="1" x14ac:dyDescent="0.25">
      <c r="A677" s="88">
        <v>29060350</v>
      </c>
      <c r="B677" s="89" t="s">
        <v>25</v>
      </c>
      <c r="C677" s="89" t="s">
        <v>886</v>
      </c>
      <c r="D677" s="89" t="s">
        <v>887</v>
      </c>
      <c r="E677" s="89" t="s">
        <v>870</v>
      </c>
      <c r="F677" s="89">
        <v>5</v>
      </c>
      <c r="G677" s="89">
        <v>30</v>
      </c>
      <c r="H677" s="90">
        <v>-74.29858333</v>
      </c>
      <c r="I677" s="62">
        <v>10.631166670000001</v>
      </c>
      <c r="J677" s="63">
        <v>0.20689655172413793</v>
      </c>
      <c r="K677" s="106">
        <v>0.25098961998592534</v>
      </c>
      <c r="L677" s="106">
        <v>1.1428571428571428</v>
      </c>
      <c r="M677" s="106">
        <v>4.3608374384236459</v>
      </c>
      <c r="N677" s="106">
        <v>7.5404761904761877</v>
      </c>
      <c r="O677" s="106">
        <v>6.6785714285714288</v>
      </c>
      <c r="P677" s="106">
        <v>5</v>
      </c>
      <c r="Q677" s="106">
        <v>7.3333333333333321</v>
      </c>
      <c r="R677" s="106">
        <v>8.7777777777777768</v>
      </c>
      <c r="S677" s="106">
        <v>10.482758620689651</v>
      </c>
      <c r="T677" s="106">
        <v>5.0344827586206904</v>
      </c>
      <c r="U677" s="106">
        <v>1.5183908045977013</v>
      </c>
      <c r="V677" s="104">
        <v>58.327371667057619</v>
      </c>
      <c r="W677" s="107">
        <v>338</v>
      </c>
      <c r="X677" s="105">
        <v>0.93888888888888888</v>
      </c>
    </row>
    <row r="678" spans="1:24" s="108" customFormat="1" x14ac:dyDescent="0.25">
      <c r="A678" s="88">
        <v>29060030</v>
      </c>
      <c r="B678" s="89" t="s">
        <v>25</v>
      </c>
      <c r="C678" s="89" t="s">
        <v>888</v>
      </c>
      <c r="D678" s="89" t="s">
        <v>887</v>
      </c>
      <c r="E678" s="89" t="s">
        <v>870</v>
      </c>
      <c r="F678" s="89">
        <v>5</v>
      </c>
      <c r="G678" s="89">
        <v>20</v>
      </c>
      <c r="H678" s="90">
        <v>-74.375500000000002</v>
      </c>
      <c r="I678" s="62">
        <v>10.64877778</v>
      </c>
      <c r="J678" s="63">
        <v>0.23333333333333331</v>
      </c>
      <c r="K678" s="106">
        <v>0.4998255336617406</v>
      </c>
      <c r="L678" s="106">
        <v>1.0666666666666667</v>
      </c>
      <c r="M678" s="106">
        <v>4.6333333333333329</v>
      </c>
      <c r="N678" s="106">
        <v>8.6999999999999975</v>
      </c>
      <c r="O678" s="106">
        <v>7.6666666666666661</v>
      </c>
      <c r="P678" s="106">
        <v>6.5333333333333306</v>
      </c>
      <c r="Q678" s="106">
        <v>10.066666666666663</v>
      </c>
      <c r="R678" s="106">
        <v>10.333333333333334</v>
      </c>
      <c r="S678" s="106">
        <v>12.097777777777775</v>
      </c>
      <c r="T678" s="106">
        <v>6.2390804597701157</v>
      </c>
      <c r="U678" s="106">
        <v>1.5688888888888886</v>
      </c>
      <c r="V678" s="104">
        <v>69.638905993431862</v>
      </c>
      <c r="W678" s="107">
        <v>360</v>
      </c>
      <c r="X678" s="105">
        <v>1</v>
      </c>
    </row>
    <row r="679" spans="1:24" s="108" customFormat="1" x14ac:dyDescent="0.25">
      <c r="A679" s="88">
        <v>29060150</v>
      </c>
      <c r="B679" s="89" t="s">
        <v>25</v>
      </c>
      <c r="C679" s="89" t="s">
        <v>889</v>
      </c>
      <c r="D679" s="89" t="s">
        <v>887</v>
      </c>
      <c r="E679" s="89" t="s">
        <v>870</v>
      </c>
      <c r="F679" s="89">
        <v>5</v>
      </c>
      <c r="G679" s="89">
        <v>20</v>
      </c>
      <c r="H679" s="90">
        <v>-74.22411111000001</v>
      </c>
      <c r="I679" s="62">
        <v>10.573666670000001</v>
      </c>
      <c r="J679" s="63">
        <v>0.33333333333333331</v>
      </c>
      <c r="K679" s="106">
        <v>0.46851395730706058</v>
      </c>
      <c r="L679" s="106">
        <v>1.1999999999999997</v>
      </c>
      <c r="M679" s="106">
        <v>5.2666666666666675</v>
      </c>
      <c r="N679" s="106">
        <v>8.2666666666666639</v>
      </c>
      <c r="O679" s="106">
        <v>6.4482758620689644</v>
      </c>
      <c r="P679" s="106">
        <v>5.4688888888888858</v>
      </c>
      <c r="Q679" s="106">
        <v>7.2333333333333298</v>
      </c>
      <c r="R679" s="106">
        <v>8.5303210463733645</v>
      </c>
      <c r="S679" s="106">
        <v>10.176666666666664</v>
      </c>
      <c r="T679" s="106">
        <v>5.3999999999999995</v>
      </c>
      <c r="U679" s="106">
        <v>1.9333333333333331</v>
      </c>
      <c r="V679" s="104">
        <v>60.725999754638259</v>
      </c>
      <c r="W679" s="107">
        <v>358</v>
      </c>
      <c r="X679" s="105">
        <v>0.99444444444444446</v>
      </c>
    </row>
    <row r="680" spans="1:24" s="108" customFormat="1" x14ac:dyDescent="0.25">
      <c r="A680" s="88">
        <v>29060170</v>
      </c>
      <c r="B680" s="89" t="s">
        <v>25</v>
      </c>
      <c r="C680" s="89" t="s">
        <v>890</v>
      </c>
      <c r="D680" s="89" t="s">
        <v>887</v>
      </c>
      <c r="E680" s="89" t="s">
        <v>870</v>
      </c>
      <c r="F680" s="89">
        <v>5</v>
      </c>
      <c r="G680" s="89">
        <v>20</v>
      </c>
      <c r="H680" s="90">
        <v>-74.330694440000002</v>
      </c>
      <c r="I680" s="62">
        <v>10.68044444</v>
      </c>
      <c r="J680" s="63">
        <v>0.13793103448275862</v>
      </c>
      <c r="K680" s="106">
        <v>0.16699507389162563</v>
      </c>
      <c r="L680" s="106">
        <v>0.48275862068965503</v>
      </c>
      <c r="M680" s="106">
        <v>2.4494649227110585</v>
      </c>
      <c r="N680" s="106">
        <v>5.3793103448275827</v>
      </c>
      <c r="O680" s="106">
        <v>5.5885850178359107</v>
      </c>
      <c r="P680" s="106">
        <v>4.1080459770114937</v>
      </c>
      <c r="Q680" s="106">
        <v>5.8275862068965489</v>
      </c>
      <c r="R680" s="106">
        <v>7.1428571428571432</v>
      </c>
      <c r="S680" s="106">
        <v>7.9692118226600961</v>
      </c>
      <c r="T680" s="106">
        <v>4.1111111111111125</v>
      </c>
      <c r="U680" s="106">
        <v>1</v>
      </c>
      <c r="V680" s="104">
        <v>44.36385727497499</v>
      </c>
      <c r="W680" s="107">
        <v>343</v>
      </c>
      <c r="X680" s="105">
        <v>0.95277777777777772</v>
      </c>
    </row>
    <row r="681" spans="1:24" s="108" customFormat="1" x14ac:dyDescent="0.25">
      <c r="A681" s="88">
        <v>29060190</v>
      </c>
      <c r="B681" s="89" t="s">
        <v>25</v>
      </c>
      <c r="C681" s="89" t="s">
        <v>676</v>
      </c>
      <c r="D681" s="89" t="s">
        <v>887</v>
      </c>
      <c r="E681" s="89" t="s">
        <v>870</v>
      </c>
      <c r="F681" s="89">
        <v>5</v>
      </c>
      <c r="G681" s="89">
        <v>26</v>
      </c>
      <c r="H681" s="90">
        <v>-74.255388890000006</v>
      </c>
      <c r="I681" s="62">
        <v>10.610638890000001</v>
      </c>
      <c r="J681" s="63">
        <v>0.13793103448275862</v>
      </c>
      <c r="K681" s="106">
        <v>0.51946025140139274</v>
      </c>
      <c r="L681" s="106">
        <v>0.72413793103448265</v>
      </c>
      <c r="M681" s="106">
        <v>4.724137931034484</v>
      </c>
      <c r="N681" s="106">
        <v>7.9999999999999964</v>
      </c>
      <c r="O681" s="106">
        <v>6.2758620689655178</v>
      </c>
      <c r="P681" s="106">
        <v>4.8620689655172384</v>
      </c>
      <c r="Q681" s="106">
        <v>6.9642857142857135</v>
      </c>
      <c r="R681" s="106">
        <v>9.2857142857142847</v>
      </c>
      <c r="S681" s="106">
        <v>10.571428571428571</v>
      </c>
      <c r="T681" s="106">
        <v>5.0714285714285721</v>
      </c>
      <c r="U681" s="106">
        <v>1.6896551724137929</v>
      </c>
      <c r="V681" s="104">
        <v>58.8261104977068</v>
      </c>
      <c r="W681" s="107">
        <v>343</v>
      </c>
      <c r="X681" s="105">
        <v>0.95277777777777772</v>
      </c>
    </row>
    <row r="682" spans="1:24" s="108" customFormat="1" x14ac:dyDescent="0.25">
      <c r="A682" s="88">
        <v>29060560</v>
      </c>
      <c r="B682" s="89" t="s">
        <v>25</v>
      </c>
      <c r="C682" s="89" t="s">
        <v>891</v>
      </c>
      <c r="D682" s="89" t="s">
        <v>892</v>
      </c>
      <c r="E682" s="89" t="s">
        <v>870</v>
      </c>
      <c r="F682" s="89">
        <v>5</v>
      </c>
      <c r="G682" s="89">
        <v>50</v>
      </c>
      <c r="H682" s="90">
        <v>-74.17794443999999</v>
      </c>
      <c r="I682" s="62">
        <v>10.384444439999999</v>
      </c>
      <c r="J682" s="63">
        <v>1.0384615384615381</v>
      </c>
      <c r="K682" s="106">
        <v>1.3528206707086015</v>
      </c>
      <c r="L682" s="106">
        <v>3.3846153846153841</v>
      </c>
      <c r="M682" s="106">
        <v>5.8846153846153859</v>
      </c>
      <c r="N682" s="106">
        <v>7.1538461538461524</v>
      </c>
      <c r="O682" s="106">
        <v>5.0384615384615383</v>
      </c>
      <c r="P682" s="106">
        <v>4.3525641025641013</v>
      </c>
      <c r="Q682" s="106">
        <v>6.9230769230769216</v>
      </c>
      <c r="R682" s="106">
        <v>8.3076923076923066</v>
      </c>
      <c r="S682" s="106">
        <v>9.9230769230769216</v>
      </c>
      <c r="T682" s="106">
        <v>7.615384615384615</v>
      </c>
      <c r="U682" s="106">
        <v>2.4653846153846151</v>
      </c>
      <c r="V682" s="104">
        <v>63.440000157888079</v>
      </c>
      <c r="W682" s="107">
        <v>312</v>
      </c>
      <c r="X682" s="105">
        <v>0.8666666666666667</v>
      </c>
    </row>
    <row r="683" spans="1:24" s="108" customFormat="1" x14ac:dyDescent="0.25">
      <c r="A683" s="88">
        <v>29060040</v>
      </c>
      <c r="B683" s="89" t="s">
        <v>25</v>
      </c>
      <c r="C683" s="89" t="s">
        <v>892</v>
      </c>
      <c r="D683" s="89" t="s">
        <v>892</v>
      </c>
      <c r="E683" s="89" t="s">
        <v>870</v>
      </c>
      <c r="F683" s="89">
        <v>5</v>
      </c>
      <c r="G683" s="89">
        <v>40</v>
      </c>
      <c r="H683" s="90">
        <v>-74.18222222</v>
      </c>
      <c r="I683" s="62">
        <v>10.524361110000001</v>
      </c>
      <c r="J683" s="63">
        <v>0.5714285714285714</v>
      </c>
      <c r="K683" s="106">
        <v>0.82006509500351854</v>
      </c>
      <c r="L683" s="106">
        <v>1.8620689655172409</v>
      </c>
      <c r="M683" s="106">
        <v>5.7586206896551735</v>
      </c>
      <c r="N683" s="106">
        <v>7.5172413793103408</v>
      </c>
      <c r="O683" s="106">
        <v>6.5517241379310347</v>
      </c>
      <c r="P683" s="106">
        <v>5.8413793103448262</v>
      </c>
      <c r="Q683" s="106">
        <v>7.1034482758620667</v>
      </c>
      <c r="R683" s="106">
        <v>8.8620689655172438</v>
      </c>
      <c r="S683" s="106">
        <v>9.9285714285714253</v>
      </c>
      <c r="T683" s="106">
        <v>6.2857142857142856</v>
      </c>
      <c r="U683" s="106">
        <v>2.4999999999999987</v>
      </c>
      <c r="V683" s="104">
        <v>63.602331104855729</v>
      </c>
      <c r="W683" s="107">
        <v>343</v>
      </c>
      <c r="X683" s="105">
        <v>0.95277777777777772</v>
      </c>
    </row>
    <row r="684" spans="1:24" s="108" customFormat="1" x14ac:dyDescent="0.25">
      <c r="A684" s="88">
        <v>29060100</v>
      </c>
      <c r="B684" s="89" t="s">
        <v>25</v>
      </c>
      <c r="C684" s="89" t="s">
        <v>893</v>
      </c>
      <c r="D684" s="89" t="s">
        <v>892</v>
      </c>
      <c r="E684" s="89" t="s">
        <v>870</v>
      </c>
      <c r="F684" s="89">
        <v>5</v>
      </c>
      <c r="G684" s="89">
        <v>75</v>
      </c>
      <c r="H684" s="90">
        <v>-74.108000000000004</v>
      </c>
      <c r="I684" s="62">
        <v>10.402749999999999</v>
      </c>
      <c r="J684" s="63">
        <v>0.76666666666666661</v>
      </c>
      <c r="K684" s="106">
        <v>1.3951046798029558</v>
      </c>
      <c r="L684" s="106">
        <v>2.7333333333333325</v>
      </c>
      <c r="M684" s="106">
        <v>5.1666666666666679</v>
      </c>
      <c r="N684" s="106">
        <v>6.43333333333333</v>
      </c>
      <c r="O684" s="106">
        <v>5.4022988505747103</v>
      </c>
      <c r="P684" s="106">
        <v>4.4066666666666645</v>
      </c>
      <c r="Q684" s="106">
        <v>6.1666666666666625</v>
      </c>
      <c r="R684" s="106">
        <v>6.4333333333333353</v>
      </c>
      <c r="S684" s="106">
        <v>8.6643678160919517</v>
      </c>
      <c r="T684" s="106">
        <v>5.8333333333333339</v>
      </c>
      <c r="U684" s="106">
        <v>2.6344444444444446</v>
      </c>
      <c r="V684" s="104">
        <v>56.036215790914063</v>
      </c>
      <c r="W684" s="107">
        <v>359</v>
      </c>
      <c r="X684" s="105">
        <v>0.99722222222222223</v>
      </c>
    </row>
    <row r="685" spans="1:24" s="108" customFormat="1" x14ac:dyDescent="0.25">
      <c r="A685" s="88">
        <v>25021620</v>
      </c>
      <c r="B685" s="89" t="s">
        <v>25</v>
      </c>
      <c r="C685" s="89" t="s">
        <v>894</v>
      </c>
      <c r="D685" s="89" t="s">
        <v>895</v>
      </c>
      <c r="E685" s="89" t="s">
        <v>870</v>
      </c>
      <c r="F685" s="89">
        <v>5</v>
      </c>
      <c r="G685" s="89">
        <v>80</v>
      </c>
      <c r="H685" s="90">
        <v>-74.322166670000001</v>
      </c>
      <c r="I685" s="62">
        <v>9.6837777799999998</v>
      </c>
      <c r="J685" s="63">
        <v>1.2592592592592591</v>
      </c>
      <c r="K685" s="106">
        <v>1.6970101258894361</v>
      </c>
      <c r="L685" s="106">
        <v>3.2222222222222219</v>
      </c>
      <c r="M685" s="106">
        <v>5.4615384615384617</v>
      </c>
      <c r="N685" s="106">
        <v>5.3846153846153832</v>
      </c>
      <c r="O685" s="106">
        <v>3.8461538461538467</v>
      </c>
      <c r="P685" s="106">
        <v>4.8148148148148131</v>
      </c>
      <c r="Q685" s="106">
        <v>5.2222222222222214</v>
      </c>
      <c r="R685" s="106">
        <v>5.8888888888888902</v>
      </c>
      <c r="S685" s="106">
        <v>6.8128078817733968</v>
      </c>
      <c r="T685" s="106">
        <v>4.8148148148148158</v>
      </c>
      <c r="U685" s="106">
        <v>3.1785714285714279</v>
      </c>
      <c r="V685" s="104">
        <v>51.602919350764175</v>
      </c>
      <c r="W685" s="107">
        <v>323</v>
      </c>
      <c r="X685" s="105">
        <v>0.89722222222222225</v>
      </c>
    </row>
    <row r="686" spans="1:24" s="108" customFormat="1" x14ac:dyDescent="0.25">
      <c r="A686" s="88">
        <v>25021630</v>
      </c>
      <c r="B686" s="89" t="s">
        <v>25</v>
      </c>
      <c r="C686" s="89" t="s">
        <v>895</v>
      </c>
      <c r="D686" s="89" t="s">
        <v>895</v>
      </c>
      <c r="E686" s="89" t="s">
        <v>870</v>
      </c>
      <c r="F686" s="89">
        <v>5</v>
      </c>
      <c r="G686" s="89">
        <v>110</v>
      </c>
      <c r="H686" s="90">
        <v>-74.38855556</v>
      </c>
      <c r="I686" s="62">
        <v>9.8017500000000002</v>
      </c>
      <c r="J686" s="63">
        <v>2.002469135802468</v>
      </c>
      <c r="K686" s="106">
        <v>2.6828936150056837</v>
      </c>
      <c r="L686" s="106">
        <v>4.5769230769230758</v>
      </c>
      <c r="M686" s="106">
        <v>6.722860791826311</v>
      </c>
      <c r="N686" s="106">
        <v>7.4148148148148127</v>
      </c>
      <c r="O686" s="106">
        <v>6.1851851851851851</v>
      </c>
      <c r="P686" s="106">
        <v>7.46428571428571</v>
      </c>
      <c r="Q686" s="106">
        <v>8.9749999999999979</v>
      </c>
      <c r="R686" s="106">
        <v>8.0357142857142847</v>
      </c>
      <c r="S686" s="106">
        <v>9.1428571428571388</v>
      </c>
      <c r="T686" s="106">
        <v>6.9999999999999991</v>
      </c>
      <c r="U686" s="106">
        <v>2.8571428571428563</v>
      </c>
      <c r="V686" s="104">
        <v>73.060146619557514</v>
      </c>
      <c r="W686" s="107">
        <v>328</v>
      </c>
      <c r="X686" s="105">
        <v>0.91111111111111109</v>
      </c>
    </row>
    <row r="687" spans="1:24" s="108" customFormat="1" x14ac:dyDescent="0.25">
      <c r="A687" s="88">
        <v>29020020</v>
      </c>
      <c r="B687" s="89" t="s">
        <v>25</v>
      </c>
      <c r="C687" s="89" t="s">
        <v>896</v>
      </c>
      <c r="D687" s="89" t="s">
        <v>897</v>
      </c>
      <c r="E687" s="89" t="s">
        <v>870</v>
      </c>
      <c r="F687" s="89">
        <v>5</v>
      </c>
      <c r="G687" s="89">
        <v>60</v>
      </c>
      <c r="H687" s="90">
        <v>-74.42397222000001</v>
      </c>
      <c r="I687" s="62">
        <v>10.32155556</v>
      </c>
      <c r="J687" s="63">
        <v>0.80769230769230749</v>
      </c>
      <c r="K687" s="106">
        <v>0.84835638499431576</v>
      </c>
      <c r="L687" s="106">
        <v>2.2692307692307692</v>
      </c>
      <c r="M687" s="106">
        <v>4.8143236074270561</v>
      </c>
      <c r="N687" s="106">
        <v>6.4399999999999968</v>
      </c>
      <c r="O687" s="106">
        <v>5.5384615384615383</v>
      </c>
      <c r="P687" s="106">
        <v>5.6153846153846132</v>
      </c>
      <c r="Q687" s="106">
        <v>6.7307692307692282</v>
      </c>
      <c r="R687" s="106">
        <v>7.5</v>
      </c>
      <c r="S687" s="106">
        <v>8.0769230769230731</v>
      </c>
      <c r="T687" s="106">
        <v>6.2692307692307701</v>
      </c>
      <c r="U687" s="106">
        <v>2.5555555555555549</v>
      </c>
      <c r="V687" s="104">
        <v>57.465927855669221</v>
      </c>
      <c r="W687" s="107">
        <v>312</v>
      </c>
      <c r="X687" s="105">
        <v>0.8666666666666667</v>
      </c>
    </row>
    <row r="688" spans="1:24" s="108" customFormat="1" x14ac:dyDescent="0.25">
      <c r="A688" s="88">
        <v>29065000</v>
      </c>
      <c r="B688" s="89" t="s">
        <v>34</v>
      </c>
      <c r="C688" s="89" t="s">
        <v>898</v>
      </c>
      <c r="D688" s="89" t="s">
        <v>897</v>
      </c>
      <c r="E688" s="89" t="s">
        <v>870</v>
      </c>
      <c r="F688" s="89">
        <v>5</v>
      </c>
      <c r="G688" s="89">
        <v>20</v>
      </c>
      <c r="H688" s="90">
        <v>-74.506666670000001</v>
      </c>
      <c r="I688" s="62">
        <v>10.51002778</v>
      </c>
      <c r="J688" s="63">
        <v>0.26923076923076922</v>
      </c>
      <c r="K688" s="106">
        <v>0.30910145888594159</v>
      </c>
      <c r="L688" s="106">
        <v>1.1923076923076923</v>
      </c>
      <c r="M688" s="106">
        <v>4.771883289124669</v>
      </c>
      <c r="N688" s="106">
        <v>7.8461538461538431</v>
      </c>
      <c r="O688" s="106">
        <v>6.8076923076923066</v>
      </c>
      <c r="P688" s="106">
        <v>6.5965959328028259</v>
      </c>
      <c r="Q688" s="106">
        <v>9.1089743589743559</v>
      </c>
      <c r="R688" s="106">
        <v>9.0769230769230766</v>
      </c>
      <c r="S688" s="106">
        <v>9.653846153846148</v>
      </c>
      <c r="T688" s="106">
        <v>6.7089655172413796</v>
      </c>
      <c r="U688" s="106">
        <v>2.5435897435897421</v>
      </c>
      <c r="V688" s="104">
        <v>64.885264146772755</v>
      </c>
      <c r="W688" s="107">
        <v>311</v>
      </c>
      <c r="X688" s="105">
        <v>0.86388888888888893</v>
      </c>
    </row>
    <row r="689" spans="1:24" s="108" customFormat="1" x14ac:dyDescent="0.25">
      <c r="A689" s="88">
        <v>28040100</v>
      </c>
      <c r="B689" s="89" t="s">
        <v>25</v>
      </c>
      <c r="C689" s="89" t="s">
        <v>899</v>
      </c>
      <c r="D689" s="89" t="s">
        <v>897</v>
      </c>
      <c r="E689" s="89" t="s">
        <v>870</v>
      </c>
      <c r="F689" s="89">
        <v>5</v>
      </c>
      <c r="G689" s="89">
        <v>100</v>
      </c>
      <c r="H689" s="90">
        <v>-74.273250000000004</v>
      </c>
      <c r="I689" s="62">
        <v>10.233694439999999</v>
      </c>
      <c r="J689" s="63">
        <v>1.0333333333333332</v>
      </c>
      <c r="K689" s="106">
        <v>2.4785332087650755</v>
      </c>
      <c r="L689" s="106">
        <v>4.068965517241379</v>
      </c>
      <c r="M689" s="106">
        <v>7.3448275862068968</v>
      </c>
      <c r="N689" s="106">
        <v>8.4137931034482722</v>
      </c>
      <c r="O689" s="106">
        <v>7.0911330049261103</v>
      </c>
      <c r="P689" s="106">
        <v>7.0689655172413763</v>
      </c>
      <c r="Q689" s="106">
        <v>8.5833333333333286</v>
      </c>
      <c r="R689" s="106">
        <v>9.2623152709359626</v>
      </c>
      <c r="S689" s="106">
        <v>9.93333333333333</v>
      </c>
      <c r="T689" s="106">
        <v>6.8275862068965516</v>
      </c>
      <c r="U689" s="106">
        <v>2.566666666666666</v>
      </c>
      <c r="V689" s="104">
        <v>74.672786082328287</v>
      </c>
      <c r="W689" s="107">
        <v>348</v>
      </c>
      <c r="X689" s="105">
        <v>0.96666666666666667</v>
      </c>
    </row>
    <row r="690" spans="1:24" s="108" customFormat="1" x14ac:dyDescent="0.25">
      <c r="A690" s="88">
        <v>25021600</v>
      </c>
      <c r="B690" s="89" t="s">
        <v>25</v>
      </c>
      <c r="C690" s="89" t="s">
        <v>900</v>
      </c>
      <c r="D690" s="89" t="s">
        <v>901</v>
      </c>
      <c r="E690" s="89" t="s">
        <v>870</v>
      </c>
      <c r="F690" s="89">
        <v>5</v>
      </c>
      <c r="G690" s="89">
        <v>85</v>
      </c>
      <c r="H690" s="90">
        <v>-74.580388889999995</v>
      </c>
      <c r="I690" s="62">
        <v>9.8725000000000005</v>
      </c>
      <c r="J690" s="63">
        <v>1.9285714285714277</v>
      </c>
      <c r="K690" s="106">
        <v>2.1396243842364537</v>
      </c>
      <c r="L690" s="106">
        <v>3.7857142857142843</v>
      </c>
      <c r="M690" s="106">
        <v>6.2857142857142883</v>
      </c>
      <c r="N690" s="106">
        <v>6.6428571428571415</v>
      </c>
      <c r="O690" s="106">
        <v>5.8571428571428577</v>
      </c>
      <c r="P690" s="106">
        <v>7.1379310344827571</v>
      </c>
      <c r="Q690" s="106">
        <v>7.9655172413793087</v>
      </c>
      <c r="R690" s="106">
        <v>6.8965517241379306</v>
      </c>
      <c r="S690" s="106">
        <v>6.8770114942528711</v>
      </c>
      <c r="T690" s="106">
        <v>5.4827586206896557</v>
      </c>
      <c r="U690" s="106">
        <v>2.5517241379310338</v>
      </c>
      <c r="V690" s="104">
        <v>63.551118637110008</v>
      </c>
      <c r="W690" s="107">
        <v>342</v>
      </c>
      <c r="X690" s="105">
        <v>0.95</v>
      </c>
    </row>
    <row r="691" spans="1:24" s="108" customFormat="1" x14ac:dyDescent="0.25">
      <c r="A691" s="88">
        <v>25021610</v>
      </c>
      <c r="B691" s="89" t="s">
        <v>25</v>
      </c>
      <c r="C691" s="89" t="s">
        <v>902</v>
      </c>
      <c r="D691" s="89" t="s">
        <v>901</v>
      </c>
      <c r="E691" s="89" t="s">
        <v>870</v>
      </c>
      <c r="F691" s="89">
        <v>5</v>
      </c>
      <c r="G691" s="89">
        <v>100</v>
      </c>
      <c r="H691" s="90">
        <v>-74.504861110000007</v>
      </c>
      <c r="I691" s="62">
        <v>9.6856666700000016</v>
      </c>
      <c r="J691" s="63">
        <v>1.3703703703703702</v>
      </c>
      <c r="K691" s="106">
        <v>1.8155560116767013</v>
      </c>
      <c r="L691" s="106">
        <v>3.5925925925925921</v>
      </c>
      <c r="M691" s="106">
        <v>6.1923076923076925</v>
      </c>
      <c r="N691" s="106">
        <v>6.314102564102563</v>
      </c>
      <c r="O691" s="106">
        <v>5</v>
      </c>
      <c r="P691" s="106">
        <v>6.1851851851851842</v>
      </c>
      <c r="Q691" s="106">
        <v>6.8148148148148131</v>
      </c>
      <c r="R691" s="106">
        <v>6.6360153256704981</v>
      </c>
      <c r="S691" s="106">
        <v>6.8518518518518503</v>
      </c>
      <c r="T691" s="106">
        <v>6.6743295019157083</v>
      </c>
      <c r="U691" s="106">
        <v>2.8888888888888875</v>
      </c>
      <c r="V691" s="104">
        <v>60.336014799376855</v>
      </c>
      <c r="W691" s="107">
        <v>322</v>
      </c>
      <c r="X691" s="105">
        <v>0.89444444444444449</v>
      </c>
    </row>
    <row r="692" spans="1:24" s="108" customFormat="1" x14ac:dyDescent="0.25">
      <c r="A692" s="88">
        <v>29060180</v>
      </c>
      <c r="B692" s="89" t="s">
        <v>25</v>
      </c>
      <c r="C692" s="89" t="s">
        <v>249</v>
      </c>
      <c r="D692" s="89" t="s">
        <v>903</v>
      </c>
      <c r="E692" s="89" t="s">
        <v>870</v>
      </c>
      <c r="F692" s="89">
        <v>5</v>
      </c>
      <c r="G692" s="89">
        <v>25</v>
      </c>
      <c r="H692" s="90">
        <v>-74.306277780000002</v>
      </c>
      <c r="I692" s="62">
        <v>10.74252778</v>
      </c>
      <c r="J692" s="63">
        <v>0.1</v>
      </c>
      <c r="K692" s="106">
        <v>6.7261904761904759E-2</v>
      </c>
      <c r="L692" s="106">
        <v>0.46666666666666656</v>
      </c>
      <c r="M692" s="106">
        <v>3.5172413793103456</v>
      </c>
      <c r="N692" s="106">
        <v>6.0333333333333306</v>
      </c>
      <c r="O692" s="106">
        <v>5.8965517241379324</v>
      </c>
      <c r="P692" s="106">
        <v>5.5517241379310338</v>
      </c>
      <c r="Q692" s="106">
        <v>7.1333333333333302</v>
      </c>
      <c r="R692" s="106">
        <v>7.6313912009512501</v>
      </c>
      <c r="S692" s="106">
        <v>8.2666666666666639</v>
      </c>
      <c r="T692" s="106">
        <v>4.3666666666666671</v>
      </c>
      <c r="U692" s="106">
        <v>1.3333333333333333</v>
      </c>
      <c r="V692" s="104">
        <v>50.364170347092461</v>
      </c>
      <c r="W692" s="107">
        <v>356</v>
      </c>
      <c r="X692" s="105">
        <v>0.98888888888888893</v>
      </c>
    </row>
    <row r="693" spans="1:24" s="108" customFormat="1" x14ac:dyDescent="0.25">
      <c r="A693" s="88">
        <v>29060270</v>
      </c>
      <c r="B693" s="89" t="s">
        <v>25</v>
      </c>
      <c r="C693" s="89" t="s">
        <v>904</v>
      </c>
      <c r="D693" s="89" t="s">
        <v>903</v>
      </c>
      <c r="E693" s="89" t="s">
        <v>870</v>
      </c>
      <c r="F693" s="89">
        <v>5</v>
      </c>
      <c r="G693" s="89">
        <v>25</v>
      </c>
      <c r="H693" s="90">
        <v>-74.271916669999996</v>
      </c>
      <c r="I693" s="62">
        <v>10.7225</v>
      </c>
      <c r="J693" s="63">
        <v>0.1</v>
      </c>
      <c r="K693" s="106">
        <v>0.23309729064039403</v>
      </c>
      <c r="L693" s="106">
        <v>0.53333333333333333</v>
      </c>
      <c r="M693" s="106">
        <v>3.2034482758620686</v>
      </c>
      <c r="N693" s="106">
        <v>5.9333333333333309</v>
      </c>
      <c r="O693" s="106">
        <v>6.1333333333333355</v>
      </c>
      <c r="P693" s="106">
        <v>4.7666666666666648</v>
      </c>
      <c r="Q693" s="106">
        <v>6.6333333333333302</v>
      </c>
      <c r="R693" s="106">
        <v>7.7494252873563223</v>
      </c>
      <c r="S693" s="106">
        <v>8.0666666666666629</v>
      </c>
      <c r="T693" s="106">
        <v>4.3200000000000012</v>
      </c>
      <c r="U693" s="106">
        <v>1.1333333333333331</v>
      </c>
      <c r="V693" s="104">
        <v>48.805970853858774</v>
      </c>
      <c r="W693" s="107">
        <v>360</v>
      </c>
      <c r="X693" s="105">
        <v>1</v>
      </c>
    </row>
    <row r="694" spans="1:24" s="108" customFormat="1" x14ac:dyDescent="0.25">
      <c r="A694" s="88">
        <v>29060120</v>
      </c>
      <c r="B694" s="89" t="s">
        <v>25</v>
      </c>
      <c r="C694" s="89" t="s">
        <v>905</v>
      </c>
      <c r="D694" s="89" t="s">
        <v>903</v>
      </c>
      <c r="E694" s="89" t="s">
        <v>870</v>
      </c>
      <c r="F694" s="89">
        <v>5</v>
      </c>
      <c r="G694" s="89">
        <v>2</v>
      </c>
      <c r="H694" s="90">
        <v>-74.361750000000001</v>
      </c>
      <c r="I694" s="62">
        <v>10.97622222</v>
      </c>
      <c r="J694" s="63">
        <v>0.1</v>
      </c>
      <c r="K694" s="106">
        <v>6.7261904761904759E-2</v>
      </c>
      <c r="L694" s="106">
        <v>0.13333333333333333</v>
      </c>
      <c r="M694" s="106">
        <v>0.73333333333333328</v>
      </c>
      <c r="N694" s="106">
        <v>1.7931034482758617</v>
      </c>
      <c r="O694" s="106">
        <v>2.3793103448275859</v>
      </c>
      <c r="P694" s="106">
        <v>2.0333333333333328</v>
      </c>
      <c r="Q694" s="106">
        <v>3.2999999999999989</v>
      </c>
      <c r="R694" s="106">
        <v>4.5999999999999996</v>
      </c>
      <c r="S694" s="106">
        <v>4.9999999999999982</v>
      </c>
      <c r="T694" s="106">
        <v>2.2666666666666671</v>
      </c>
      <c r="U694" s="106">
        <v>0.5</v>
      </c>
      <c r="V694" s="104">
        <v>22.906342364532016</v>
      </c>
      <c r="W694" s="107">
        <v>358</v>
      </c>
      <c r="X694" s="105">
        <v>0.99444444444444446</v>
      </c>
    </row>
    <row r="695" spans="1:24" s="108" customFormat="1" x14ac:dyDescent="0.25">
      <c r="A695" s="88">
        <v>29060540</v>
      </c>
      <c r="B695" s="89" t="s">
        <v>25</v>
      </c>
      <c r="C695" s="89" t="s">
        <v>822</v>
      </c>
      <c r="D695" s="89" t="s">
        <v>33</v>
      </c>
      <c r="E695" s="89" t="s">
        <v>870</v>
      </c>
      <c r="F695" s="89">
        <v>5</v>
      </c>
      <c r="G695" s="89">
        <v>10</v>
      </c>
      <c r="H695" s="90">
        <v>-74.647000000000006</v>
      </c>
      <c r="I695" s="62">
        <v>10.590611110000001</v>
      </c>
      <c r="J695" s="63">
        <v>0.10714285714285714</v>
      </c>
      <c r="K695" s="106">
        <v>0.14289013019000704</v>
      </c>
      <c r="L695" s="106">
        <v>0.6071428571428571</v>
      </c>
      <c r="M695" s="106">
        <v>3.3928571428571432</v>
      </c>
      <c r="N695" s="106">
        <v>5.7595238095238068</v>
      </c>
      <c r="O695" s="106">
        <v>5.1785714285714306</v>
      </c>
      <c r="P695" s="106">
        <v>5.0428571428571418</v>
      </c>
      <c r="Q695" s="106">
        <v>6.1804597701149406</v>
      </c>
      <c r="R695" s="106">
        <v>7.0095124851367432</v>
      </c>
      <c r="S695" s="106">
        <v>6.8620689655172393</v>
      </c>
      <c r="T695" s="106">
        <v>4.2758620689655178</v>
      </c>
      <c r="U695" s="106">
        <v>1.2068965517241379</v>
      </c>
      <c r="V695" s="104">
        <v>45.765785209743818</v>
      </c>
      <c r="W695" s="107">
        <v>341</v>
      </c>
      <c r="X695" s="105">
        <v>0.94722222222222219</v>
      </c>
    </row>
    <row r="696" spans="1:24" s="108" customFormat="1" x14ac:dyDescent="0.25">
      <c r="A696" s="88">
        <v>28040140</v>
      </c>
      <c r="B696" s="89" t="s">
        <v>25</v>
      </c>
      <c r="C696" s="89" t="s">
        <v>906</v>
      </c>
      <c r="D696" s="89" t="s">
        <v>1589</v>
      </c>
      <c r="E696" s="89" t="s">
        <v>870</v>
      </c>
      <c r="F696" s="89">
        <v>5</v>
      </c>
      <c r="G696" s="89">
        <v>140</v>
      </c>
      <c r="H696" s="90">
        <v>-74.212611109999997</v>
      </c>
      <c r="I696" s="62">
        <v>10.033055559999999</v>
      </c>
      <c r="J696" s="63">
        <v>0.99999999999999978</v>
      </c>
      <c r="K696" s="106">
        <v>1.6903452522507216</v>
      </c>
      <c r="L696" s="106">
        <v>3.9999999999999991</v>
      </c>
      <c r="M696" s="106">
        <v>6.655172413793105</v>
      </c>
      <c r="N696" s="106">
        <v>8.3793103448275836</v>
      </c>
      <c r="O696" s="106">
        <v>5.3666666666666663</v>
      </c>
      <c r="P696" s="106">
        <v>6.1411111111111092</v>
      </c>
      <c r="Q696" s="106">
        <v>8.5172413793103416</v>
      </c>
      <c r="R696" s="106">
        <v>8.9642857142857117</v>
      </c>
      <c r="S696" s="106">
        <v>11.022222222222222</v>
      </c>
      <c r="T696" s="106">
        <v>7.2962962962962976</v>
      </c>
      <c r="U696" s="106">
        <v>2.1851851851851847</v>
      </c>
      <c r="V696" s="104">
        <v>71.217836585948959</v>
      </c>
      <c r="W696" s="107">
        <v>343</v>
      </c>
      <c r="X696" s="105">
        <v>0.95277777777777772</v>
      </c>
    </row>
    <row r="697" spans="1:24" s="108" customFormat="1" x14ac:dyDescent="0.25">
      <c r="A697" s="88">
        <v>29050020</v>
      </c>
      <c r="B697" s="89" t="s">
        <v>25</v>
      </c>
      <c r="C697" s="89" t="s">
        <v>908</v>
      </c>
      <c r="D697" s="89" t="s">
        <v>909</v>
      </c>
      <c r="E697" s="89" t="s">
        <v>870</v>
      </c>
      <c r="F697" s="89">
        <v>5</v>
      </c>
      <c r="G697" s="89">
        <v>15</v>
      </c>
      <c r="H697" s="90">
        <v>-74.790000000000006</v>
      </c>
      <c r="I697" s="62">
        <v>10.487527780000001</v>
      </c>
      <c r="J697" s="63">
        <v>0.23076923076923078</v>
      </c>
      <c r="K697" s="106">
        <v>0.19402472527472525</v>
      </c>
      <c r="L697" s="106">
        <v>1.2692307692307689</v>
      </c>
      <c r="M697" s="106">
        <v>3.6259946949602129</v>
      </c>
      <c r="N697" s="106">
        <v>5.9230769230769198</v>
      </c>
      <c r="O697" s="106">
        <v>5.9615384615384626</v>
      </c>
      <c r="P697" s="106">
        <v>5.3076923076923066</v>
      </c>
      <c r="Q697" s="106">
        <v>6.7307692307692299</v>
      </c>
      <c r="R697" s="106">
        <v>6.8461538461538467</v>
      </c>
      <c r="S697" s="106">
        <v>6.461538461538459</v>
      </c>
      <c r="T697" s="106">
        <v>4.5000000000000009</v>
      </c>
      <c r="U697" s="106">
        <v>1.6666666666666665</v>
      </c>
      <c r="V697" s="104">
        <v>48.717455317670826</v>
      </c>
      <c r="W697" s="107">
        <v>313</v>
      </c>
      <c r="X697" s="105">
        <v>0.86944444444444446</v>
      </c>
    </row>
    <row r="698" spans="1:24" s="108" customFormat="1" x14ac:dyDescent="0.25">
      <c r="A698" s="88">
        <v>25021030</v>
      </c>
      <c r="B698" s="89" t="s">
        <v>25</v>
      </c>
      <c r="C698" s="89" t="s">
        <v>910</v>
      </c>
      <c r="D698" s="89" t="s">
        <v>910</v>
      </c>
      <c r="E698" s="89" t="s">
        <v>870</v>
      </c>
      <c r="F698" s="89">
        <v>2</v>
      </c>
      <c r="G698" s="89">
        <v>25</v>
      </c>
      <c r="H698" s="90">
        <v>-74.501944440000003</v>
      </c>
      <c r="I698" s="62">
        <v>9.2475000000000005</v>
      </c>
      <c r="J698" s="63">
        <v>0.76666666666666661</v>
      </c>
      <c r="K698" s="106">
        <v>1.1620073891625615</v>
      </c>
      <c r="L698" s="106">
        <v>2.4333333333333322</v>
      </c>
      <c r="M698" s="106">
        <v>5.4333333333333327</v>
      </c>
      <c r="N698" s="106">
        <v>7.9666666666666641</v>
      </c>
      <c r="O698" s="106">
        <v>7.2758620689655178</v>
      </c>
      <c r="P698" s="106">
        <v>7.0689655172413763</v>
      </c>
      <c r="Q698" s="106">
        <v>8.0689655172413755</v>
      </c>
      <c r="R698" s="106">
        <v>8.5517241379310356</v>
      </c>
      <c r="S698" s="106">
        <v>8.5517241379310303</v>
      </c>
      <c r="T698" s="106">
        <v>6.5172413793103434</v>
      </c>
      <c r="U698" s="106">
        <v>2.6896551724137923</v>
      </c>
      <c r="V698" s="104">
        <v>66.486145320197025</v>
      </c>
      <c r="W698" s="107">
        <v>353</v>
      </c>
      <c r="X698" s="105">
        <v>0.98055555555555551</v>
      </c>
    </row>
    <row r="699" spans="1:24" s="108" customFormat="1" x14ac:dyDescent="0.25">
      <c r="A699" s="88">
        <v>28040320</v>
      </c>
      <c r="B699" s="89" t="s">
        <v>25</v>
      </c>
      <c r="C699" s="89" t="s">
        <v>911</v>
      </c>
      <c r="D699" s="89" t="s">
        <v>246</v>
      </c>
      <c r="E699" s="89" t="s">
        <v>870</v>
      </c>
      <c r="F699" s="89">
        <v>5</v>
      </c>
      <c r="G699" s="89">
        <v>135</v>
      </c>
      <c r="H699" s="90">
        <v>-73.959138890000006</v>
      </c>
      <c r="I699" s="62">
        <v>9.70275</v>
      </c>
      <c r="J699" s="63">
        <v>1.7241379310344824</v>
      </c>
      <c r="K699" s="106">
        <v>2.3717619330728721</v>
      </c>
      <c r="L699" s="106">
        <v>4.6954022988505733</v>
      </c>
      <c r="M699" s="106">
        <v>7.7586206896551726</v>
      </c>
      <c r="N699" s="106">
        <v>8.8620689655172384</v>
      </c>
      <c r="O699" s="106">
        <v>5.7990487514863265</v>
      </c>
      <c r="P699" s="106">
        <v>5.7586206896551699</v>
      </c>
      <c r="Q699" s="106">
        <v>8.2068965517241352</v>
      </c>
      <c r="R699" s="106">
        <v>8.6206896551724164</v>
      </c>
      <c r="S699" s="106">
        <v>9.6666666666666643</v>
      </c>
      <c r="T699" s="106">
        <v>6.6896551724137936</v>
      </c>
      <c r="U699" s="106">
        <v>2.4137931034482749</v>
      </c>
      <c r="V699" s="104">
        <v>72.567362408697122</v>
      </c>
      <c r="W699" s="107">
        <v>348</v>
      </c>
      <c r="X699" s="105">
        <v>0.96666666666666667</v>
      </c>
    </row>
    <row r="700" spans="1:24" s="108" customFormat="1" x14ac:dyDescent="0.25">
      <c r="A700" s="88">
        <v>25021500</v>
      </c>
      <c r="B700" s="89" t="s">
        <v>25</v>
      </c>
      <c r="C700" s="89" t="s">
        <v>912</v>
      </c>
      <c r="D700" s="89" t="s">
        <v>246</v>
      </c>
      <c r="E700" s="89" t="s">
        <v>870</v>
      </c>
      <c r="F700" s="89">
        <v>5</v>
      </c>
      <c r="G700" s="89">
        <v>35</v>
      </c>
      <c r="H700" s="90">
        <v>-74.352249999999998</v>
      </c>
      <c r="I700" s="62">
        <v>9.58116667</v>
      </c>
      <c r="J700" s="63">
        <v>1.1379310344827585</v>
      </c>
      <c r="K700" s="106">
        <v>2.1654174452182779</v>
      </c>
      <c r="L700" s="106">
        <v>3.1724137931034466</v>
      </c>
      <c r="M700" s="106">
        <v>6.0689655172413799</v>
      </c>
      <c r="N700" s="106">
        <v>7.1034482758620667</v>
      </c>
      <c r="O700" s="106">
        <v>5.931034482758621</v>
      </c>
      <c r="P700" s="106">
        <v>5.0344827586206868</v>
      </c>
      <c r="Q700" s="106">
        <v>6.4137931034482731</v>
      </c>
      <c r="R700" s="106">
        <v>6.2413793103448274</v>
      </c>
      <c r="S700" s="106">
        <v>7.0689655172413772</v>
      </c>
      <c r="T700" s="106">
        <v>5.5172413793103452</v>
      </c>
      <c r="U700" s="106">
        <v>3.0344827586206895</v>
      </c>
      <c r="V700" s="104">
        <v>58.889555376252751</v>
      </c>
      <c r="W700" s="107">
        <v>348</v>
      </c>
      <c r="X700" s="105">
        <v>0.96666666666666667</v>
      </c>
    </row>
    <row r="701" spans="1:24" s="108" customFormat="1" x14ac:dyDescent="0.25">
      <c r="A701" s="88">
        <v>25021020</v>
      </c>
      <c r="B701" s="89" t="s">
        <v>25</v>
      </c>
      <c r="C701" s="89" t="s">
        <v>914</v>
      </c>
      <c r="D701" s="89" t="s">
        <v>913</v>
      </c>
      <c r="E701" s="89" t="s">
        <v>870</v>
      </c>
      <c r="F701" s="89">
        <v>2</v>
      </c>
      <c r="G701" s="89">
        <v>25</v>
      </c>
      <c r="H701" s="90">
        <v>-74.739166669999989</v>
      </c>
      <c r="I701" s="62">
        <v>9.436666670000001</v>
      </c>
      <c r="J701" s="63">
        <v>0.24137931034482757</v>
      </c>
      <c r="K701" s="106">
        <v>0.82657762867334794</v>
      </c>
      <c r="L701" s="106">
        <v>2.1770114942528731</v>
      </c>
      <c r="M701" s="106">
        <v>4.9000000000000012</v>
      </c>
      <c r="N701" s="106">
        <v>6.7399999999999975</v>
      </c>
      <c r="O701" s="106">
        <v>6.4333333333333353</v>
      </c>
      <c r="P701" s="106">
        <v>5.7333333333333325</v>
      </c>
      <c r="Q701" s="106">
        <v>6.7770114942528705</v>
      </c>
      <c r="R701" s="106">
        <v>7.2758620689655169</v>
      </c>
      <c r="S701" s="106">
        <v>6.551724137931032</v>
      </c>
      <c r="T701" s="106">
        <v>4.1834975369458132</v>
      </c>
      <c r="U701" s="106">
        <v>2.1530864197530866</v>
      </c>
      <c r="V701" s="104">
        <v>53.992816757786038</v>
      </c>
      <c r="W701" s="107">
        <v>349</v>
      </c>
      <c r="X701" s="105">
        <v>0.96944444444444444</v>
      </c>
    </row>
    <row r="702" spans="1:24" s="108" customFormat="1" x14ac:dyDescent="0.25">
      <c r="A702" s="88">
        <v>15010020</v>
      </c>
      <c r="B702" s="89" t="s">
        <v>25</v>
      </c>
      <c r="C702" s="89" t="s">
        <v>917</v>
      </c>
      <c r="D702" s="89" t="s">
        <v>916</v>
      </c>
      <c r="E702" s="89" t="s">
        <v>870</v>
      </c>
      <c r="F702" s="89">
        <v>5</v>
      </c>
      <c r="G702" s="89">
        <v>30</v>
      </c>
      <c r="H702" s="90">
        <v>-73.764750000000006</v>
      </c>
      <c r="I702" s="62">
        <v>11.250130560000001</v>
      </c>
      <c r="J702" s="63">
        <v>2.3226190476190469</v>
      </c>
      <c r="K702" s="106">
        <v>1.8902914614121511</v>
      </c>
      <c r="L702" s="106">
        <v>2.9999999999999987</v>
      </c>
      <c r="M702" s="106">
        <v>5.9655172413793105</v>
      </c>
      <c r="N702" s="106">
        <v>8.0482758620689641</v>
      </c>
      <c r="O702" s="106">
        <v>6.2068965517241379</v>
      </c>
      <c r="P702" s="106">
        <v>4.9642857142857135</v>
      </c>
      <c r="Q702" s="106">
        <v>7.7499999999999956</v>
      </c>
      <c r="R702" s="106">
        <v>11.148148148148149</v>
      </c>
      <c r="S702" s="106">
        <v>13.15384615384615</v>
      </c>
      <c r="T702" s="106">
        <v>12.037037037037036</v>
      </c>
      <c r="U702" s="106">
        <v>6</v>
      </c>
      <c r="V702" s="104">
        <v>82.486917217520642</v>
      </c>
      <c r="W702" s="107">
        <v>334</v>
      </c>
      <c r="X702" s="105">
        <v>0.92777777777777781</v>
      </c>
    </row>
    <row r="703" spans="1:24" s="108" customFormat="1" x14ac:dyDescent="0.25">
      <c r="A703" s="88">
        <v>15010300</v>
      </c>
      <c r="B703" s="89" t="s">
        <v>39</v>
      </c>
      <c r="C703" s="89" t="s">
        <v>918</v>
      </c>
      <c r="D703" s="89" t="s">
        <v>916</v>
      </c>
      <c r="E703" s="89" t="s">
        <v>870</v>
      </c>
      <c r="F703" s="89">
        <v>5</v>
      </c>
      <c r="G703" s="89">
        <v>45</v>
      </c>
      <c r="H703" s="90">
        <v>-73.83666667</v>
      </c>
      <c r="I703" s="62">
        <v>11.25638889</v>
      </c>
      <c r="J703" s="63">
        <v>4.4380952380952383</v>
      </c>
      <c r="K703" s="106">
        <v>3.5846356378461013</v>
      </c>
      <c r="L703" s="106">
        <v>5.1022222222222213</v>
      </c>
      <c r="M703" s="106">
        <v>9.2678160919540229</v>
      </c>
      <c r="N703" s="106">
        <v>11.074074074074071</v>
      </c>
      <c r="O703" s="106">
        <v>8.3928571428571423</v>
      </c>
      <c r="P703" s="106">
        <v>7.3214285714285694</v>
      </c>
      <c r="Q703" s="106">
        <v>10.265476190476187</v>
      </c>
      <c r="R703" s="106">
        <v>14.145065398335316</v>
      </c>
      <c r="S703" s="106">
        <v>17.703703703703702</v>
      </c>
      <c r="T703" s="106">
        <v>16.92627824019025</v>
      </c>
      <c r="U703" s="106">
        <v>9.2135802469135761</v>
      </c>
      <c r="V703" s="104">
        <v>117.43523275809639</v>
      </c>
      <c r="W703" s="107">
        <v>340</v>
      </c>
      <c r="X703" s="105">
        <v>0.94444444444444442</v>
      </c>
    </row>
    <row r="704" spans="1:24" s="108" customFormat="1" x14ac:dyDescent="0.25">
      <c r="A704" s="88">
        <v>15010010</v>
      </c>
      <c r="B704" s="89" t="s">
        <v>25</v>
      </c>
      <c r="C704" s="89" t="s">
        <v>919</v>
      </c>
      <c r="D704" s="89" t="s">
        <v>916</v>
      </c>
      <c r="E704" s="89" t="s">
        <v>870</v>
      </c>
      <c r="F704" s="89">
        <v>5</v>
      </c>
      <c r="G704" s="89">
        <v>640</v>
      </c>
      <c r="H704" s="90">
        <v>-74.12</v>
      </c>
      <c r="I704" s="62">
        <v>11.140833330000001</v>
      </c>
      <c r="J704" s="63">
        <v>0.63333333333333341</v>
      </c>
      <c r="K704" s="106">
        <v>0.63550903119868629</v>
      </c>
      <c r="L704" s="106">
        <v>1.0666666666666667</v>
      </c>
      <c r="M704" s="106">
        <v>6.7333333333333334</v>
      </c>
      <c r="N704" s="106">
        <v>14.133333333333333</v>
      </c>
      <c r="O704" s="106">
        <v>14.6</v>
      </c>
      <c r="P704" s="106">
        <v>14.233333333333333</v>
      </c>
      <c r="Q704" s="106">
        <v>19.099999999999994</v>
      </c>
      <c r="R704" s="106">
        <v>20.896551724137925</v>
      </c>
      <c r="S704" s="106">
        <v>22.033333333333324</v>
      </c>
      <c r="T704" s="106">
        <v>14.648275862068967</v>
      </c>
      <c r="U704" s="106">
        <v>4.1666666666666652</v>
      </c>
      <c r="V704" s="104">
        <v>132.88033661740556</v>
      </c>
      <c r="W704" s="107">
        <v>359</v>
      </c>
      <c r="X704" s="105">
        <v>0.99722222222222223</v>
      </c>
    </row>
    <row r="705" spans="1:24" s="108" customFormat="1" x14ac:dyDescent="0.25">
      <c r="A705" s="88">
        <v>15030020</v>
      </c>
      <c r="B705" s="89" t="s">
        <v>25</v>
      </c>
      <c r="C705" s="89" t="s">
        <v>1477</v>
      </c>
      <c r="D705" s="89" t="s">
        <v>916</v>
      </c>
      <c r="E705" s="89" t="s">
        <v>870</v>
      </c>
      <c r="F705" s="89">
        <v>5</v>
      </c>
      <c r="G705" s="89">
        <v>30</v>
      </c>
      <c r="H705" s="90">
        <v>-73.573888890000006</v>
      </c>
      <c r="I705" s="62">
        <v>11.24416667</v>
      </c>
      <c r="J705" s="63">
        <v>1.4230769230769229</v>
      </c>
      <c r="K705" s="106">
        <v>2.1944865479348237</v>
      </c>
      <c r="L705" s="106">
        <v>1.7599999999999998</v>
      </c>
      <c r="M705" s="106">
        <v>5.28</v>
      </c>
      <c r="N705" s="106">
        <v>7.3359999999999976</v>
      </c>
      <c r="O705" s="106">
        <v>5.160000000000001</v>
      </c>
      <c r="P705" s="106">
        <v>3.0799999999999992</v>
      </c>
      <c r="Q705" s="106">
        <v>5.3599999999999985</v>
      </c>
      <c r="R705" s="106">
        <v>9.24</v>
      </c>
      <c r="S705" s="106">
        <v>10.976000000000001</v>
      </c>
      <c r="T705" s="106">
        <v>9.2916666666666679</v>
      </c>
      <c r="U705" s="106">
        <v>3.4799999999999991</v>
      </c>
      <c r="V705" s="104">
        <v>64.581230137678418</v>
      </c>
      <c r="W705" s="107">
        <v>301</v>
      </c>
      <c r="X705" s="105">
        <v>0.83611111111111114</v>
      </c>
    </row>
    <row r="706" spans="1:24" s="108" customFormat="1" x14ac:dyDescent="0.25">
      <c r="A706" s="88">
        <v>15015060</v>
      </c>
      <c r="B706" s="89" t="s">
        <v>34</v>
      </c>
      <c r="C706" s="89" t="s">
        <v>920</v>
      </c>
      <c r="D706" s="89" t="s">
        <v>916</v>
      </c>
      <c r="E706" s="89" t="s">
        <v>870</v>
      </c>
      <c r="F706" s="89">
        <v>5</v>
      </c>
      <c r="G706" s="89">
        <v>2200</v>
      </c>
      <c r="H706" s="90">
        <v>-74.054694439999992</v>
      </c>
      <c r="I706" s="62">
        <v>11.111083330000001</v>
      </c>
      <c r="J706" s="63">
        <v>2.4961412151067317</v>
      </c>
      <c r="K706" s="106">
        <v>2.4221483777815531</v>
      </c>
      <c r="L706" s="106">
        <v>4.007194616977225</v>
      </c>
      <c r="M706" s="106">
        <v>11.95748389541493</v>
      </c>
      <c r="N706" s="106">
        <v>19.300127713920819</v>
      </c>
      <c r="O706" s="106">
        <v>19.309155766944112</v>
      </c>
      <c r="P706" s="106">
        <v>18.784975369458127</v>
      </c>
      <c r="Q706" s="106">
        <v>23.457142857142856</v>
      </c>
      <c r="R706" s="106">
        <v>24.37605559465166</v>
      </c>
      <c r="S706" s="106">
        <v>23.682060755336618</v>
      </c>
      <c r="T706" s="106">
        <v>17.889453075659969</v>
      </c>
      <c r="U706" s="106">
        <v>7.2729967159277482</v>
      </c>
      <c r="V706" s="104">
        <v>174.95493595432234</v>
      </c>
      <c r="W706" s="107">
        <v>346</v>
      </c>
      <c r="X706" s="105">
        <v>0.96111111111111114</v>
      </c>
    </row>
    <row r="707" spans="1:24" s="108" customFormat="1" x14ac:dyDescent="0.25">
      <c r="A707" s="88">
        <v>15010040</v>
      </c>
      <c r="B707" s="89" t="s">
        <v>25</v>
      </c>
      <c r="C707" s="89" t="s">
        <v>921</v>
      </c>
      <c r="D707" s="89" t="s">
        <v>916</v>
      </c>
      <c r="E707" s="89" t="s">
        <v>870</v>
      </c>
      <c r="F707" s="89">
        <v>5</v>
      </c>
      <c r="G707" s="89">
        <v>20</v>
      </c>
      <c r="H707" s="90">
        <v>-74.07986111000001</v>
      </c>
      <c r="I707" s="62">
        <v>11.085361110000001</v>
      </c>
      <c r="J707" s="63">
        <v>1.1355555555555557</v>
      </c>
      <c r="K707" s="106">
        <v>1.7372126436781614</v>
      </c>
      <c r="L707" s="106">
        <v>2.5011111111111104</v>
      </c>
      <c r="M707" s="106">
        <v>9.9</v>
      </c>
      <c r="N707" s="106">
        <v>16.466666666666665</v>
      </c>
      <c r="O707" s="106">
        <v>16.699999999999996</v>
      </c>
      <c r="P707" s="106">
        <v>16.033333333333335</v>
      </c>
      <c r="Q707" s="106">
        <v>19.365517241379308</v>
      </c>
      <c r="R707" s="106">
        <v>21.133333333333333</v>
      </c>
      <c r="S707" s="106">
        <v>20.38666666666667</v>
      </c>
      <c r="T707" s="106">
        <v>13.066666666666666</v>
      </c>
      <c r="U707" s="106">
        <v>4.2688888888888892</v>
      </c>
      <c r="V707" s="104">
        <v>142.6949521072797</v>
      </c>
      <c r="W707" s="107">
        <v>359</v>
      </c>
      <c r="X707" s="105">
        <v>0.99722222222222223</v>
      </c>
    </row>
    <row r="708" spans="1:24" s="108" customFormat="1" x14ac:dyDescent="0.25">
      <c r="A708" s="88">
        <v>29060080</v>
      </c>
      <c r="B708" s="89" t="s">
        <v>25</v>
      </c>
      <c r="C708" s="89" t="s">
        <v>922</v>
      </c>
      <c r="D708" s="89" t="s">
        <v>923</v>
      </c>
      <c r="E708" s="89" t="s">
        <v>870</v>
      </c>
      <c r="F708" s="89">
        <v>5</v>
      </c>
      <c r="G708" s="89">
        <v>4</v>
      </c>
      <c r="H708" s="90">
        <v>-74.683638889999997</v>
      </c>
      <c r="I708" s="62">
        <v>11.00597222</v>
      </c>
      <c r="J708" s="63">
        <v>0</v>
      </c>
      <c r="K708" s="106">
        <v>0</v>
      </c>
      <c r="L708" s="106">
        <v>0.14285714285714285</v>
      </c>
      <c r="M708" s="106">
        <v>1.8214285714285716</v>
      </c>
      <c r="N708" s="106">
        <v>5.8518518518518512</v>
      </c>
      <c r="O708" s="106">
        <v>5.0769230769230775</v>
      </c>
      <c r="P708" s="106">
        <v>4</v>
      </c>
      <c r="Q708" s="106">
        <v>6.1310344827586194</v>
      </c>
      <c r="R708" s="106">
        <v>7.1238825031928465</v>
      </c>
      <c r="S708" s="106">
        <v>10.125</v>
      </c>
      <c r="T708" s="106">
        <v>5.5431034482758621</v>
      </c>
      <c r="U708" s="106">
        <v>0.94769726247987118</v>
      </c>
      <c r="V708" s="104">
        <v>46.763778339767839</v>
      </c>
      <c r="W708" s="107">
        <v>318</v>
      </c>
      <c r="X708" s="105">
        <v>0.8833333333333333</v>
      </c>
    </row>
    <row r="709" spans="1:24" s="108" customFormat="1" x14ac:dyDescent="0.25">
      <c r="A709" s="88">
        <v>29060140</v>
      </c>
      <c r="B709" s="89" t="s">
        <v>25</v>
      </c>
      <c r="C709" s="89" t="s">
        <v>793</v>
      </c>
      <c r="D709" s="89" t="s">
        <v>924</v>
      </c>
      <c r="E709" s="89" t="s">
        <v>870</v>
      </c>
      <c r="F709" s="89">
        <v>5</v>
      </c>
      <c r="G709" s="89">
        <v>25</v>
      </c>
      <c r="H709" s="90">
        <v>-74.206444439999999</v>
      </c>
      <c r="I709" s="62">
        <v>10.6755</v>
      </c>
      <c r="J709" s="63">
        <v>0.29999999999999993</v>
      </c>
      <c r="K709" s="106">
        <v>0.4963464696223317</v>
      </c>
      <c r="L709" s="106">
        <v>0.9344444444444443</v>
      </c>
      <c r="M709" s="106">
        <v>4.3333333333333339</v>
      </c>
      <c r="N709" s="106">
        <v>8.4404761904761862</v>
      </c>
      <c r="O709" s="106">
        <v>7.5344827586206904</v>
      </c>
      <c r="P709" s="106">
        <v>6.0666666666666655</v>
      </c>
      <c r="Q709" s="106">
        <v>7.6333333333333293</v>
      </c>
      <c r="R709" s="106">
        <v>9.2666666666666693</v>
      </c>
      <c r="S709" s="106">
        <v>10.266666666666662</v>
      </c>
      <c r="T709" s="106">
        <v>6.0666666666666655</v>
      </c>
      <c r="U709" s="106">
        <v>1.6333333333333331</v>
      </c>
      <c r="V709" s="104">
        <v>62.972416529830305</v>
      </c>
      <c r="W709" s="107">
        <v>357</v>
      </c>
      <c r="X709" s="105">
        <v>0.9916666666666667</v>
      </c>
    </row>
    <row r="710" spans="1:24" s="108" customFormat="1" x14ac:dyDescent="0.25">
      <c r="A710" s="88">
        <v>29060160</v>
      </c>
      <c r="B710" s="89" t="s">
        <v>25</v>
      </c>
      <c r="C710" s="89" t="s">
        <v>925</v>
      </c>
      <c r="D710" s="89" t="s">
        <v>924</v>
      </c>
      <c r="E710" s="89" t="s">
        <v>870</v>
      </c>
      <c r="F710" s="89">
        <v>5</v>
      </c>
      <c r="G710" s="89">
        <v>25</v>
      </c>
      <c r="H710" s="90">
        <v>-74.189472220000013</v>
      </c>
      <c r="I710" s="62">
        <v>10.902194440000001</v>
      </c>
      <c r="J710" s="63">
        <v>0.13333333333333333</v>
      </c>
      <c r="K710" s="106">
        <v>0.13452380952380952</v>
      </c>
      <c r="L710" s="106">
        <v>0.36666666666666664</v>
      </c>
      <c r="M710" s="106">
        <v>2.4666666666666672</v>
      </c>
      <c r="N710" s="106">
        <v>6.2044444444444427</v>
      </c>
      <c r="O710" s="106">
        <v>6.4344827586206907</v>
      </c>
      <c r="P710" s="106">
        <v>6.3666666666666636</v>
      </c>
      <c r="Q710" s="106">
        <v>8.0088888888888867</v>
      </c>
      <c r="R710" s="106">
        <v>10.066666666666666</v>
      </c>
      <c r="S710" s="106">
        <v>10.29540229885057</v>
      </c>
      <c r="T710" s="106">
        <v>4.3793103448275863</v>
      </c>
      <c r="U710" s="106">
        <v>1.2758620689655171</v>
      </c>
      <c r="V710" s="104">
        <v>56.132914614121496</v>
      </c>
      <c r="W710" s="107">
        <v>357</v>
      </c>
      <c r="X710" s="105">
        <v>0.9916666666666667</v>
      </c>
    </row>
    <row r="711" spans="1:24" s="108" customFormat="1" x14ac:dyDescent="0.25">
      <c r="A711" s="88">
        <v>29060550</v>
      </c>
      <c r="B711" s="89" t="s">
        <v>25</v>
      </c>
      <c r="C711" s="89" t="s">
        <v>1478</v>
      </c>
      <c r="D711" s="89" t="s">
        <v>924</v>
      </c>
      <c r="E711" s="89" t="s">
        <v>870</v>
      </c>
      <c r="F711" s="89">
        <v>5</v>
      </c>
      <c r="G711" s="89">
        <v>20</v>
      </c>
      <c r="H711" s="90">
        <v>-74.18822222</v>
      </c>
      <c r="I711" s="62">
        <v>10.845138890000001</v>
      </c>
      <c r="J711" s="63">
        <v>0.30769230769230771</v>
      </c>
      <c r="K711" s="106">
        <v>0.12107142857142855</v>
      </c>
      <c r="L711" s="106">
        <v>0.25</v>
      </c>
      <c r="M711" s="106">
        <v>3.0000000000000004</v>
      </c>
      <c r="N711" s="106">
        <v>7.3551282051282039</v>
      </c>
      <c r="O711" s="106">
        <v>6.3899204244031829</v>
      </c>
      <c r="P711" s="106">
        <v>5.8076923076923057</v>
      </c>
      <c r="Q711" s="106">
        <v>8.5384615384615365</v>
      </c>
      <c r="R711" s="106">
        <v>10.62820512820513</v>
      </c>
      <c r="S711" s="106">
        <v>9.8037037037037003</v>
      </c>
      <c r="T711" s="106">
        <v>6.1631299734748017</v>
      </c>
      <c r="U711" s="106">
        <v>1.5925925925925926</v>
      </c>
      <c r="V711" s="104">
        <v>59.957597609925195</v>
      </c>
      <c r="W711" s="107">
        <v>311</v>
      </c>
      <c r="X711" s="105">
        <v>0.86388888888888893</v>
      </c>
    </row>
    <row r="712" spans="1:24" s="108" customFormat="1" x14ac:dyDescent="0.25">
      <c r="A712" s="88">
        <v>29060230</v>
      </c>
      <c r="B712" s="89" t="s">
        <v>25</v>
      </c>
      <c r="C712" s="89" t="s">
        <v>1479</v>
      </c>
      <c r="D712" s="89" t="s">
        <v>924</v>
      </c>
      <c r="E712" s="89" t="s">
        <v>870</v>
      </c>
      <c r="F712" s="89">
        <v>5</v>
      </c>
      <c r="G712" s="89">
        <v>25</v>
      </c>
      <c r="H712" s="90">
        <v>-74.161027779999998</v>
      </c>
      <c r="I712" s="62">
        <v>10.83622222</v>
      </c>
      <c r="J712" s="63">
        <v>0.29999999999999993</v>
      </c>
      <c r="K712" s="106">
        <v>0.33630952380952372</v>
      </c>
      <c r="L712" s="106">
        <v>0.93333333333333302</v>
      </c>
      <c r="M712" s="106">
        <v>3.9333333333333336</v>
      </c>
      <c r="N712" s="106">
        <v>8.7333333333333307</v>
      </c>
      <c r="O712" s="106">
        <v>8.6333333333333346</v>
      </c>
      <c r="P712" s="106">
        <v>7.2999999999999963</v>
      </c>
      <c r="Q712" s="106">
        <v>9.5333333333333332</v>
      </c>
      <c r="R712" s="106">
        <v>10.800000000000002</v>
      </c>
      <c r="S712" s="106">
        <v>12.486666666666665</v>
      </c>
      <c r="T712" s="106">
        <v>6.8402298850574716</v>
      </c>
      <c r="U712" s="106">
        <v>1.8011111111111109</v>
      </c>
      <c r="V712" s="104">
        <v>71.630983853311434</v>
      </c>
      <c r="W712" s="107">
        <v>360</v>
      </c>
      <c r="X712" s="105">
        <v>1</v>
      </c>
    </row>
    <row r="713" spans="1:24" s="108" customFormat="1" x14ac:dyDescent="0.25">
      <c r="A713" s="88">
        <v>29060240</v>
      </c>
      <c r="B713" s="89" t="s">
        <v>25</v>
      </c>
      <c r="C713" s="89" t="s">
        <v>724</v>
      </c>
      <c r="D713" s="89" t="s">
        <v>924</v>
      </c>
      <c r="E713" s="89" t="s">
        <v>870</v>
      </c>
      <c r="F713" s="89">
        <v>5</v>
      </c>
      <c r="G713" s="89">
        <v>20</v>
      </c>
      <c r="H713" s="90">
        <v>-74.223555560000008</v>
      </c>
      <c r="I713" s="62">
        <v>10.70655556</v>
      </c>
      <c r="J713" s="63">
        <v>0.16666666666666666</v>
      </c>
      <c r="K713" s="106">
        <v>6.6102216748768469E-2</v>
      </c>
      <c r="L713" s="106">
        <v>0.33333333333333331</v>
      </c>
      <c r="M713" s="106">
        <v>1.7379310344827592</v>
      </c>
      <c r="N713" s="106">
        <v>5.1433333333333318</v>
      </c>
      <c r="O713" s="106">
        <v>4.3</v>
      </c>
      <c r="P713" s="106">
        <v>4.1999999999999975</v>
      </c>
      <c r="Q713" s="106">
        <v>4.9999999999999982</v>
      </c>
      <c r="R713" s="106">
        <v>6.9444444444444455</v>
      </c>
      <c r="S713" s="106">
        <v>7.7999999999999972</v>
      </c>
      <c r="T713" s="106">
        <v>4.4666666666666668</v>
      </c>
      <c r="U713" s="106">
        <v>1.5896551724137931</v>
      </c>
      <c r="V713" s="104">
        <v>41.748132868089762</v>
      </c>
      <c r="W713" s="107">
        <v>359</v>
      </c>
      <c r="X713" s="105">
        <v>0.99722222222222223</v>
      </c>
    </row>
    <row r="714" spans="1:24" s="108" customFormat="1" x14ac:dyDescent="0.25">
      <c r="A714" s="88">
        <v>29065020</v>
      </c>
      <c r="B714" s="89" t="s">
        <v>41</v>
      </c>
      <c r="C714" s="89" t="s">
        <v>926</v>
      </c>
      <c r="D714" s="89" t="s">
        <v>924</v>
      </c>
      <c r="E714" s="89" t="s">
        <v>870</v>
      </c>
      <c r="F714" s="89">
        <v>5</v>
      </c>
      <c r="G714" s="89">
        <v>20</v>
      </c>
      <c r="H714" s="90">
        <v>-74.199722220000012</v>
      </c>
      <c r="I714" s="62">
        <v>10.721111110000001</v>
      </c>
      <c r="J714" s="63">
        <v>0.28690476190476194</v>
      </c>
      <c r="K714" s="106">
        <v>0.41508833021912678</v>
      </c>
      <c r="L714" s="106">
        <v>1.2549261083743839</v>
      </c>
      <c r="M714" s="106">
        <v>4.1563092080333472</v>
      </c>
      <c r="N714" s="106">
        <v>9.2904761904761877</v>
      </c>
      <c r="O714" s="106">
        <v>9.4488703923900115</v>
      </c>
      <c r="P714" s="106">
        <v>7.5862068965517215</v>
      </c>
      <c r="Q714" s="106">
        <v>10.201149425287353</v>
      </c>
      <c r="R714" s="106">
        <v>11.857142857142858</v>
      </c>
      <c r="S714" s="106">
        <v>12.235632183908045</v>
      </c>
      <c r="T714" s="106">
        <v>7.2413793103448274</v>
      </c>
      <c r="U714" s="106">
        <v>1.9356321839080459</v>
      </c>
      <c r="V714" s="104">
        <v>75.909717848540652</v>
      </c>
      <c r="W714" s="107">
        <v>343</v>
      </c>
      <c r="X714" s="105">
        <v>0.95277777777777772</v>
      </c>
    </row>
    <row r="715" spans="1:24" s="108" customFormat="1" x14ac:dyDescent="0.25">
      <c r="A715" s="88">
        <v>29065030</v>
      </c>
      <c r="B715" s="89" t="s">
        <v>41</v>
      </c>
      <c r="C715" s="89" t="s">
        <v>1480</v>
      </c>
      <c r="D715" s="89" t="s">
        <v>924</v>
      </c>
      <c r="E715" s="89" t="s">
        <v>870</v>
      </c>
      <c r="F715" s="89">
        <v>5</v>
      </c>
      <c r="G715" s="89">
        <v>18</v>
      </c>
      <c r="H715" s="90">
        <v>-74.154722220000011</v>
      </c>
      <c r="I715" s="62">
        <v>10.76416667</v>
      </c>
      <c r="J715" s="63">
        <v>0.23333333333333331</v>
      </c>
      <c r="K715" s="106">
        <v>0.40801689928845097</v>
      </c>
      <c r="L715" s="106">
        <v>1.3333333333333333</v>
      </c>
      <c r="M715" s="106">
        <v>5.0428571428571436</v>
      </c>
      <c r="N715" s="106">
        <v>10.954022988505747</v>
      </c>
      <c r="O715" s="106">
        <v>10.443040293040298</v>
      </c>
      <c r="P715" s="106">
        <v>8.93973180076628</v>
      </c>
      <c r="Q715" s="106">
        <v>12.088888888888889</v>
      </c>
      <c r="R715" s="106">
        <v>13.425592243665962</v>
      </c>
      <c r="S715" s="106">
        <v>13.962857142857143</v>
      </c>
      <c r="T715" s="106">
        <v>8.6620689655172409</v>
      </c>
      <c r="U715" s="106">
        <v>2.7203612479474546</v>
      </c>
      <c r="V715" s="104">
        <v>88.214104280001266</v>
      </c>
      <c r="W715" s="107">
        <v>358</v>
      </c>
      <c r="X715" s="105">
        <v>0.99444444444444446</v>
      </c>
    </row>
    <row r="716" spans="1:24" s="108" customFormat="1" x14ac:dyDescent="0.25">
      <c r="A716" s="88">
        <v>29060280</v>
      </c>
      <c r="B716" s="89" t="s">
        <v>25</v>
      </c>
      <c r="C716" s="89" t="s">
        <v>94</v>
      </c>
      <c r="D716" s="89" t="s">
        <v>924</v>
      </c>
      <c r="E716" s="89" t="s">
        <v>870</v>
      </c>
      <c r="F716" s="89">
        <v>5</v>
      </c>
      <c r="G716" s="89">
        <v>25</v>
      </c>
      <c r="H716" s="90">
        <v>-74.220611110000007</v>
      </c>
      <c r="I716" s="62">
        <v>10.900833330000001</v>
      </c>
      <c r="J716" s="63">
        <v>0.16666666666666666</v>
      </c>
      <c r="K716" s="106">
        <v>0.10089285714285715</v>
      </c>
      <c r="L716" s="106">
        <v>0.46666666666666651</v>
      </c>
      <c r="M716" s="106">
        <v>2.433333333333334</v>
      </c>
      <c r="N716" s="106">
        <v>5.7999999999999972</v>
      </c>
      <c r="O716" s="106">
        <v>5.1999999999999993</v>
      </c>
      <c r="P716" s="106">
        <v>4.8999999999999977</v>
      </c>
      <c r="Q716" s="106">
        <v>6.2999999999999972</v>
      </c>
      <c r="R716" s="106">
        <v>8.6333333333333329</v>
      </c>
      <c r="S716" s="106">
        <v>8.7605363984674298</v>
      </c>
      <c r="T716" s="106">
        <v>4.3793103448275863</v>
      </c>
      <c r="U716" s="106">
        <v>0.93444444444444419</v>
      </c>
      <c r="V716" s="104">
        <v>48.075184044882306</v>
      </c>
      <c r="W716" s="107">
        <v>359</v>
      </c>
      <c r="X716" s="105">
        <v>0.99722222222222223</v>
      </c>
    </row>
    <row r="717" spans="1:24" s="108" customFormat="1" x14ac:dyDescent="0.25">
      <c r="A717" s="88">
        <v>35010020</v>
      </c>
      <c r="B717" s="89" t="s">
        <v>25</v>
      </c>
      <c r="C717" s="89" t="s">
        <v>927</v>
      </c>
      <c r="D717" s="89" t="s">
        <v>927</v>
      </c>
      <c r="E717" s="89" t="s">
        <v>928</v>
      </c>
      <c r="F717" s="89">
        <v>3</v>
      </c>
      <c r="G717" s="89">
        <v>525</v>
      </c>
      <c r="H717" s="90">
        <v>-73.765583329999998</v>
      </c>
      <c r="I717" s="62">
        <v>3.9946388900000001</v>
      </c>
      <c r="J717" s="63">
        <v>5.5999999999999979</v>
      </c>
      <c r="K717" s="106">
        <v>7.3084338372685558</v>
      </c>
      <c r="L717" s="106">
        <v>11.834482758620688</v>
      </c>
      <c r="M717" s="106">
        <v>20.033333333333328</v>
      </c>
      <c r="N717" s="106">
        <v>23.333333333333325</v>
      </c>
      <c r="O717" s="106">
        <v>22.654761904761905</v>
      </c>
      <c r="P717" s="106">
        <v>22.466666666666661</v>
      </c>
      <c r="Q717" s="106">
        <v>17.800000000000004</v>
      </c>
      <c r="R717" s="106">
        <v>16.799999999999997</v>
      </c>
      <c r="S717" s="106">
        <v>18.452222222222222</v>
      </c>
      <c r="T717" s="106">
        <v>17.422085385878486</v>
      </c>
      <c r="U717" s="106">
        <v>11.033333333333333</v>
      </c>
      <c r="V717" s="104">
        <v>194.7386527754185</v>
      </c>
      <c r="W717" s="107">
        <v>359</v>
      </c>
      <c r="X717" s="105">
        <v>0.99722222222222223</v>
      </c>
    </row>
    <row r="718" spans="1:24" s="108" customFormat="1" x14ac:dyDescent="0.25">
      <c r="A718" s="88">
        <v>35100020</v>
      </c>
      <c r="B718" s="89" t="s">
        <v>25</v>
      </c>
      <c r="C718" s="89" t="s">
        <v>929</v>
      </c>
      <c r="D718" s="89" t="s">
        <v>929</v>
      </c>
      <c r="E718" s="89" t="s">
        <v>928</v>
      </c>
      <c r="F718" s="89">
        <v>3</v>
      </c>
      <c r="G718" s="89">
        <v>180</v>
      </c>
      <c r="H718" s="90">
        <v>-72.790000000000006</v>
      </c>
      <c r="I718" s="62">
        <v>4.28</v>
      </c>
      <c r="J718" s="63">
        <v>1.3666666666666665</v>
      </c>
      <c r="K718" s="106">
        <v>3.6704125615763545</v>
      </c>
      <c r="L718" s="106">
        <v>6.8444444444444414</v>
      </c>
      <c r="M718" s="106">
        <v>12.866666666666671</v>
      </c>
      <c r="N718" s="106">
        <v>15.748888888888887</v>
      </c>
      <c r="O718" s="106">
        <v>16.10890804597701</v>
      </c>
      <c r="P718" s="106">
        <v>15.292592592592593</v>
      </c>
      <c r="Q718" s="106">
        <v>13.693816884661114</v>
      </c>
      <c r="R718" s="106">
        <v>11.266666666666669</v>
      </c>
      <c r="S718" s="106">
        <v>10.910344827586202</v>
      </c>
      <c r="T718" s="106">
        <v>7.8275862068965516</v>
      </c>
      <c r="U718" s="106">
        <v>2.7241379310344822</v>
      </c>
      <c r="V718" s="104">
        <v>118.32113238365764</v>
      </c>
      <c r="W718" s="107">
        <v>353</v>
      </c>
      <c r="X718" s="105">
        <v>0.98055555555555551</v>
      </c>
    </row>
    <row r="719" spans="1:24" s="108" customFormat="1" x14ac:dyDescent="0.25">
      <c r="A719" s="88">
        <v>35010060</v>
      </c>
      <c r="B719" s="89" t="s">
        <v>25</v>
      </c>
      <c r="C719" s="89" t="s">
        <v>930</v>
      </c>
      <c r="D719" s="89" t="s">
        <v>931</v>
      </c>
      <c r="E719" s="89" t="s">
        <v>928</v>
      </c>
      <c r="F719" s="89">
        <v>3</v>
      </c>
      <c r="G719" s="89">
        <v>230</v>
      </c>
      <c r="H719" s="90">
        <v>-73.400555560000001</v>
      </c>
      <c r="I719" s="62">
        <v>3.7866666699999998</v>
      </c>
      <c r="J719" s="63">
        <v>1.6666666666666665</v>
      </c>
      <c r="K719" s="106">
        <v>3.5703225653656685</v>
      </c>
      <c r="L719" s="106">
        <v>6.9753694581280765</v>
      </c>
      <c r="M719" s="106">
        <v>12.805418719211826</v>
      </c>
      <c r="N719" s="106">
        <v>14.515188834154349</v>
      </c>
      <c r="O719" s="106">
        <v>14.840000000000003</v>
      </c>
      <c r="P719" s="106">
        <v>13.263218390804596</v>
      </c>
      <c r="Q719" s="106">
        <v>10.976666666666668</v>
      </c>
      <c r="R719" s="106">
        <v>9.8517241379310345</v>
      </c>
      <c r="S719" s="106">
        <v>10.447777777777775</v>
      </c>
      <c r="T719" s="106">
        <v>7.9833531510107019</v>
      </c>
      <c r="U719" s="106">
        <v>3.206896551724137</v>
      </c>
      <c r="V719" s="104">
        <v>110.10260291944151</v>
      </c>
      <c r="W719" s="107">
        <v>355</v>
      </c>
      <c r="X719" s="105">
        <v>0.98611111111111116</v>
      </c>
    </row>
    <row r="720" spans="1:24" s="108" customFormat="1" x14ac:dyDescent="0.25">
      <c r="A720" s="88">
        <v>32060030</v>
      </c>
      <c r="B720" s="89" t="s">
        <v>25</v>
      </c>
      <c r="C720" s="89" t="s">
        <v>932</v>
      </c>
      <c r="D720" s="89" t="s">
        <v>933</v>
      </c>
      <c r="E720" s="89" t="s">
        <v>928</v>
      </c>
      <c r="F720" s="89">
        <v>3</v>
      </c>
      <c r="G720" s="89">
        <v>598</v>
      </c>
      <c r="H720" s="90">
        <v>-73.842789999999994</v>
      </c>
      <c r="I720" s="62">
        <v>3.79068</v>
      </c>
      <c r="J720" s="63">
        <v>6.5666666666666647</v>
      </c>
      <c r="K720" s="106">
        <v>8.8101498357963877</v>
      </c>
      <c r="L720" s="106">
        <v>13.311533888228297</v>
      </c>
      <c r="M720" s="106">
        <v>19.979310344827585</v>
      </c>
      <c r="N720" s="106">
        <v>22.366666666666656</v>
      </c>
      <c r="O720" s="106">
        <v>21.782758620689648</v>
      </c>
      <c r="P720" s="106">
        <v>21.099999999999998</v>
      </c>
      <c r="Q720" s="106">
        <v>18.015555555555551</v>
      </c>
      <c r="R720" s="106">
        <v>16.733333333333327</v>
      </c>
      <c r="S720" s="106">
        <v>18.542222222222225</v>
      </c>
      <c r="T720" s="106">
        <v>18.766666666666662</v>
      </c>
      <c r="U720" s="106">
        <v>11.478160919540231</v>
      </c>
      <c r="V720" s="104">
        <v>197.45302472019321</v>
      </c>
      <c r="W720" s="107">
        <v>358</v>
      </c>
      <c r="X720" s="105">
        <v>0.99444444444444446</v>
      </c>
    </row>
    <row r="721" spans="1:24" s="108" customFormat="1" x14ac:dyDescent="0.25">
      <c r="A721" s="88">
        <v>35045020</v>
      </c>
      <c r="B721" s="89" t="s">
        <v>41</v>
      </c>
      <c r="C721" s="89" t="s">
        <v>934</v>
      </c>
      <c r="D721" s="89" t="s">
        <v>935</v>
      </c>
      <c r="E721" s="89" t="s">
        <v>928</v>
      </c>
      <c r="F721" s="89">
        <v>3</v>
      </c>
      <c r="G721" s="89">
        <v>305</v>
      </c>
      <c r="H721" s="90">
        <v>-73.357500000000002</v>
      </c>
      <c r="I721" s="62">
        <v>4.3004444399999997</v>
      </c>
      <c r="J721" s="63">
        <v>3.729049378372038</v>
      </c>
      <c r="K721" s="106">
        <v>6.204997357643018</v>
      </c>
      <c r="L721" s="106">
        <v>10.627586206896549</v>
      </c>
      <c r="M721" s="106">
        <v>19.126436781609197</v>
      </c>
      <c r="N721" s="106">
        <v>21.957083404110747</v>
      </c>
      <c r="O721" s="106">
        <v>22.131458260768603</v>
      </c>
      <c r="P721" s="106">
        <v>21.146306471306467</v>
      </c>
      <c r="Q721" s="106">
        <v>18.129885057471267</v>
      </c>
      <c r="R721" s="106">
        <v>16.165517241379309</v>
      </c>
      <c r="S721" s="106">
        <v>17.173580246913573</v>
      </c>
      <c r="T721" s="106">
        <v>14.699557913351015</v>
      </c>
      <c r="U721" s="106">
        <v>7.7473246135552882</v>
      </c>
      <c r="V721" s="104">
        <v>178.83878293337708</v>
      </c>
      <c r="W721" s="107">
        <v>353</v>
      </c>
      <c r="X721" s="105">
        <v>0.98055555555555551</v>
      </c>
    </row>
    <row r="722" spans="1:24" s="108" customFormat="1" x14ac:dyDescent="0.25">
      <c r="A722" s="88">
        <v>35030010</v>
      </c>
      <c r="B722" s="89" t="s">
        <v>39</v>
      </c>
      <c r="C722" s="89" t="s">
        <v>936</v>
      </c>
      <c r="D722" s="89" t="s">
        <v>936</v>
      </c>
      <c r="E722" s="89" t="s">
        <v>928</v>
      </c>
      <c r="F722" s="89">
        <v>3</v>
      </c>
      <c r="G722" s="89">
        <v>1902</v>
      </c>
      <c r="H722" s="90">
        <v>-73.713189999999997</v>
      </c>
      <c r="I722" s="62">
        <v>4.3525900000000002</v>
      </c>
      <c r="J722" s="63">
        <v>6.3586206896551705</v>
      </c>
      <c r="K722" s="106">
        <v>9.0977524630541904</v>
      </c>
      <c r="L722" s="106">
        <v>13.5</v>
      </c>
      <c r="M722" s="106">
        <v>21.099999999999998</v>
      </c>
      <c r="N722" s="106">
        <v>24.126847290640388</v>
      </c>
      <c r="O722" s="106">
        <v>24.793103448275858</v>
      </c>
      <c r="P722" s="106">
        <v>26.814560439560434</v>
      </c>
      <c r="Q722" s="106">
        <v>24.542784163473812</v>
      </c>
      <c r="R722" s="106">
        <v>21.389527458492967</v>
      </c>
      <c r="S722" s="106">
        <v>18.962962962962962</v>
      </c>
      <c r="T722" s="106">
        <v>15.607918263090676</v>
      </c>
      <c r="U722" s="106">
        <v>9.7407407407407369</v>
      </c>
      <c r="V722" s="104">
        <v>216.03481791994719</v>
      </c>
      <c r="W722" s="107">
        <v>336</v>
      </c>
      <c r="X722" s="105">
        <v>0.93333333333333335</v>
      </c>
    </row>
    <row r="723" spans="1:24" s="108" customFormat="1" x14ac:dyDescent="0.25">
      <c r="A723" s="88">
        <v>35030020</v>
      </c>
      <c r="B723" s="89" t="s">
        <v>25</v>
      </c>
      <c r="C723" s="89" t="s">
        <v>937</v>
      </c>
      <c r="D723" s="89" t="s">
        <v>936</v>
      </c>
      <c r="E723" s="89" t="s">
        <v>928</v>
      </c>
      <c r="F723" s="89">
        <v>3</v>
      </c>
      <c r="G723" s="89">
        <v>1100</v>
      </c>
      <c r="H723" s="90">
        <v>-73.648027779999993</v>
      </c>
      <c r="I723" s="62">
        <v>4.3100833299999994</v>
      </c>
      <c r="J723" s="63">
        <v>6.5487179487179459</v>
      </c>
      <c r="K723" s="106">
        <v>9.8946569317382096</v>
      </c>
      <c r="L723" s="106">
        <v>13.178571428571425</v>
      </c>
      <c r="M723" s="106">
        <v>20.679999999999996</v>
      </c>
      <c r="N723" s="106">
        <v>24.563095238095233</v>
      </c>
      <c r="O723" s="106">
        <v>25.363984674329501</v>
      </c>
      <c r="P723" s="106">
        <v>25.629629629629626</v>
      </c>
      <c r="Q723" s="106">
        <v>23.192307692307693</v>
      </c>
      <c r="R723" s="106">
        <v>19.903448275862065</v>
      </c>
      <c r="S723" s="106">
        <v>19.769230769230774</v>
      </c>
      <c r="T723" s="106">
        <v>16.708333333333332</v>
      </c>
      <c r="U723" s="106">
        <v>11.374999999999998</v>
      </c>
      <c r="V723" s="104">
        <v>216.80697592181582</v>
      </c>
      <c r="W723" s="107">
        <v>314</v>
      </c>
      <c r="X723" s="105">
        <v>0.87222222222222223</v>
      </c>
    </row>
    <row r="724" spans="1:24" s="108" customFormat="1" x14ac:dyDescent="0.25">
      <c r="A724" s="88">
        <v>32060020</v>
      </c>
      <c r="B724" s="89" t="s">
        <v>25</v>
      </c>
      <c r="C724" s="89" t="s">
        <v>938</v>
      </c>
      <c r="D724" s="89" t="s">
        <v>939</v>
      </c>
      <c r="E724" s="89" t="s">
        <v>928</v>
      </c>
      <c r="F724" s="89">
        <v>3</v>
      </c>
      <c r="G724" s="89">
        <v>584</v>
      </c>
      <c r="H724" s="90">
        <v>-73.887810000000002</v>
      </c>
      <c r="I724" s="62">
        <v>3.5405399999999996</v>
      </c>
      <c r="J724" s="63">
        <v>3.0740740740740735</v>
      </c>
      <c r="K724" s="106">
        <v>5.8275515754762219</v>
      </c>
      <c r="L724" s="106">
        <v>9.1111111111111072</v>
      </c>
      <c r="M724" s="106">
        <v>14.836526181353767</v>
      </c>
      <c r="N724" s="106">
        <v>18.042385057471265</v>
      </c>
      <c r="O724" s="106">
        <v>16.382068965517238</v>
      </c>
      <c r="P724" s="106">
        <v>16.400000000000006</v>
      </c>
      <c r="Q724" s="106">
        <v>13.2</v>
      </c>
      <c r="R724" s="106">
        <v>11.384615384615385</v>
      </c>
      <c r="S724" s="106">
        <v>11.423076923076923</v>
      </c>
      <c r="T724" s="106">
        <v>11.461538461538463</v>
      </c>
      <c r="U724" s="106">
        <v>5.7913580246913572</v>
      </c>
      <c r="V724" s="104">
        <v>136.9343057589258</v>
      </c>
      <c r="W724" s="107">
        <v>312</v>
      </c>
      <c r="X724" s="105">
        <v>0.8666666666666667</v>
      </c>
    </row>
    <row r="725" spans="1:24" s="108" customFormat="1" x14ac:dyDescent="0.25">
      <c r="A725" s="88">
        <v>32060060</v>
      </c>
      <c r="B725" s="89" t="s">
        <v>25</v>
      </c>
      <c r="C725" s="89" t="s">
        <v>940</v>
      </c>
      <c r="D725" s="89" t="s">
        <v>941</v>
      </c>
      <c r="E725" s="89" t="s">
        <v>928</v>
      </c>
      <c r="F725" s="89">
        <v>3</v>
      </c>
      <c r="G725" s="89">
        <v>800</v>
      </c>
      <c r="H725" s="90">
        <v>-73.834694439999993</v>
      </c>
      <c r="I725" s="62">
        <v>3.7423333300000001</v>
      </c>
      <c r="J725" s="63">
        <v>6.0685093960956005</v>
      </c>
      <c r="K725" s="106">
        <v>8.5215326008365579</v>
      </c>
      <c r="L725" s="106">
        <v>13.166871209432788</v>
      </c>
      <c r="M725" s="106">
        <v>19.487498302130987</v>
      </c>
      <c r="N725" s="106">
        <v>22.313879571651459</v>
      </c>
      <c r="O725" s="106">
        <v>22.048480567408603</v>
      </c>
      <c r="P725" s="106">
        <v>19.681089958663851</v>
      </c>
      <c r="Q725" s="106">
        <v>17.669338365636772</v>
      </c>
      <c r="R725" s="106">
        <v>16.579831184571919</v>
      </c>
      <c r="S725" s="106">
        <v>17.441326264054034</v>
      </c>
      <c r="T725" s="106">
        <v>16.335323113100891</v>
      </c>
      <c r="U725" s="106">
        <v>9.4258018609742713</v>
      </c>
      <c r="V725" s="104">
        <v>188.73948239455771</v>
      </c>
      <c r="W725" s="107">
        <v>328</v>
      </c>
      <c r="X725" s="105">
        <v>0.91111111111111109</v>
      </c>
    </row>
    <row r="726" spans="1:24" s="108" customFormat="1" x14ac:dyDescent="0.25">
      <c r="A726" s="88">
        <v>32070060</v>
      </c>
      <c r="B726" s="89" t="s">
        <v>25</v>
      </c>
      <c r="C726" s="89" t="s">
        <v>942</v>
      </c>
      <c r="D726" s="89" t="s">
        <v>943</v>
      </c>
      <c r="E726" s="89" t="s">
        <v>928</v>
      </c>
      <c r="F726" s="89">
        <v>3</v>
      </c>
      <c r="G726" s="89">
        <v>300</v>
      </c>
      <c r="H726" s="90">
        <v>-73.633333329999999</v>
      </c>
      <c r="I726" s="62">
        <v>3.46666667</v>
      </c>
      <c r="J726" s="63">
        <v>2.9999999999999996</v>
      </c>
      <c r="K726" s="106">
        <v>5.5956501771008309</v>
      </c>
      <c r="L726" s="106">
        <v>9.80555555555555</v>
      </c>
      <c r="M726" s="106">
        <v>17.118518518518517</v>
      </c>
      <c r="N726" s="106">
        <v>18.587777777777777</v>
      </c>
      <c r="O726" s="106">
        <v>18.570749108204513</v>
      </c>
      <c r="P726" s="106">
        <v>18.151724137931033</v>
      </c>
      <c r="Q726" s="106">
        <v>14.678571428571432</v>
      </c>
      <c r="R726" s="106">
        <v>12.349425287356324</v>
      </c>
      <c r="S726" s="106">
        <v>14.713333333333335</v>
      </c>
      <c r="T726" s="106">
        <v>11.566666666666666</v>
      </c>
      <c r="U726" s="106">
        <v>4.7333333333333325</v>
      </c>
      <c r="V726" s="104">
        <v>148.87130532434927</v>
      </c>
      <c r="W726" s="107">
        <v>355</v>
      </c>
      <c r="X726" s="105">
        <v>0.98611111111111116</v>
      </c>
    </row>
    <row r="727" spans="1:24" s="108" customFormat="1" x14ac:dyDescent="0.25">
      <c r="A727" s="88">
        <v>32075040</v>
      </c>
      <c r="B727" s="89" t="s">
        <v>41</v>
      </c>
      <c r="C727" s="89" t="s">
        <v>945</v>
      </c>
      <c r="D727" s="89" t="s">
        <v>944</v>
      </c>
      <c r="E727" s="89" t="s">
        <v>928</v>
      </c>
      <c r="F727" s="89">
        <v>3</v>
      </c>
      <c r="G727" s="89">
        <v>360</v>
      </c>
      <c r="H727" s="90">
        <v>-73.71602777999999</v>
      </c>
      <c r="I727" s="62">
        <v>3.5163333300000001</v>
      </c>
      <c r="J727" s="63">
        <v>3.5411140583554372</v>
      </c>
      <c r="K727" s="106">
        <v>6.2827773216566305</v>
      </c>
      <c r="L727" s="106">
        <v>11.811792252022133</v>
      </c>
      <c r="M727" s="106">
        <v>17.855967078189302</v>
      </c>
      <c r="N727" s="106">
        <v>21.327787575935726</v>
      </c>
      <c r="O727" s="106">
        <v>21.126915890292818</v>
      </c>
      <c r="P727" s="106">
        <v>20.72037884119165</v>
      </c>
      <c r="Q727" s="106">
        <v>17.163346104725417</v>
      </c>
      <c r="R727" s="106">
        <v>14.764803804994054</v>
      </c>
      <c r="S727" s="106">
        <v>16.437500000000004</v>
      </c>
      <c r="T727" s="106">
        <v>14.335733232284957</v>
      </c>
      <c r="U727" s="106">
        <v>6.0199392514207322</v>
      </c>
      <c r="V727" s="104">
        <v>171.38805541106885</v>
      </c>
      <c r="W727" s="107">
        <v>328</v>
      </c>
      <c r="X727" s="105">
        <v>0.91111111111111109</v>
      </c>
    </row>
    <row r="728" spans="1:24" s="108" customFormat="1" x14ac:dyDescent="0.25">
      <c r="A728" s="88">
        <v>35010040</v>
      </c>
      <c r="B728" s="89" t="s">
        <v>25</v>
      </c>
      <c r="C728" s="89" t="s">
        <v>946</v>
      </c>
      <c r="D728" s="89" t="s">
        <v>947</v>
      </c>
      <c r="E728" s="89" t="s">
        <v>928</v>
      </c>
      <c r="F728" s="89">
        <v>3</v>
      </c>
      <c r="G728" s="89">
        <v>639</v>
      </c>
      <c r="H728" s="90">
        <v>-73.81362</v>
      </c>
      <c r="I728" s="62">
        <v>3.9250699999999998</v>
      </c>
      <c r="J728" s="63">
        <v>7.3499999999999979</v>
      </c>
      <c r="K728" s="106">
        <v>8.6851745685723074</v>
      </c>
      <c r="L728" s="106">
        <v>13.392857142857144</v>
      </c>
      <c r="M728" s="106">
        <v>21.755968169761271</v>
      </c>
      <c r="N728" s="106">
        <v>23.292222222222222</v>
      </c>
      <c r="O728" s="106">
        <v>23.222290640394093</v>
      </c>
      <c r="P728" s="106">
        <v>22.892857142857146</v>
      </c>
      <c r="Q728" s="106">
        <v>19.520238095238092</v>
      </c>
      <c r="R728" s="106">
        <v>17.780219780219777</v>
      </c>
      <c r="S728" s="106">
        <v>19.043678160919537</v>
      </c>
      <c r="T728" s="106">
        <v>19.320366910140983</v>
      </c>
      <c r="U728" s="106">
        <v>12.931034482758621</v>
      </c>
      <c r="V728" s="104">
        <v>209.1869073159412</v>
      </c>
      <c r="W728" s="107">
        <v>342</v>
      </c>
      <c r="X728" s="105">
        <v>0.95</v>
      </c>
    </row>
    <row r="729" spans="1:24" s="108" customFormat="1" x14ac:dyDescent="0.25">
      <c r="A729" s="88">
        <v>35010070</v>
      </c>
      <c r="B729" s="89" t="s">
        <v>25</v>
      </c>
      <c r="C729" s="89" t="s">
        <v>948</v>
      </c>
      <c r="D729" s="89" t="s">
        <v>947</v>
      </c>
      <c r="E729" s="89" t="s">
        <v>928</v>
      </c>
      <c r="F729" s="89">
        <v>3</v>
      </c>
      <c r="G729" s="89">
        <v>525</v>
      </c>
      <c r="H729" s="90">
        <v>-73.758611110000004</v>
      </c>
      <c r="I729" s="62">
        <v>3.8783333300000002</v>
      </c>
      <c r="J729" s="63">
        <v>5.5172413793103443</v>
      </c>
      <c r="K729" s="106">
        <v>7.5489913431352198</v>
      </c>
      <c r="L729" s="106">
        <v>11.94222222222222</v>
      </c>
      <c r="M729" s="106">
        <v>19.033333333333328</v>
      </c>
      <c r="N729" s="106">
        <v>22.346650812524768</v>
      </c>
      <c r="O729" s="106">
        <v>21.765279429250889</v>
      </c>
      <c r="P729" s="106">
        <v>20.206896551724132</v>
      </c>
      <c r="Q729" s="106">
        <v>16.810344827586203</v>
      </c>
      <c r="R729" s="106">
        <v>15.75870279146141</v>
      </c>
      <c r="S729" s="106">
        <v>17.005747126436777</v>
      </c>
      <c r="T729" s="106">
        <v>16.107142857142858</v>
      </c>
      <c r="U729" s="106">
        <v>9.4642857142857117</v>
      </c>
      <c r="V729" s="104">
        <v>183.50683838841385</v>
      </c>
      <c r="W729" s="107">
        <v>349</v>
      </c>
      <c r="X729" s="105">
        <v>0.96944444444444444</v>
      </c>
    </row>
    <row r="730" spans="1:24" s="108" customFormat="1" x14ac:dyDescent="0.25">
      <c r="A730" s="88">
        <v>32035010</v>
      </c>
      <c r="B730" s="89" t="s">
        <v>34</v>
      </c>
      <c r="C730" s="89" t="s">
        <v>949</v>
      </c>
      <c r="D730" s="89" t="s">
        <v>949</v>
      </c>
      <c r="E730" s="89" t="s">
        <v>928</v>
      </c>
      <c r="F730" s="89">
        <v>3</v>
      </c>
      <c r="G730" s="89">
        <v>248</v>
      </c>
      <c r="H730" s="90">
        <v>-73.793333329999996</v>
      </c>
      <c r="I730" s="62">
        <v>2.1761111099999999</v>
      </c>
      <c r="J730" s="63">
        <v>3.9417283950617281</v>
      </c>
      <c r="K730" s="106">
        <v>6.8787538770297392</v>
      </c>
      <c r="L730" s="106">
        <v>12.436150056839708</v>
      </c>
      <c r="M730" s="106">
        <v>18.098482758620687</v>
      </c>
      <c r="N730" s="106">
        <v>19.137037037037036</v>
      </c>
      <c r="O730" s="106">
        <v>21.444444444444439</v>
      </c>
      <c r="P730" s="106">
        <v>19.995414462081126</v>
      </c>
      <c r="Q730" s="106">
        <v>17.642857142857142</v>
      </c>
      <c r="R730" s="106">
        <v>15.006341656757831</v>
      </c>
      <c r="S730" s="106">
        <v>14.550830140485312</v>
      </c>
      <c r="T730" s="106">
        <v>11.953597275436357</v>
      </c>
      <c r="U730" s="106">
        <v>8.2805212620027415</v>
      </c>
      <c r="V730" s="104">
        <v>169.36615850865385</v>
      </c>
      <c r="W730" s="107">
        <v>324</v>
      </c>
      <c r="X730" s="105">
        <v>0.9</v>
      </c>
    </row>
    <row r="731" spans="1:24" s="108" customFormat="1" x14ac:dyDescent="0.25">
      <c r="A731" s="88">
        <v>35120010</v>
      </c>
      <c r="B731" s="89" t="s">
        <v>25</v>
      </c>
      <c r="C731" s="89" t="s">
        <v>950</v>
      </c>
      <c r="D731" s="89" t="s">
        <v>950</v>
      </c>
      <c r="E731" s="89" t="s">
        <v>928</v>
      </c>
      <c r="F731" s="89">
        <v>3</v>
      </c>
      <c r="G731" s="89">
        <v>150</v>
      </c>
      <c r="H731" s="90">
        <v>-72.076638889999998</v>
      </c>
      <c r="I731" s="62">
        <v>4.3113888899999999</v>
      </c>
      <c r="J731" s="63">
        <v>0.93103448275862055</v>
      </c>
      <c r="K731" s="106">
        <v>3.0026899744572169</v>
      </c>
      <c r="L731" s="106">
        <v>5.1333333333333311</v>
      </c>
      <c r="M731" s="106">
        <v>11.006896551724139</v>
      </c>
      <c r="N731" s="106">
        <v>14.05111111111111</v>
      </c>
      <c r="O731" s="106">
        <v>14.501915708812263</v>
      </c>
      <c r="P731" s="106">
        <v>14.023645320197049</v>
      </c>
      <c r="Q731" s="106">
        <v>12.966706302021404</v>
      </c>
      <c r="R731" s="106">
        <v>11.413793103448276</v>
      </c>
      <c r="S731" s="106">
        <v>10.159259259259256</v>
      </c>
      <c r="T731" s="106">
        <v>7.1634738186462332</v>
      </c>
      <c r="U731" s="106">
        <v>2.5172413793103448</v>
      </c>
      <c r="V731" s="104">
        <v>106.87110034507924</v>
      </c>
      <c r="W731" s="107">
        <v>348</v>
      </c>
      <c r="X731" s="105">
        <v>0.96666666666666667</v>
      </c>
    </row>
    <row r="732" spans="1:24" s="108" customFormat="1" x14ac:dyDescent="0.25">
      <c r="A732" s="88">
        <v>32070020</v>
      </c>
      <c r="B732" s="89" t="s">
        <v>25</v>
      </c>
      <c r="C732" s="89" t="s">
        <v>951</v>
      </c>
      <c r="D732" s="89" t="s">
        <v>952</v>
      </c>
      <c r="E732" s="89" t="s">
        <v>928</v>
      </c>
      <c r="F732" s="89">
        <v>3</v>
      </c>
      <c r="G732" s="89">
        <v>261</v>
      </c>
      <c r="H732" s="90">
        <v>-73.529079999999993</v>
      </c>
      <c r="I732" s="62">
        <v>3.3185000000000002</v>
      </c>
      <c r="J732" s="63">
        <v>2.2857142857142856</v>
      </c>
      <c r="K732" s="106">
        <v>5.5188264002919167</v>
      </c>
      <c r="L732" s="106">
        <v>9.3076923076923048</v>
      </c>
      <c r="M732" s="106">
        <v>15.964285714285714</v>
      </c>
      <c r="N732" s="106">
        <v>17.928571428571423</v>
      </c>
      <c r="O732" s="106">
        <v>17.571428571428566</v>
      </c>
      <c r="P732" s="106">
        <v>16.793103448275861</v>
      </c>
      <c r="Q732" s="106">
        <v>12.954022988505749</v>
      </c>
      <c r="R732" s="106">
        <v>10.724137931034486</v>
      </c>
      <c r="S732" s="106">
        <v>12.042528735632185</v>
      </c>
      <c r="T732" s="106">
        <v>10.464878671775223</v>
      </c>
      <c r="U732" s="106">
        <v>3.9785714285714282</v>
      </c>
      <c r="V732" s="104">
        <v>135.53376191177912</v>
      </c>
      <c r="W732" s="107">
        <v>336</v>
      </c>
      <c r="X732" s="105">
        <v>0.93333333333333335</v>
      </c>
    </row>
    <row r="733" spans="1:24" s="108" customFormat="1" x14ac:dyDescent="0.25">
      <c r="A733" s="88">
        <v>32070080</v>
      </c>
      <c r="B733" s="89" t="s">
        <v>25</v>
      </c>
      <c r="C733" s="89" t="s">
        <v>914</v>
      </c>
      <c r="D733" s="89" t="s">
        <v>952</v>
      </c>
      <c r="E733" s="89" t="s">
        <v>928</v>
      </c>
      <c r="F733" s="89">
        <v>3</v>
      </c>
      <c r="G733" s="89">
        <v>191</v>
      </c>
      <c r="H733" s="90">
        <v>-73.226388889999996</v>
      </c>
      <c r="I733" s="62">
        <v>3.0874999999999999</v>
      </c>
      <c r="J733" s="63">
        <v>2.4999999999999996</v>
      </c>
      <c r="K733" s="106">
        <v>5.2257821600494001</v>
      </c>
      <c r="L733" s="106">
        <v>9.3039377289377256</v>
      </c>
      <c r="M733" s="106">
        <v>15.653846153846152</v>
      </c>
      <c r="N733" s="106">
        <v>16.882716049382715</v>
      </c>
      <c r="O733" s="106">
        <v>18.38461538461538</v>
      </c>
      <c r="P733" s="106">
        <v>18.076923076923073</v>
      </c>
      <c r="Q733" s="106">
        <v>14.397530864197529</v>
      </c>
      <c r="R733" s="106">
        <v>12.037037037037038</v>
      </c>
      <c r="S733" s="106">
        <v>13.719753086419752</v>
      </c>
      <c r="T733" s="106">
        <v>12.329101932550209</v>
      </c>
      <c r="U733" s="106">
        <v>5.5555555555555545</v>
      </c>
      <c r="V733" s="104">
        <v>144.06679902951453</v>
      </c>
      <c r="W733" s="107">
        <v>317</v>
      </c>
      <c r="X733" s="105">
        <v>0.88055555555555554</v>
      </c>
    </row>
    <row r="734" spans="1:24" s="108" customFormat="1" x14ac:dyDescent="0.25">
      <c r="A734" s="88">
        <v>35010080</v>
      </c>
      <c r="B734" s="89" t="s">
        <v>25</v>
      </c>
      <c r="C734" s="89" t="s">
        <v>953</v>
      </c>
      <c r="D734" s="89" t="s">
        <v>493</v>
      </c>
      <c r="E734" s="89" t="s">
        <v>928</v>
      </c>
      <c r="F734" s="89">
        <v>3</v>
      </c>
      <c r="G734" s="89">
        <v>200</v>
      </c>
      <c r="H734" s="90">
        <v>-73.149722220000001</v>
      </c>
      <c r="I734" s="62">
        <v>3.7938888899999998</v>
      </c>
      <c r="J734" s="63">
        <v>1.7333333333333329</v>
      </c>
      <c r="K734" s="106">
        <v>4.4782426412455134</v>
      </c>
      <c r="L734" s="106">
        <v>7.9655172413793087</v>
      </c>
      <c r="M734" s="106">
        <v>15.415024630541874</v>
      </c>
      <c r="N734" s="106">
        <v>17.852216748768477</v>
      </c>
      <c r="O734" s="106">
        <v>17.965517241379306</v>
      </c>
      <c r="P734" s="106">
        <v>16.327586206896555</v>
      </c>
      <c r="Q734" s="106">
        <v>13.472222222222225</v>
      </c>
      <c r="R734" s="106">
        <v>11.748275862068972</v>
      </c>
      <c r="S734" s="106">
        <v>12.222222222222221</v>
      </c>
      <c r="T734" s="106">
        <v>8.551724137931032</v>
      </c>
      <c r="U734" s="106">
        <v>3.4827586206896539</v>
      </c>
      <c r="V734" s="104">
        <v>131.21464110867851</v>
      </c>
      <c r="W734" s="107">
        <v>352</v>
      </c>
      <c r="X734" s="105">
        <v>0.97777777777777775</v>
      </c>
    </row>
    <row r="735" spans="1:24" s="108" customFormat="1" x14ac:dyDescent="0.25">
      <c r="A735" s="88">
        <v>32080010</v>
      </c>
      <c r="B735" s="89" t="s">
        <v>25</v>
      </c>
      <c r="C735" s="89" t="s">
        <v>954</v>
      </c>
      <c r="D735" s="89" t="s">
        <v>955</v>
      </c>
      <c r="E735" s="89" t="s">
        <v>928</v>
      </c>
      <c r="F735" s="89">
        <v>3</v>
      </c>
      <c r="G735" s="89">
        <v>230</v>
      </c>
      <c r="H735" s="90">
        <v>-73.209999999999994</v>
      </c>
      <c r="I735" s="62">
        <v>2.94</v>
      </c>
      <c r="J735" s="63">
        <v>2.5862068965517238</v>
      </c>
      <c r="K735" s="106">
        <v>5.3191023535851114</v>
      </c>
      <c r="L735" s="106">
        <v>8.8333333333333321</v>
      </c>
      <c r="M735" s="106">
        <v>15.103448275862066</v>
      </c>
      <c r="N735" s="106">
        <v>16.232142857142858</v>
      </c>
      <c r="O735" s="106">
        <v>17.016646848989296</v>
      </c>
      <c r="P735" s="106">
        <v>15.972486772486771</v>
      </c>
      <c r="Q735" s="106">
        <v>12.300000000000002</v>
      </c>
      <c r="R735" s="106">
        <v>11.607142857142859</v>
      </c>
      <c r="S735" s="106">
        <v>13.007777777777775</v>
      </c>
      <c r="T735" s="106">
        <v>11.250000000000004</v>
      </c>
      <c r="U735" s="106">
        <v>5.4137931034482749</v>
      </c>
      <c r="V735" s="104">
        <v>134.6420810763201</v>
      </c>
      <c r="W735" s="107">
        <v>349</v>
      </c>
      <c r="X735" s="105">
        <v>0.96944444444444444</v>
      </c>
    </row>
    <row r="736" spans="1:24" s="108" customFormat="1" x14ac:dyDescent="0.25">
      <c r="A736" s="88">
        <v>32070030</v>
      </c>
      <c r="B736" s="89" t="s">
        <v>25</v>
      </c>
      <c r="C736" s="89" t="s">
        <v>1590</v>
      </c>
      <c r="D736" s="89" t="s">
        <v>957</v>
      </c>
      <c r="E736" s="89" t="s">
        <v>928</v>
      </c>
      <c r="F736" s="89">
        <v>3</v>
      </c>
      <c r="G736" s="89">
        <v>352</v>
      </c>
      <c r="H736" s="90">
        <v>-73.813110000000009</v>
      </c>
      <c r="I736" s="62">
        <v>3.2522100000000003</v>
      </c>
      <c r="J736" s="63">
        <v>2.5714285714285712</v>
      </c>
      <c r="K736" s="106">
        <v>6.2462580522925331</v>
      </c>
      <c r="L736" s="106">
        <v>10.884615384615383</v>
      </c>
      <c r="M736" s="106">
        <v>16.730769230769226</v>
      </c>
      <c r="N736" s="106">
        <v>19.015804597701148</v>
      </c>
      <c r="O736" s="106">
        <v>19.550344827586205</v>
      </c>
      <c r="P736" s="106">
        <v>18.950413793103447</v>
      </c>
      <c r="Q736" s="106">
        <v>15.021333333333331</v>
      </c>
      <c r="R736" s="106">
        <v>13.807692307692308</v>
      </c>
      <c r="S736" s="106">
        <v>14.115384615384613</v>
      </c>
      <c r="T736" s="106">
        <v>12.682539682539684</v>
      </c>
      <c r="U736" s="106">
        <v>6.0766666666666644</v>
      </c>
      <c r="V736" s="104">
        <v>155.65325106311309</v>
      </c>
      <c r="W736" s="107">
        <v>315</v>
      </c>
      <c r="X736" s="105">
        <v>0.875</v>
      </c>
    </row>
    <row r="737" spans="1:24" s="108" customFormat="1" x14ac:dyDescent="0.25">
      <c r="A737" s="88">
        <v>32070100</v>
      </c>
      <c r="B737" s="89" t="s">
        <v>25</v>
      </c>
      <c r="C737" s="89" t="s">
        <v>958</v>
      </c>
      <c r="D737" s="89" t="s">
        <v>957</v>
      </c>
      <c r="E737" s="89" t="s">
        <v>928</v>
      </c>
      <c r="F737" s="89">
        <v>3</v>
      </c>
      <c r="G737" s="89">
        <v>454</v>
      </c>
      <c r="H737" s="90">
        <v>-73.876940000000005</v>
      </c>
      <c r="I737" s="62">
        <v>3.3775900000000001</v>
      </c>
      <c r="J737" s="63">
        <v>3.3851851851851844</v>
      </c>
      <c r="K737" s="106">
        <v>6.7313446451377468</v>
      </c>
      <c r="L737" s="106">
        <v>11.666666666666664</v>
      </c>
      <c r="M737" s="106">
        <v>17.540023894862607</v>
      </c>
      <c r="N737" s="106">
        <v>19.312345679012346</v>
      </c>
      <c r="O737" s="106">
        <v>19.584929757343545</v>
      </c>
      <c r="P737" s="106">
        <v>18.387654320987657</v>
      </c>
      <c r="Q737" s="106">
        <v>15.222222222222225</v>
      </c>
      <c r="R737" s="106">
        <v>13.777777777777777</v>
      </c>
      <c r="S737" s="106">
        <v>15.111111111111109</v>
      </c>
      <c r="T737" s="106">
        <v>12.245063365753021</v>
      </c>
      <c r="U737" s="106">
        <v>6</v>
      </c>
      <c r="V737" s="104">
        <v>158.96432462605989</v>
      </c>
      <c r="W737" s="107">
        <v>324</v>
      </c>
      <c r="X737" s="105">
        <v>0.9</v>
      </c>
    </row>
    <row r="738" spans="1:24" s="108" customFormat="1" x14ac:dyDescent="0.25">
      <c r="A738" s="88">
        <v>35010090</v>
      </c>
      <c r="B738" s="89" t="s">
        <v>25</v>
      </c>
      <c r="C738" s="89" t="s">
        <v>959</v>
      </c>
      <c r="D738" s="89" t="s">
        <v>960</v>
      </c>
      <c r="E738" s="89" t="s">
        <v>928</v>
      </c>
      <c r="F738" s="89">
        <v>3</v>
      </c>
      <c r="G738" s="89">
        <v>447</v>
      </c>
      <c r="H738" s="90">
        <v>-73.708079999999995</v>
      </c>
      <c r="I738" s="62">
        <v>3.7084900000000003</v>
      </c>
      <c r="J738" s="63">
        <v>3.399999999999999</v>
      </c>
      <c r="K738" s="106">
        <v>6.4211495773277374</v>
      </c>
      <c r="L738" s="106">
        <v>11.087878787878788</v>
      </c>
      <c r="M738" s="106">
        <v>18.621839080459775</v>
      </c>
      <c r="N738" s="106">
        <v>20.892222222222223</v>
      </c>
      <c r="O738" s="106">
        <v>20.488505747126432</v>
      </c>
      <c r="P738" s="106">
        <v>18.69047619047619</v>
      </c>
      <c r="Q738" s="106">
        <v>15.66666666666667</v>
      </c>
      <c r="R738" s="106">
        <v>13.841854934601661</v>
      </c>
      <c r="S738" s="106">
        <v>16.137931034482762</v>
      </c>
      <c r="T738" s="106">
        <v>13.840659340659341</v>
      </c>
      <c r="U738" s="106">
        <v>7.1226190476190476</v>
      </c>
      <c r="V738" s="104">
        <v>166.21180262952063</v>
      </c>
      <c r="W738" s="107">
        <v>354</v>
      </c>
      <c r="X738" s="105">
        <v>0.98333333333333328</v>
      </c>
    </row>
    <row r="739" spans="1:24" s="108" customFormat="1" x14ac:dyDescent="0.25">
      <c r="A739" s="88">
        <v>35035020</v>
      </c>
      <c r="B739" s="89" t="s">
        <v>29</v>
      </c>
      <c r="C739" s="89" t="s">
        <v>961</v>
      </c>
      <c r="D739" s="89" t="s">
        <v>962</v>
      </c>
      <c r="E739" s="89" t="s">
        <v>928</v>
      </c>
      <c r="F739" s="89">
        <v>3</v>
      </c>
      <c r="G739" s="89">
        <v>422</v>
      </c>
      <c r="H739" s="90">
        <v>-73.617577780000005</v>
      </c>
      <c r="I739" s="62">
        <v>4.1619194400000001</v>
      </c>
      <c r="J739" s="63">
        <v>5.4044444444444437</v>
      </c>
      <c r="K739" s="106">
        <v>7.801478972815179</v>
      </c>
      <c r="L739" s="106">
        <v>12.466666666666669</v>
      </c>
      <c r="M739" s="106">
        <v>21.200000000000003</v>
      </c>
      <c r="N739" s="106">
        <v>25.099999999999994</v>
      </c>
      <c r="O739" s="106">
        <v>24.2</v>
      </c>
      <c r="P739" s="106">
        <v>23.699999999999996</v>
      </c>
      <c r="Q739" s="106">
        <v>21.3</v>
      </c>
      <c r="R739" s="106">
        <v>18.349425287356318</v>
      </c>
      <c r="S739" s="106">
        <v>20.324444444444445</v>
      </c>
      <c r="T739" s="106">
        <v>19.066666666666663</v>
      </c>
      <c r="U739" s="106">
        <v>11.766666666666667</v>
      </c>
      <c r="V739" s="104">
        <v>210.67979314906043</v>
      </c>
      <c r="W739" s="107">
        <v>360</v>
      </c>
      <c r="X739" s="105">
        <v>1</v>
      </c>
    </row>
    <row r="740" spans="1:24" s="108" customFormat="1" x14ac:dyDescent="0.25">
      <c r="A740" s="88">
        <v>35025110</v>
      </c>
      <c r="B740" s="89" t="s">
        <v>55</v>
      </c>
      <c r="C740" s="89" t="s">
        <v>963</v>
      </c>
      <c r="D740" s="89" t="s">
        <v>962</v>
      </c>
      <c r="E740" s="89" t="s">
        <v>928</v>
      </c>
      <c r="F740" s="89">
        <v>3</v>
      </c>
      <c r="G740" s="89">
        <v>336</v>
      </c>
      <c r="H740" s="90">
        <v>-73.467916669999994</v>
      </c>
      <c r="I740" s="62">
        <v>4.0573611100000004</v>
      </c>
      <c r="J740" s="63">
        <v>3.1264266817838249</v>
      </c>
      <c r="K740" s="106">
        <v>6.2093340957072485</v>
      </c>
      <c r="L740" s="106">
        <v>9.4886760323541921</v>
      </c>
      <c r="M740" s="106">
        <v>17.684657671164413</v>
      </c>
      <c r="N740" s="106">
        <v>20.734662245253375</v>
      </c>
      <c r="O740" s="106">
        <v>20.849440840804082</v>
      </c>
      <c r="P740" s="106">
        <v>19.110187508286671</v>
      </c>
      <c r="Q740" s="106">
        <v>17.236355896126007</v>
      </c>
      <c r="R740" s="106">
        <v>14.845179451090781</v>
      </c>
      <c r="S740" s="106">
        <v>15.691856357927785</v>
      </c>
      <c r="T740" s="106">
        <v>13.140667761357415</v>
      </c>
      <c r="U740" s="106">
        <v>5.5925925925925908</v>
      </c>
      <c r="V740" s="104">
        <v>163.71003713444836</v>
      </c>
      <c r="W740" s="107">
        <v>331</v>
      </c>
      <c r="X740" s="105">
        <v>0.9194444444444444</v>
      </c>
    </row>
    <row r="741" spans="1:24" s="108" customFormat="1" x14ac:dyDescent="0.25">
      <c r="A741" s="88">
        <v>35030050</v>
      </c>
      <c r="B741" s="89" t="s">
        <v>25</v>
      </c>
      <c r="C741" s="89" t="s">
        <v>964</v>
      </c>
      <c r="D741" s="89" t="s">
        <v>962</v>
      </c>
      <c r="E741" s="89" t="s">
        <v>928</v>
      </c>
      <c r="F741" s="89">
        <v>3</v>
      </c>
      <c r="G741" s="89">
        <v>300</v>
      </c>
      <c r="H741" s="90">
        <v>-73.44877778</v>
      </c>
      <c r="I741" s="62">
        <v>4.0911388899999999</v>
      </c>
      <c r="J741" s="63">
        <v>2.394088669950738</v>
      </c>
      <c r="K741" s="106">
        <v>5.2608418367346932</v>
      </c>
      <c r="L741" s="106">
        <v>8.9285714285714253</v>
      </c>
      <c r="M741" s="106">
        <v>16.011818605688337</v>
      </c>
      <c r="N741" s="106">
        <v>18.99232804232804</v>
      </c>
      <c r="O741" s="106">
        <v>18.120337790288524</v>
      </c>
      <c r="P741" s="106">
        <v>17.650793650793652</v>
      </c>
      <c r="Q741" s="106">
        <v>14.699507389162561</v>
      </c>
      <c r="R741" s="106">
        <v>13.318536134231737</v>
      </c>
      <c r="S741" s="106">
        <v>14.519999999999998</v>
      </c>
      <c r="T741" s="106">
        <v>11.214285714285714</v>
      </c>
      <c r="U741" s="106">
        <v>5.1600340136054399</v>
      </c>
      <c r="V741" s="104">
        <v>146.27114327564087</v>
      </c>
      <c r="W741" s="107">
        <v>339</v>
      </c>
      <c r="X741" s="105">
        <v>0.94166666666666665</v>
      </c>
    </row>
    <row r="742" spans="1:24" s="108" customFormat="1" x14ac:dyDescent="0.25">
      <c r="A742" s="88">
        <v>35020060</v>
      </c>
      <c r="B742" s="89" t="s">
        <v>25</v>
      </c>
      <c r="C742" s="89" t="s">
        <v>965</v>
      </c>
      <c r="D742" s="89" t="s">
        <v>962</v>
      </c>
      <c r="E742" s="89" t="s">
        <v>928</v>
      </c>
      <c r="F742" s="89">
        <v>3</v>
      </c>
      <c r="G742" s="89">
        <v>260</v>
      </c>
      <c r="H742" s="90">
        <v>-73.367999999999995</v>
      </c>
      <c r="I742" s="62">
        <v>4.0397499999999997</v>
      </c>
      <c r="J742" s="63">
        <v>2.6666666666666661</v>
      </c>
      <c r="K742" s="106">
        <v>5.1652504105090289</v>
      </c>
      <c r="L742" s="106">
        <v>8.2822222222222202</v>
      </c>
      <c r="M742" s="106">
        <v>15.871954022988506</v>
      </c>
      <c r="N742" s="106">
        <v>17.910344827586211</v>
      </c>
      <c r="O742" s="106">
        <v>17.889655172413793</v>
      </c>
      <c r="P742" s="106">
        <v>16.099999999999998</v>
      </c>
      <c r="Q742" s="106">
        <v>14.033333333333328</v>
      </c>
      <c r="R742" s="106">
        <v>12.109195402298852</v>
      </c>
      <c r="S742" s="106">
        <v>13.116666666666664</v>
      </c>
      <c r="T742" s="106">
        <v>10.252080856123662</v>
      </c>
      <c r="U742" s="106">
        <v>3.7586206896551713</v>
      </c>
      <c r="V742" s="104">
        <v>137.15599027046412</v>
      </c>
      <c r="W742" s="107">
        <v>358</v>
      </c>
      <c r="X742" s="105">
        <v>0.99444444444444446</v>
      </c>
    </row>
    <row r="743" spans="1:24" s="108" customFormat="1" x14ac:dyDescent="0.25">
      <c r="A743" s="88">
        <v>32070010</v>
      </c>
      <c r="B743" s="89" t="s">
        <v>25</v>
      </c>
      <c r="C743" s="89" t="s">
        <v>966</v>
      </c>
      <c r="D743" s="89" t="s">
        <v>967</v>
      </c>
      <c r="E743" s="89" t="s">
        <v>928</v>
      </c>
      <c r="F743" s="89">
        <v>3</v>
      </c>
      <c r="G743" s="89">
        <v>321</v>
      </c>
      <c r="H743" s="90">
        <v>-73.876940000000005</v>
      </c>
      <c r="I743" s="62">
        <v>3.3775900000000001</v>
      </c>
      <c r="J743" s="63">
        <v>2.7499999999999996</v>
      </c>
      <c r="K743" s="106">
        <v>5.9314820516329139</v>
      </c>
      <c r="L743" s="106">
        <v>10.192307692307692</v>
      </c>
      <c r="M743" s="106">
        <v>15.886168027097558</v>
      </c>
      <c r="N743" s="106">
        <v>16.521683673469386</v>
      </c>
      <c r="O743" s="106">
        <v>17.668719211822655</v>
      </c>
      <c r="P743" s="106">
        <v>15.588509316770184</v>
      </c>
      <c r="Q743" s="106">
        <v>14.112388250319285</v>
      </c>
      <c r="R743" s="106">
        <v>12.309067688378036</v>
      </c>
      <c r="S743" s="106">
        <v>14.37037037037037</v>
      </c>
      <c r="T743" s="106">
        <v>11.518518518518519</v>
      </c>
      <c r="U743" s="106">
        <v>4.9999999999999982</v>
      </c>
      <c r="V743" s="104">
        <v>141.84921480068658</v>
      </c>
      <c r="W743" s="107">
        <v>329</v>
      </c>
      <c r="X743" s="105">
        <v>0.91388888888888886</v>
      </c>
    </row>
    <row r="744" spans="1:24" s="108" customFormat="1" x14ac:dyDescent="0.25">
      <c r="A744" s="88">
        <v>32070040</v>
      </c>
      <c r="B744" s="89" t="s">
        <v>25</v>
      </c>
      <c r="C744" s="89" t="s">
        <v>968</v>
      </c>
      <c r="D744" s="89" t="s">
        <v>967</v>
      </c>
      <c r="E744" s="89" t="s">
        <v>928</v>
      </c>
      <c r="F744" s="89">
        <v>3</v>
      </c>
      <c r="G744" s="89">
        <v>246</v>
      </c>
      <c r="H744" s="90">
        <v>-73.67501</v>
      </c>
      <c r="I744" s="62">
        <v>2.9761900000000003</v>
      </c>
      <c r="J744" s="63">
        <v>2.4814814814814805</v>
      </c>
      <c r="K744" s="106">
        <v>5.5971301208370177</v>
      </c>
      <c r="L744" s="106">
        <v>9.925925925925922</v>
      </c>
      <c r="M744" s="106">
        <v>15.534979423868313</v>
      </c>
      <c r="N744" s="106">
        <v>17.139889314601955</v>
      </c>
      <c r="O744" s="106">
        <v>17.357142857142851</v>
      </c>
      <c r="P744" s="106">
        <v>16.454563316632285</v>
      </c>
      <c r="Q744" s="106">
        <v>12.923076923076927</v>
      </c>
      <c r="R744" s="106">
        <v>10.727281658316144</v>
      </c>
      <c r="S744" s="106">
        <v>12.571428571428571</v>
      </c>
      <c r="T744" s="106">
        <v>10.7736131934033</v>
      </c>
      <c r="U744" s="106">
        <v>4.4482758620689644</v>
      </c>
      <c r="V744" s="104">
        <v>135.93478864878372</v>
      </c>
      <c r="W744" s="107">
        <v>330</v>
      </c>
      <c r="X744" s="105">
        <v>0.91666666666666663</v>
      </c>
    </row>
    <row r="745" spans="1:24" s="108" customFormat="1" x14ac:dyDescent="0.25">
      <c r="A745" s="88">
        <v>52055230</v>
      </c>
      <c r="B745" s="89" t="s">
        <v>29</v>
      </c>
      <c r="C745" s="89" t="s">
        <v>969</v>
      </c>
      <c r="D745" s="89" t="s">
        <v>970</v>
      </c>
      <c r="E745" s="89" t="s">
        <v>709</v>
      </c>
      <c r="F745" s="89">
        <v>7</v>
      </c>
      <c r="G745" s="89">
        <v>2961</v>
      </c>
      <c r="H745" s="90">
        <v>-77.677750000000003</v>
      </c>
      <c r="I745" s="62">
        <v>0.85708333000000003</v>
      </c>
      <c r="J745" s="63">
        <v>11.633333333333333</v>
      </c>
      <c r="K745" s="106">
        <v>11.120935580490176</v>
      </c>
      <c r="L745" s="106">
        <v>13.713333333333335</v>
      </c>
      <c r="M745" s="106">
        <v>13.966666666666667</v>
      </c>
      <c r="N745" s="106">
        <v>13.633333333333333</v>
      </c>
      <c r="O745" s="106">
        <v>10.96666666666667</v>
      </c>
      <c r="P745" s="106">
        <v>9.8666666666666654</v>
      </c>
      <c r="Q745" s="106">
        <v>8.1333333333333311</v>
      </c>
      <c r="R745" s="106">
        <v>8.0833333333333339</v>
      </c>
      <c r="S745" s="106">
        <v>11.889999999999999</v>
      </c>
      <c r="T745" s="106">
        <v>13.562962962962965</v>
      </c>
      <c r="U745" s="106">
        <v>13.366666666666664</v>
      </c>
      <c r="V745" s="104">
        <v>139.93723187678648</v>
      </c>
      <c r="W745" s="107">
        <v>360</v>
      </c>
      <c r="X745" s="105">
        <v>1</v>
      </c>
    </row>
    <row r="746" spans="1:24" s="108" customFormat="1" x14ac:dyDescent="0.25">
      <c r="A746" s="88">
        <v>52040160</v>
      </c>
      <c r="B746" s="89" t="s">
        <v>25</v>
      </c>
      <c r="C746" s="89" t="s">
        <v>971</v>
      </c>
      <c r="D746" s="89" t="s">
        <v>972</v>
      </c>
      <c r="E746" s="89" t="s">
        <v>709</v>
      </c>
      <c r="F746" s="89">
        <v>7</v>
      </c>
      <c r="G746" s="89">
        <v>2200</v>
      </c>
      <c r="H746" s="90">
        <v>-77.135305560000006</v>
      </c>
      <c r="I746" s="62">
        <v>1.5052777799999999</v>
      </c>
      <c r="J746" s="63">
        <v>13.500000000000002</v>
      </c>
      <c r="K746" s="106">
        <v>11.892186400422238</v>
      </c>
      <c r="L746" s="106">
        <v>14.322988505747126</v>
      </c>
      <c r="M746" s="106">
        <v>14.068965517241381</v>
      </c>
      <c r="N746" s="106">
        <v>12.034482758620692</v>
      </c>
      <c r="O746" s="106">
        <v>6.4946492271105818</v>
      </c>
      <c r="P746" s="106">
        <v>4.6264367816091942</v>
      </c>
      <c r="Q746" s="106">
        <v>3.4185493460166456</v>
      </c>
      <c r="R746" s="106">
        <v>6.4518430439952441</v>
      </c>
      <c r="S746" s="106">
        <v>14.916091954022983</v>
      </c>
      <c r="T746" s="106">
        <v>18.172413793103448</v>
      </c>
      <c r="U746" s="106">
        <v>17.440229885057473</v>
      </c>
      <c r="V746" s="104">
        <v>137.33883721294703</v>
      </c>
      <c r="W746" s="107">
        <v>346</v>
      </c>
      <c r="X746" s="105">
        <v>0.96111111111111114</v>
      </c>
    </row>
    <row r="747" spans="1:24" s="108" customFormat="1" x14ac:dyDescent="0.25">
      <c r="A747" s="88">
        <v>52040060</v>
      </c>
      <c r="B747" s="89" t="s">
        <v>25</v>
      </c>
      <c r="C747" s="89" t="s">
        <v>975</v>
      </c>
      <c r="D747" s="89" t="s">
        <v>974</v>
      </c>
      <c r="E747" s="89" t="s">
        <v>709</v>
      </c>
      <c r="F747" s="89">
        <v>7</v>
      </c>
      <c r="G747" s="89">
        <v>2568</v>
      </c>
      <c r="H747" s="90">
        <v>-77.174055560000014</v>
      </c>
      <c r="I747" s="62">
        <v>1.2873055600000001</v>
      </c>
      <c r="J747" s="63">
        <v>11.033333333333331</v>
      </c>
      <c r="K747" s="106">
        <v>10.061453201970442</v>
      </c>
      <c r="L747" s="106">
        <v>12.648888888888887</v>
      </c>
      <c r="M747" s="106">
        <v>12.9</v>
      </c>
      <c r="N747" s="106">
        <v>10.843333333333334</v>
      </c>
      <c r="O747" s="106">
        <v>6.0057471264367814</v>
      </c>
      <c r="P747" s="106">
        <v>5.1666666666666634</v>
      </c>
      <c r="Q747" s="106">
        <v>3.6666666666666652</v>
      </c>
      <c r="R747" s="106">
        <v>5.7425287356321846</v>
      </c>
      <c r="S747" s="106">
        <v>12.994022988505746</v>
      </c>
      <c r="T747" s="106">
        <v>15.502298850574711</v>
      </c>
      <c r="U747" s="106">
        <v>13.304444444444442</v>
      </c>
      <c r="V747" s="104">
        <v>119.86938423645319</v>
      </c>
      <c r="W747" s="107">
        <v>360</v>
      </c>
      <c r="X747" s="105">
        <v>1</v>
      </c>
    </row>
    <row r="748" spans="1:24" s="108" customFormat="1" x14ac:dyDescent="0.25">
      <c r="A748" s="88">
        <v>52045020</v>
      </c>
      <c r="B748" s="89" t="s">
        <v>29</v>
      </c>
      <c r="C748" s="89" t="s">
        <v>976</v>
      </c>
      <c r="D748" s="89" t="s">
        <v>977</v>
      </c>
      <c r="E748" s="89" t="s">
        <v>709</v>
      </c>
      <c r="F748" s="89">
        <v>7</v>
      </c>
      <c r="G748" s="89">
        <v>1796</v>
      </c>
      <c r="H748" s="90">
        <v>-77.290861110000009</v>
      </c>
      <c r="I748" s="62">
        <v>1.3940833300000002</v>
      </c>
      <c r="J748" s="63">
        <v>11.171834823329075</v>
      </c>
      <c r="K748" s="106">
        <v>9.2979919266557207</v>
      </c>
      <c r="L748" s="106">
        <v>12.266666666666666</v>
      </c>
      <c r="M748" s="106">
        <v>14.1</v>
      </c>
      <c r="N748" s="106">
        <v>12.86206896551724</v>
      </c>
      <c r="O748" s="106">
        <v>7.3712643678160896</v>
      </c>
      <c r="P748" s="106">
        <v>4.3440476190476183</v>
      </c>
      <c r="Q748" s="106">
        <v>3.2777777777777768</v>
      </c>
      <c r="R748" s="106">
        <v>7.0000000000000009</v>
      </c>
      <c r="S748" s="106">
        <v>14.314017094017094</v>
      </c>
      <c r="T748" s="106">
        <v>15.536015325670498</v>
      </c>
      <c r="U748" s="106">
        <v>14.001414677276744</v>
      </c>
      <c r="V748" s="104">
        <v>125.54309924377451</v>
      </c>
      <c r="W748" s="107">
        <v>356</v>
      </c>
      <c r="X748" s="105">
        <v>0.98888888888888893</v>
      </c>
    </row>
    <row r="749" spans="1:24" s="108" customFormat="1" x14ac:dyDescent="0.25">
      <c r="A749" s="88">
        <v>52030060</v>
      </c>
      <c r="B749" s="89" t="s">
        <v>25</v>
      </c>
      <c r="C749" s="89" t="s">
        <v>978</v>
      </c>
      <c r="D749" s="89" t="s">
        <v>979</v>
      </c>
      <c r="E749" s="89" t="s">
        <v>709</v>
      </c>
      <c r="F749" s="89">
        <v>7</v>
      </c>
      <c r="G749" s="89">
        <v>1820</v>
      </c>
      <c r="H749" s="90">
        <v>-77.014972220000004</v>
      </c>
      <c r="I749" s="62">
        <v>1.6656388899999999</v>
      </c>
      <c r="J749" s="63">
        <v>12.241379310344827</v>
      </c>
      <c r="K749" s="106">
        <v>10.545163071173771</v>
      </c>
      <c r="L749" s="106">
        <v>12.400000000000002</v>
      </c>
      <c r="M749" s="106">
        <v>12.466666666666667</v>
      </c>
      <c r="N749" s="106">
        <v>10.599999999999998</v>
      </c>
      <c r="O749" s="106">
        <v>5.2333333333333352</v>
      </c>
      <c r="P749" s="106">
        <v>3.4666666666666659</v>
      </c>
      <c r="Q749" s="106">
        <v>2.5333333333333328</v>
      </c>
      <c r="R749" s="106">
        <v>5.4114942528735641</v>
      </c>
      <c r="S749" s="106">
        <v>13.119080459770116</v>
      </c>
      <c r="T749" s="106">
        <v>16.005128205128202</v>
      </c>
      <c r="U749" s="106">
        <v>14.263218390804596</v>
      </c>
      <c r="V749" s="104">
        <v>118.28546369009509</v>
      </c>
      <c r="W749" s="107">
        <v>357</v>
      </c>
      <c r="X749" s="105">
        <v>0.9916666666666667</v>
      </c>
    </row>
    <row r="750" spans="1:24" s="108" customFormat="1" x14ac:dyDescent="0.25">
      <c r="A750" s="88">
        <v>52030020</v>
      </c>
      <c r="B750" s="89" t="s">
        <v>25</v>
      </c>
      <c r="C750" s="89" t="s">
        <v>1481</v>
      </c>
      <c r="D750" s="89" t="s">
        <v>979</v>
      </c>
      <c r="E750" s="89" t="s">
        <v>709</v>
      </c>
      <c r="F750" s="89">
        <v>7</v>
      </c>
      <c r="G750" s="89">
        <v>1770</v>
      </c>
      <c r="H750" s="90">
        <v>-77</v>
      </c>
      <c r="I750" s="62">
        <v>1.65</v>
      </c>
      <c r="J750" s="63">
        <v>13.15384615384615</v>
      </c>
      <c r="K750" s="106">
        <v>10.402504408721253</v>
      </c>
      <c r="L750" s="106">
        <v>12.961538461538462</v>
      </c>
      <c r="M750" s="106">
        <v>13.807692307692305</v>
      </c>
      <c r="N750" s="106">
        <v>11.270604395604394</v>
      </c>
      <c r="O750" s="106">
        <v>5.3846153846153841</v>
      </c>
      <c r="P750" s="106">
        <v>3.1923076923076916</v>
      </c>
      <c r="Q750" s="106">
        <v>2.7999999999999989</v>
      </c>
      <c r="R750" s="106">
        <v>6.84</v>
      </c>
      <c r="S750" s="106">
        <v>12.933333333333332</v>
      </c>
      <c r="T750" s="106">
        <v>16.64</v>
      </c>
      <c r="U750" s="106">
        <v>14.874666666666668</v>
      </c>
      <c r="V750" s="104">
        <v>124.26110880432564</v>
      </c>
      <c r="W750" s="107">
        <v>307</v>
      </c>
      <c r="X750" s="105">
        <v>0.85277777777777775</v>
      </c>
    </row>
    <row r="751" spans="1:24" s="108" customFormat="1" x14ac:dyDescent="0.25">
      <c r="A751" s="88">
        <v>52055030</v>
      </c>
      <c r="B751" s="89" t="s">
        <v>41</v>
      </c>
      <c r="C751" s="89" t="s">
        <v>980</v>
      </c>
      <c r="D751" s="89" t="s">
        <v>981</v>
      </c>
      <c r="E751" s="89" t="s">
        <v>709</v>
      </c>
      <c r="F751" s="89">
        <v>7</v>
      </c>
      <c r="G751" s="89">
        <v>1493</v>
      </c>
      <c r="H751" s="90">
        <v>-77.465111110000009</v>
      </c>
      <c r="I751" s="62">
        <v>1.18436111</v>
      </c>
      <c r="J751" s="63">
        <v>12.964444444444446</v>
      </c>
      <c r="K751" s="106">
        <v>11.418889497050417</v>
      </c>
      <c r="L751" s="106">
        <v>12.299404761904762</v>
      </c>
      <c r="M751" s="106">
        <v>15.19373195175811</v>
      </c>
      <c r="N751" s="106">
        <v>12.87</v>
      </c>
      <c r="O751" s="106">
        <v>7.2992610837438408</v>
      </c>
      <c r="P751" s="106">
        <v>5.0404761904761903</v>
      </c>
      <c r="Q751" s="106">
        <v>3.6977011494252872</v>
      </c>
      <c r="R751" s="106">
        <v>6.6426023441481234</v>
      </c>
      <c r="S751" s="106">
        <v>14.433333333333335</v>
      </c>
      <c r="T751" s="106">
        <v>16.162068965517243</v>
      </c>
      <c r="U751" s="106">
        <v>16.423720732226478</v>
      </c>
      <c r="V751" s="104">
        <v>134.44563445402824</v>
      </c>
      <c r="W751" s="107">
        <v>351</v>
      </c>
      <c r="X751" s="105">
        <v>0.97499999999999998</v>
      </c>
    </row>
    <row r="752" spans="1:24" s="108" customFormat="1" x14ac:dyDescent="0.25">
      <c r="A752" s="88">
        <v>52050110</v>
      </c>
      <c r="B752" s="89" t="s">
        <v>25</v>
      </c>
      <c r="C752" s="89" t="s">
        <v>982</v>
      </c>
      <c r="D752" s="89" t="s">
        <v>982</v>
      </c>
      <c r="E752" s="89" t="s">
        <v>709</v>
      </c>
      <c r="F752" s="89">
        <v>7</v>
      </c>
      <c r="G752" s="89">
        <v>392</v>
      </c>
      <c r="H752" s="90">
        <v>-77.787111109999998</v>
      </c>
      <c r="I752" s="62">
        <v>0.90800000000000003</v>
      </c>
      <c r="J752" s="63">
        <v>10.833333333333332</v>
      </c>
      <c r="K752" s="106">
        <v>10.884671734329881</v>
      </c>
      <c r="L752" s="106">
        <v>13.5</v>
      </c>
      <c r="M752" s="106">
        <v>14.233333333333333</v>
      </c>
      <c r="N752" s="106">
        <v>13.566666666666665</v>
      </c>
      <c r="O752" s="106">
        <v>9.8333333333333357</v>
      </c>
      <c r="P752" s="106">
        <v>8.3666666666666636</v>
      </c>
      <c r="Q752" s="106">
        <v>6.7666666666666639</v>
      </c>
      <c r="R752" s="106">
        <v>7.2333333333333334</v>
      </c>
      <c r="S752" s="106">
        <v>12.099999999999998</v>
      </c>
      <c r="T752" s="106">
        <v>13</v>
      </c>
      <c r="U752" s="106">
        <v>13.2</v>
      </c>
      <c r="V752" s="104">
        <v>133.51800506766321</v>
      </c>
      <c r="W752" s="107">
        <v>359</v>
      </c>
      <c r="X752" s="105">
        <v>0.99722222222222223</v>
      </c>
    </row>
    <row r="753" spans="1:24" s="108" customFormat="1" x14ac:dyDescent="0.25">
      <c r="A753" s="88">
        <v>53020010</v>
      </c>
      <c r="B753" s="89" t="s">
        <v>25</v>
      </c>
      <c r="C753" s="89" t="s">
        <v>983</v>
      </c>
      <c r="D753" s="89" t="s">
        <v>984</v>
      </c>
      <c r="E753" s="89" t="s">
        <v>709</v>
      </c>
      <c r="F753" s="89">
        <v>7</v>
      </c>
      <c r="G753" s="89">
        <v>50</v>
      </c>
      <c r="H753" s="90">
        <v>-78.091333329999998</v>
      </c>
      <c r="I753" s="62">
        <v>2.44188889</v>
      </c>
      <c r="J753" s="63">
        <v>18.432098765432102</v>
      </c>
      <c r="K753" s="106">
        <v>15.237011950374017</v>
      </c>
      <c r="L753" s="106">
        <v>13.735802469135802</v>
      </c>
      <c r="M753" s="106">
        <v>16.518518518518515</v>
      </c>
      <c r="N753" s="106">
        <v>20.174201787994889</v>
      </c>
      <c r="O753" s="106">
        <v>18.947272395548261</v>
      </c>
      <c r="P753" s="106">
        <v>16.217948717948715</v>
      </c>
      <c r="Q753" s="106">
        <v>15.703703703703695</v>
      </c>
      <c r="R753" s="106">
        <v>17.45443349753694</v>
      </c>
      <c r="S753" s="106">
        <v>17.025925925925929</v>
      </c>
      <c r="T753" s="106">
        <v>13.978288633461048</v>
      </c>
      <c r="U753" s="106">
        <v>16.796296296296294</v>
      </c>
      <c r="V753" s="104">
        <v>200.22150266187617</v>
      </c>
      <c r="W753" s="107">
        <v>324</v>
      </c>
      <c r="X753" s="105">
        <v>0.9</v>
      </c>
    </row>
    <row r="754" spans="1:24" s="108" customFormat="1" x14ac:dyDescent="0.25">
      <c r="A754" s="88">
        <v>52050010</v>
      </c>
      <c r="B754" s="89" t="s">
        <v>25</v>
      </c>
      <c r="C754" s="89" t="s">
        <v>127</v>
      </c>
      <c r="D754" s="89" t="s">
        <v>127</v>
      </c>
      <c r="E754" s="89" t="s">
        <v>709</v>
      </c>
      <c r="F754" s="89">
        <v>7</v>
      </c>
      <c r="G754" s="89">
        <v>1620</v>
      </c>
      <c r="H754" s="90">
        <v>-77.439444440000003</v>
      </c>
      <c r="I754" s="62">
        <v>1.4544444400000001</v>
      </c>
      <c r="J754" s="63">
        <v>10.633333333333335</v>
      </c>
      <c r="K754" s="106">
        <v>8.7602832512315256</v>
      </c>
      <c r="L754" s="106">
        <v>10.83333333333333</v>
      </c>
      <c r="M754" s="106">
        <v>14.233333333333331</v>
      </c>
      <c r="N754" s="106">
        <v>13.222988505747127</v>
      </c>
      <c r="O754" s="106">
        <v>7.8000000000000007</v>
      </c>
      <c r="P754" s="106">
        <v>5.0666666666666664</v>
      </c>
      <c r="Q754" s="106">
        <v>3.1999999999999993</v>
      </c>
      <c r="R754" s="106">
        <v>6.8666666666666671</v>
      </c>
      <c r="S754" s="106">
        <v>13.27222222222222</v>
      </c>
      <c r="T754" s="106">
        <v>15.066666666666666</v>
      </c>
      <c r="U754" s="106">
        <v>13.1</v>
      </c>
      <c r="V754" s="104">
        <v>122.05549397920085</v>
      </c>
      <c r="W754" s="107">
        <v>360</v>
      </c>
      <c r="X754" s="105">
        <v>1</v>
      </c>
    </row>
    <row r="755" spans="1:24" s="108" customFormat="1" x14ac:dyDescent="0.25">
      <c r="A755" s="88">
        <v>52040050</v>
      </c>
      <c r="B755" s="89" t="s">
        <v>25</v>
      </c>
      <c r="C755" s="89" t="s">
        <v>985</v>
      </c>
      <c r="D755" s="89" t="s">
        <v>986</v>
      </c>
      <c r="E755" s="89" t="s">
        <v>709</v>
      </c>
      <c r="F755" s="89">
        <v>7</v>
      </c>
      <c r="G755" s="89">
        <v>1800</v>
      </c>
      <c r="H755" s="90">
        <v>-77.03052778</v>
      </c>
      <c r="I755" s="62">
        <v>1.3973333299999999</v>
      </c>
      <c r="J755" s="63">
        <v>12.161111111111111</v>
      </c>
      <c r="K755" s="106">
        <v>10.274406282308581</v>
      </c>
      <c r="L755" s="106">
        <v>12</v>
      </c>
      <c r="M755" s="106">
        <v>12.661904761904763</v>
      </c>
      <c r="N755" s="106">
        <v>11.39743295019157</v>
      </c>
      <c r="O755" s="106">
        <v>7.0436781609195398</v>
      </c>
      <c r="P755" s="106">
        <v>6.3380246913580232</v>
      </c>
      <c r="Q755" s="106">
        <v>4.5366666666666653</v>
      </c>
      <c r="R755" s="106">
        <v>5.4016420361247963</v>
      </c>
      <c r="S755" s="106">
        <v>12.96272577996716</v>
      </c>
      <c r="T755" s="106">
        <v>16.275862068965516</v>
      </c>
      <c r="U755" s="106">
        <v>15.600634920634915</v>
      </c>
      <c r="V755" s="104">
        <v>126.65408943015265</v>
      </c>
      <c r="W755" s="107">
        <v>357</v>
      </c>
      <c r="X755" s="105">
        <v>0.9916666666666667</v>
      </c>
    </row>
    <row r="756" spans="1:24" s="108" customFormat="1" x14ac:dyDescent="0.25">
      <c r="A756" s="88">
        <v>52090010</v>
      </c>
      <c r="B756" s="89" t="s">
        <v>25</v>
      </c>
      <c r="C756" s="89" t="s">
        <v>987</v>
      </c>
      <c r="D756" s="89" t="s">
        <v>988</v>
      </c>
      <c r="E756" s="89" t="s">
        <v>709</v>
      </c>
      <c r="F756" s="89">
        <v>7</v>
      </c>
      <c r="G756" s="89">
        <v>3</v>
      </c>
      <c r="H756" s="90">
        <v>-78.658333329999991</v>
      </c>
      <c r="I756" s="62">
        <v>2.03888889</v>
      </c>
      <c r="J756" s="63">
        <v>14.386419753086416</v>
      </c>
      <c r="K756" s="106">
        <v>10.600312020650463</v>
      </c>
      <c r="L756" s="106">
        <v>8.3354193273733479</v>
      </c>
      <c r="M756" s="106">
        <v>13.002554278416346</v>
      </c>
      <c r="N756" s="106">
        <v>17.383950617283951</v>
      </c>
      <c r="O756" s="106">
        <v>16.595490716180368</v>
      </c>
      <c r="P756" s="106">
        <v>14.258790974882928</v>
      </c>
      <c r="Q756" s="106">
        <v>12.558930150309457</v>
      </c>
      <c r="R756" s="106">
        <v>11.240053050397879</v>
      </c>
      <c r="S756" s="106">
        <v>10.096059113300489</v>
      </c>
      <c r="T756" s="106">
        <v>9.315270935960589</v>
      </c>
      <c r="U756" s="106">
        <v>11.517942176870749</v>
      </c>
      <c r="V756" s="104">
        <v>149.291193114713</v>
      </c>
      <c r="W756" s="107">
        <v>326</v>
      </c>
      <c r="X756" s="105">
        <v>0.90555555555555556</v>
      </c>
    </row>
    <row r="757" spans="1:24" s="108" customFormat="1" x14ac:dyDescent="0.25">
      <c r="A757" s="88">
        <v>52050100</v>
      </c>
      <c r="B757" s="89" t="s">
        <v>25</v>
      </c>
      <c r="C757" s="89" t="s">
        <v>989</v>
      </c>
      <c r="D757" s="89" t="s">
        <v>989</v>
      </c>
      <c r="E757" s="89" t="s">
        <v>709</v>
      </c>
      <c r="F757" s="89">
        <v>7</v>
      </c>
      <c r="G757" s="89">
        <v>2830</v>
      </c>
      <c r="H757" s="90">
        <v>-77.581388889999999</v>
      </c>
      <c r="I757" s="62">
        <v>0.90666667000000012</v>
      </c>
      <c r="J757" s="63">
        <v>9.4999999999999982</v>
      </c>
      <c r="K757" s="106">
        <v>10.593750000000002</v>
      </c>
      <c r="L757" s="106">
        <v>11.878160919540228</v>
      </c>
      <c r="M757" s="106">
        <v>13.160919540229882</v>
      </c>
      <c r="N757" s="106">
        <v>13.010344827586207</v>
      </c>
      <c r="O757" s="106">
        <v>10.006077421059587</v>
      </c>
      <c r="P757" s="106">
        <v>9.8743842364531975</v>
      </c>
      <c r="Q757" s="106">
        <v>9.1309523809523778</v>
      </c>
      <c r="R757" s="106">
        <v>8.7857142857142847</v>
      </c>
      <c r="S757" s="106">
        <v>12.275862068965514</v>
      </c>
      <c r="T757" s="106">
        <v>12.310344827586206</v>
      </c>
      <c r="U757" s="106">
        <v>12.177777777777777</v>
      </c>
      <c r="V757" s="104">
        <v>132.70428828586526</v>
      </c>
      <c r="W757" s="107">
        <v>350</v>
      </c>
      <c r="X757" s="105">
        <v>0.97222222222222221</v>
      </c>
    </row>
    <row r="758" spans="1:24" s="108" customFormat="1" x14ac:dyDescent="0.25">
      <c r="A758" s="88">
        <v>52050090</v>
      </c>
      <c r="B758" s="89" t="s">
        <v>25</v>
      </c>
      <c r="C758" s="89" t="s">
        <v>990</v>
      </c>
      <c r="D758" s="89" t="s">
        <v>990</v>
      </c>
      <c r="E758" s="89" t="s">
        <v>709</v>
      </c>
      <c r="F758" s="89">
        <v>7</v>
      </c>
      <c r="G758" s="89">
        <v>2550</v>
      </c>
      <c r="H758" s="90">
        <v>-77.499555560000005</v>
      </c>
      <c r="I758" s="62">
        <v>1.05525</v>
      </c>
      <c r="J758" s="63">
        <v>11</v>
      </c>
      <c r="K758" s="106">
        <v>9.7460180623973756</v>
      </c>
      <c r="L758" s="106">
        <v>11.827586206896553</v>
      </c>
      <c r="M758" s="106">
        <v>14.379310344827587</v>
      </c>
      <c r="N758" s="106">
        <v>11.96551724137931</v>
      </c>
      <c r="O758" s="106">
        <v>6.0666666666666673</v>
      </c>
      <c r="P758" s="106">
        <v>5.3999999999999986</v>
      </c>
      <c r="Q758" s="106">
        <v>4.3999999999999995</v>
      </c>
      <c r="R758" s="106">
        <v>6.8000000000000007</v>
      </c>
      <c r="S758" s="106">
        <v>14.266666666666664</v>
      </c>
      <c r="T758" s="106">
        <v>14.033333333333335</v>
      </c>
      <c r="U758" s="106">
        <v>12.866666666666667</v>
      </c>
      <c r="V758" s="104">
        <v>122.75176518883416</v>
      </c>
      <c r="W758" s="107">
        <v>357</v>
      </c>
      <c r="X758" s="105">
        <v>0.9916666666666667</v>
      </c>
    </row>
    <row r="759" spans="1:24" s="108" customFormat="1" x14ac:dyDescent="0.25">
      <c r="A759" s="88">
        <v>52030090</v>
      </c>
      <c r="B759" s="89" t="s">
        <v>25</v>
      </c>
      <c r="C759" s="89" t="s">
        <v>991</v>
      </c>
      <c r="D759" s="89" t="s">
        <v>991</v>
      </c>
      <c r="E759" s="89" t="s">
        <v>709</v>
      </c>
      <c r="F759" s="89">
        <v>7</v>
      </c>
      <c r="G759" s="89">
        <v>2248</v>
      </c>
      <c r="H759" s="90">
        <v>-76.834166670000002</v>
      </c>
      <c r="I759" s="62">
        <v>1.5952777800000002</v>
      </c>
      <c r="J759" s="63">
        <v>12.899999999999999</v>
      </c>
      <c r="K759" s="106">
        <v>10.674155035577449</v>
      </c>
      <c r="L759" s="106">
        <v>13.478888888888893</v>
      </c>
      <c r="M759" s="106">
        <v>13.016091954022986</v>
      </c>
      <c r="N759" s="106">
        <v>11.233333333333331</v>
      </c>
      <c r="O759" s="106">
        <v>6.7666666666666657</v>
      </c>
      <c r="P759" s="106">
        <v>6.3122222222222186</v>
      </c>
      <c r="Q759" s="106">
        <v>4.1999999999999975</v>
      </c>
      <c r="R759" s="106">
        <v>5.8000000000000007</v>
      </c>
      <c r="S759" s="106">
        <v>13.512222222222221</v>
      </c>
      <c r="T759" s="106">
        <v>16.133333333333333</v>
      </c>
      <c r="U759" s="106">
        <v>14.96666666666666</v>
      </c>
      <c r="V759" s="104">
        <v>128.99358032293375</v>
      </c>
      <c r="W759" s="107">
        <v>360</v>
      </c>
      <c r="X759" s="105">
        <v>1</v>
      </c>
    </row>
    <row r="760" spans="1:24" s="108" customFormat="1" x14ac:dyDescent="0.25">
      <c r="A760" s="88">
        <v>52030030</v>
      </c>
      <c r="B760" s="89" t="s">
        <v>25</v>
      </c>
      <c r="C760" s="89" t="s">
        <v>112</v>
      </c>
      <c r="D760" s="89" t="s">
        <v>992</v>
      </c>
      <c r="E760" s="89" t="s">
        <v>709</v>
      </c>
      <c r="F760" s="89">
        <v>7</v>
      </c>
      <c r="G760" s="89">
        <v>1745</v>
      </c>
      <c r="H760" s="90">
        <v>-77.132666669999992</v>
      </c>
      <c r="I760" s="62">
        <v>1.5830555600000003</v>
      </c>
      <c r="J760" s="63">
        <v>13.4</v>
      </c>
      <c r="K760" s="106">
        <v>11.852011494252874</v>
      </c>
      <c r="L760" s="106">
        <v>14.133333333333333</v>
      </c>
      <c r="M760" s="106">
        <v>15.799999999999999</v>
      </c>
      <c r="N760" s="106">
        <v>13.620689655172411</v>
      </c>
      <c r="O760" s="106">
        <v>8.2142857142857153</v>
      </c>
      <c r="P760" s="106">
        <v>5.1666666666666643</v>
      </c>
      <c r="Q760" s="106">
        <v>4.3666666666666654</v>
      </c>
      <c r="R760" s="106">
        <v>7.6747126436781619</v>
      </c>
      <c r="S760" s="106">
        <v>16.200000000000003</v>
      </c>
      <c r="T760" s="106">
        <v>18.95287356321839</v>
      </c>
      <c r="U760" s="106">
        <v>16.966666666666661</v>
      </c>
      <c r="V760" s="104">
        <v>146.34790640394087</v>
      </c>
      <c r="W760" s="107">
        <v>357</v>
      </c>
      <c r="X760" s="105">
        <v>0.9916666666666667</v>
      </c>
    </row>
    <row r="761" spans="1:24" s="108" customFormat="1" x14ac:dyDescent="0.25">
      <c r="A761" s="88">
        <v>52010060</v>
      </c>
      <c r="B761" s="89" t="s">
        <v>25</v>
      </c>
      <c r="C761" s="89" t="s">
        <v>993</v>
      </c>
      <c r="D761" s="89" t="s">
        <v>994</v>
      </c>
      <c r="E761" s="89" t="s">
        <v>709</v>
      </c>
      <c r="F761" s="89">
        <v>7</v>
      </c>
      <c r="G761" s="89">
        <v>650</v>
      </c>
      <c r="H761" s="90">
        <v>-77.216388890000005</v>
      </c>
      <c r="I761" s="62">
        <v>1.95463889</v>
      </c>
      <c r="J761" s="63">
        <v>9.9471264367816108</v>
      </c>
      <c r="K761" s="106">
        <v>7.9820037401933961</v>
      </c>
      <c r="L761" s="106">
        <v>9.7298850574712628</v>
      </c>
      <c r="M761" s="106">
        <v>11.503065134099616</v>
      </c>
      <c r="N761" s="106">
        <v>8.9</v>
      </c>
      <c r="O761" s="106">
        <v>4.2103448275862068</v>
      </c>
      <c r="P761" s="106">
        <v>2.9787798408488055</v>
      </c>
      <c r="Q761" s="106">
        <v>3.0333333333333332</v>
      </c>
      <c r="R761" s="106">
        <v>5.6091954022988517</v>
      </c>
      <c r="S761" s="106">
        <v>13.621173469387758</v>
      </c>
      <c r="T761" s="106">
        <v>15.241379310344824</v>
      </c>
      <c r="U761" s="106">
        <v>13.013218390804594</v>
      </c>
      <c r="V761" s="104">
        <v>105.76950494315027</v>
      </c>
      <c r="W761" s="107">
        <v>355</v>
      </c>
      <c r="X761" s="105">
        <v>0.98611111111111116</v>
      </c>
    </row>
    <row r="762" spans="1:24" s="108" customFormat="1" x14ac:dyDescent="0.25">
      <c r="A762" s="88">
        <v>52050140</v>
      </c>
      <c r="B762" s="89" t="s">
        <v>25</v>
      </c>
      <c r="C762" s="89" t="s">
        <v>995</v>
      </c>
      <c r="D762" s="89" t="s">
        <v>996</v>
      </c>
      <c r="E762" s="89" t="s">
        <v>709</v>
      </c>
      <c r="F762" s="89">
        <v>7</v>
      </c>
      <c r="G762" s="89">
        <v>1480</v>
      </c>
      <c r="H762" s="90">
        <v>-77.526111110000002</v>
      </c>
      <c r="I762" s="62">
        <v>1.3480555600000002</v>
      </c>
      <c r="J762" s="63">
        <v>12.241379310344829</v>
      </c>
      <c r="K762" s="106">
        <v>10.163112312230128</v>
      </c>
      <c r="L762" s="106">
        <v>12.506896551724141</v>
      </c>
      <c r="M762" s="106">
        <v>15.417241379310344</v>
      </c>
      <c r="N762" s="106">
        <v>13.346428571428573</v>
      </c>
      <c r="O762" s="106">
        <v>8.5132778438367005</v>
      </c>
      <c r="P762" s="106">
        <v>6.043678160919538</v>
      </c>
      <c r="Q762" s="106">
        <v>4.5609195402298841</v>
      </c>
      <c r="R762" s="106">
        <v>7.4137931034482749</v>
      </c>
      <c r="S762" s="106">
        <v>14.618888888888888</v>
      </c>
      <c r="T762" s="106">
        <v>14.752873563218388</v>
      </c>
      <c r="U762" s="106">
        <v>14.720740740740741</v>
      </c>
      <c r="V762" s="104">
        <v>134.29922996632044</v>
      </c>
      <c r="W762" s="107">
        <v>352</v>
      </c>
      <c r="X762" s="105">
        <v>0.97777777777777775</v>
      </c>
    </row>
    <row r="763" spans="1:24" s="108" customFormat="1" x14ac:dyDescent="0.25">
      <c r="A763" s="88">
        <v>53020020</v>
      </c>
      <c r="B763" s="89" t="s">
        <v>25</v>
      </c>
      <c r="C763" s="89" t="s">
        <v>998</v>
      </c>
      <c r="D763" s="89" t="s">
        <v>997</v>
      </c>
      <c r="E763" s="89" t="s">
        <v>709</v>
      </c>
      <c r="F763" s="89">
        <v>7</v>
      </c>
      <c r="G763" s="89">
        <v>80</v>
      </c>
      <c r="H763" s="90">
        <v>-78.112861109999997</v>
      </c>
      <c r="I763" s="62">
        <v>2.07927778</v>
      </c>
      <c r="J763" s="63">
        <v>16.581481481481475</v>
      </c>
      <c r="K763" s="106">
        <v>14.412047562909631</v>
      </c>
      <c r="L763" s="106">
        <v>13.61538461538461</v>
      </c>
      <c r="M763" s="106">
        <v>16.70625798212005</v>
      </c>
      <c r="N763" s="106">
        <v>19.295061728395062</v>
      </c>
      <c r="O763" s="106">
        <v>17.208994708994712</v>
      </c>
      <c r="P763" s="106">
        <v>15.351282051282046</v>
      </c>
      <c r="Q763" s="106">
        <v>14.634567901234565</v>
      </c>
      <c r="R763" s="106">
        <v>14.578817733990146</v>
      </c>
      <c r="S763" s="106">
        <v>15.353571428571428</v>
      </c>
      <c r="T763" s="106">
        <v>13.335151301900074</v>
      </c>
      <c r="U763" s="106">
        <v>14.990123456790123</v>
      </c>
      <c r="V763" s="104">
        <v>186.06274195305392</v>
      </c>
      <c r="W763" s="107">
        <v>324</v>
      </c>
      <c r="X763" s="105">
        <v>0.9</v>
      </c>
    </row>
    <row r="764" spans="1:24" s="108" customFormat="1" x14ac:dyDescent="0.25">
      <c r="A764" s="88">
        <v>53010020</v>
      </c>
      <c r="B764" s="89" t="s">
        <v>25</v>
      </c>
      <c r="C764" s="89" t="s">
        <v>999</v>
      </c>
      <c r="D764" s="89" t="s">
        <v>1000</v>
      </c>
      <c r="E764" s="89" t="s">
        <v>709</v>
      </c>
      <c r="F764" s="89">
        <v>7</v>
      </c>
      <c r="G764" s="89">
        <v>10</v>
      </c>
      <c r="H764" s="90">
        <v>-78.454527779999992</v>
      </c>
      <c r="I764" s="62">
        <v>2.5050833299999997</v>
      </c>
      <c r="J764" s="63">
        <v>12.076831501831499</v>
      </c>
      <c r="K764" s="106">
        <v>9.3279738448959382</v>
      </c>
      <c r="L764" s="106">
        <v>8.2725415070242629</v>
      </c>
      <c r="M764" s="106">
        <v>12.363984674329503</v>
      </c>
      <c r="N764" s="106">
        <v>15.258024691358028</v>
      </c>
      <c r="O764" s="106">
        <v>14.885766993046683</v>
      </c>
      <c r="P764" s="106">
        <v>11.397530864197529</v>
      </c>
      <c r="Q764" s="106">
        <v>9.7358024691358018</v>
      </c>
      <c r="R764" s="106">
        <v>11.579821200510855</v>
      </c>
      <c r="S764" s="106">
        <v>10.801190476190474</v>
      </c>
      <c r="T764" s="106">
        <v>10.048029556650246</v>
      </c>
      <c r="U764" s="106">
        <v>10.420238095238094</v>
      </c>
      <c r="V764" s="104">
        <v>136.16773587440892</v>
      </c>
      <c r="W764" s="107">
        <v>326</v>
      </c>
      <c r="X764" s="105">
        <v>0.90555555555555556</v>
      </c>
    </row>
    <row r="765" spans="1:24" s="108" customFormat="1" x14ac:dyDescent="0.25">
      <c r="A765" s="88">
        <v>52045010</v>
      </c>
      <c r="B765" s="89" t="s">
        <v>55</v>
      </c>
      <c r="C765" s="89" t="s">
        <v>1002</v>
      </c>
      <c r="D765" s="89" t="s">
        <v>1001</v>
      </c>
      <c r="E765" s="89" t="s">
        <v>709</v>
      </c>
      <c r="F765" s="89">
        <v>7</v>
      </c>
      <c r="G765" s="89">
        <v>2710</v>
      </c>
      <c r="H765" s="90">
        <v>-77.303083329999993</v>
      </c>
      <c r="I765" s="62">
        <v>1.1982222199999999</v>
      </c>
      <c r="J765" s="63">
        <v>11.645048629531395</v>
      </c>
      <c r="K765" s="106">
        <v>10.731752873563218</v>
      </c>
      <c r="L765" s="106">
        <v>12.971516754850088</v>
      </c>
      <c r="M765" s="106">
        <v>13.502972651605235</v>
      </c>
      <c r="N765" s="106">
        <v>12.969916765755054</v>
      </c>
      <c r="O765" s="106">
        <v>8.6219211822660089</v>
      </c>
      <c r="P765" s="106">
        <v>7.7298850574712619</v>
      </c>
      <c r="Q765" s="106">
        <v>6.0088888888888858</v>
      </c>
      <c r="R765" s="106">
        <v>7.9812722948870398</v>
      </c>
      <c r="S765" s="106">
        <v>12.45536398467433</v>
      </c>
      <c r="T765" s="106">
        <v>14.044061302681994</v>
      </c>
      <c r="U765" s="106">
        <v>13.831632653061222</v>
      </c>
      <c r="V765" s="104">
        <v>132.49423303923575</v>
      </c>
      <c r="W765" s="107">
        <v>349</v>
      </c>
      <c r="X765" s="105">
        <v>0.96944444444444444</v>
      </c>
    </row>
    <row r="766" spans="1:24" s="108" customFormat="1" x14ac:dyDescent="0.25">
      <c r="A766" s="88">
        <v>52050060</v>
      </c>
      <c r="B766" s="89" t="s">
        <v>25</v>
      </c>
      <c r="C766" s="89" t="s">
        <v>1003</v>
      </c>
      <c r="D766" s="89" t="s">
        <v>1001</v>
      </c>
      <c r="E766" s="89" t="s">
        <v>709</v>
      </c>
      <c r="F766" s="89">
        <v>7</v>
      </c>
      <c r="G766" s="89">
        <v>364</v>
      </c>
      <c r="H766" s="90">
        <v>-77.299722220000007</v>
      </c>
      <c r="I766" s="62">
        <v>1.0994999999999999</v>
      </c>
      <c r="J766" s="63">
        <v>14.620689655172415</v>
      </c>
      <c r="K766" s="106">
        <v>14.074213662872998</v>
      </c>
      <c r="L766" s="106">
        <v>16.056321839080457</v>
      </c>
      <c r="M766" s="106">
        <v>17.235084838533112</v>
      </c>
      <c r="N766" s="106">
        <v>17.532142857142855</v>
      </c>
      <c r="O766" s="106">
        <v>14.755053507728894</v>
      </c>
      <c r="P766" s="106">
        <v>13.366666666666667</v>
      </c>
      <c r="Q766" s="106">
        <v>11.961954022988506</v>
      </c>
      <c r="R766" s="106">
        <v>11.074712643678163</v>
      </c>
      <c r="S766" s="106">
        <v>15.103448275862068</v>
      </c>
      <c r="T766" s="106">
        <v>16.535714285714285</v>
      </c>
      <c r="U766" s="106">
        <v>15.275862068965518</v>
      </c>
      <c r="V766" s="104">
        <v>177.59186432440592</v>
      </c>
      <c r="W766" s="107">
        <v>347</v>
      </c>
      <c r="X766" s="105">
        <v>0.96388888888888891</v>
      </c>
    </row>
    <row r="767" spans="1:24" s="108" customFormat="1" x14ac:dyDescent="0.25">
      <c r="A767" s="88">
        <v>52010140</v>
      </c>
      <c r="B767" s="89" t="s">
        <v>25</v>
      </c>
      <c r="C767" s="89" t="s">
        <v>1004</v>
      </c>
      <c r="D767" s="89" t="s">
        <v>1005</v>
      </c>
      <c r="E767" s="89" t="s">
        <v>709</v>
      </c>
      <c r="F767" s="89">
        <v>7</v>
      </c>
      <c r="G767" s="89">
        <v>500</v>
      </c>
      <c r="H767" s="90">
        <v>-77.429444439999997</v>
      </c>
      <c r="I767" s="62">
        <v>1.59444444</v>
      </c>
      <c r="J767" s="63">
        <v>6.590476190476191</v>
      </c>
      <c r="K767" s="106">
        <v>4.9129670563578598</v>
      </c>
      <c r="L767" s="106">
        <v>6.4455555555555542</v>
      </c>
      <c r="M767" s="106">
        <v>7.7448275862068954</v>
      </c>
      <c r="N767" s="106">
        <v>6.1724137931034457</v>
      </c>
      <c r="O767" s="106">
        <v>2.7471264367816102</v>
      </c>
      <c r="P767" s="106">
        <v>2.1758620689655168</v>
      </c>
      <c r="Q767" s="106">
        <v>1.367777777777778</v>
      </c>
      <c r="R767" s="106">
        <v>3.7356321839080469</v>
      </c>
      <c r="S767" s="106">
        <v>8.4799999999999969</v>
      </c>
      <c r="T767" s="106">
        <v>9.5333333333333314</v>
      </c>
      <c r="U767" s="106">
        <v>7.7666666666666657</v>
      </c>
      <c r="V767" s="104">
        <v>67.672638649132892</v>
      </c>
      <c r="W767" s="107">
        <v>358</v>
      </c>
      <c r="X767" s="105">
        <v>0.99444444444444446</v>
      </c>
    </row>
    <row r="768" spans="1:24" s="108" customFormat="1" x14ac:dyDescent="0.25">
      <c r="A768" s="88">
        <v>52050120</v>
      </c>
      <c r="B768" s="89" t="s">
        <v>25</v>
      </c>
      <c r="C768" s="89" t="s">
        <v>1007</v>
      </c>
      <c r="D768" s="89" t="s">
        <v>1007</v>
      </c>
      <c r="E768" s="89" t="s">
        <v>709</v>
      </c>
      <c r="F768" s="89">
        <v>7</v>
      </c>
      <c r="G768" s="89">
        <v>2817</v>
      </c>
      <c r="H768" s="90">
        <v>-77.502916669999991</v>
      </c>
      <c r="I768" s="62">
        <v>0.88824999999999998</v>
      </c>
      <c r="J768" s="63">
        <v>10.733333333333331</v>
      </c>
      <c r="K768" s="106">
        <v>9.9837970564982044</v>
      </c>
      <c r="L768" s="106">
        <v>12.374444444444443</v>
      </c>
      <c r="M768" s="106">
        <v>12.745238095238097</v>
      </c>
      <c r="N768" s="106">
        <v>12.512222222222224</v>
      </c>
      <c r="O768" s="106">
        <v>11.961184090494434</v>
      </c>
      <c r="P768" s="106">
        <v>11.866666666666664</v>
      </c>
      <c r="Q768" s="106">
        <v>10.32111111111111</v>
      </c>
      <c r="R768" s="106">
        <v>8.2561576354679787</v>
      </c>
      <c r="S768" s="106">
        <v>10.999999999999996</v>
      </c>
      <c r="T768" s="106">
        <v>11.96551724137931</v>
      </c>
      <c r="U768" s="106">
        <v>11.827586206896548</v>
      </c>
      <c r="V768" s="104">
        <v>135.54725810375231</v>
      </c>
      <c r="W768" s="107">
        <v>356</v>
      </c>
      <c r="X768" s="105">
        <v>0.98888888888888893</v>
      </c>
    </row>
    <row r="769" spans="1:24" s="108" customFormat="1" x14ac:dyDescent="0.25">
      <c r="A769" s="88">
        <v>52090020</v>
      </c>
      <c r="B769" s="89" t="s">
        <v>25</v>
      </c>
      <c r="C769" s="89" t="s">
        <v>1008</v>
      </c>
      <c r="D769" s="89" t="s">
        <v>1009</v>
      </c>
      <c r="E769" s="89" t="s">
        <v>709</v>
      </c>
      <c r="F769" s="89">
        <v>7</v>
      </c>
      <c r="G769" s="89">
        <v>40</v>
      </c>
      <c r="H769" s="90">
        <v>-78.416388890000007</v>
      </c>
      <c r="I769" s="62">
        <v>2.19036111</v>
      </c>
      <c r="J769" s="63">
        <v>19.045679012345676</v>
      </c>
      <c r="K769" s="106">
        <v>15.848970394229013</v>
      </c>
      <c r="L769" s="106">
        <v>13.63641975308642</v>
      </c>
      <c r="M769" s="106">
        <v>17.535121328224779</v>
      </c>
      <c r="N769" s="106">
        <v>20.536693191865606</v>
      </c>
      <c r="O769" s="106">
        <v>19.37037037037037</v>
      </c>
      <c r="P769" s="106">
        <v>15.384615384615385</v>
      </c>
      <c r="Q769" s="106">
        <v>13.350617283950621</v>
      </c>
      <c r="R769" s="106">
        <v>15.644034536891683</v>
      </c>
      <c r="S769" s="106">
        <v>16.845238095238091</v>
      </c>
      <c r="T769" s="106">
        <v>13.492610837438422</v>
      </c>
      <c r="U769" s="106">
        <v>17.151477832512313</v>
      </c>
      <c r="V769" s="104">
        <v>197.84184802076842</v>
      </c>
      <c r="W769" s="107">
        <v>326</v>
      </c>
      <c r="X769" s="105">
        <v>0.90555555555555556</v>
      </c>
    </row>
    <row r="770" spans="1:24" s="108" customFormat="1" x14ac:dyDescent="0.25">
      <c r="A770" s="88">
        <v>52050020</v>
      </c>
      <c r="B770" s="89" t="s">
        <v>25</v>
      </c>
      <c r="C770" s="89" t="s">
        <v>1010</v>
      </c>
      <c r="D770" s="89" t="s">
        <v>1010</v>
      </c>
      <c r="E770" s="89" t="s">
        <v>709</v>
      </c>
      <c r="F770" s="89">
        <v>7</v>
      </c>
      <c r="G770" s="89">
        <v>1700</v>
      </c>
      <c r="H770" s="90">
        <v>-77.591416669999987</v>
      </c>
      <c r="I770" s="62">
        <v>1.3414444400000001</v>
      </c>
      <c r="J770" s="63">
        <v>11.300000000000002</v>
      </c>
      <c r="K770" s="106">
        <v>9.6382959313993801</v>
      </c>
      <c r="L770" s="106">
        <v>12.500000000000002</v>
      </c>
      <c r="M770" s="106">
        <v>15.002298850574711</v>
      </c>
      <c r="N770" s="106">
        <v>13.950000000000001</v>
      </c>
      <c r="O770" s="106">
        <v>7.6436781609195394</v>
      </c>
      <c r="P770" s="106">
        <v>5.0422222222222208</v>
      </c>
      <c r="Q770" s="106">
        <v>3.8333333333333321</v>
      </c>
      <c r="R770" s="106">
        <v>6.6666666666666661</v>
      </c>
      <c r="S770" s="106">
        <v>15.672413793103448</v>
      </c>
      <c r="T770" s="106">
        <v>16.566666666666666</v>
      </c>
      <c r="U770" s="106">
        <v>15.033333333333335</v>
      </c>
      <c r="V770" s="104">
        <v>132.84890895821931</v>
      </c>
      <c r="W770" s="107">
        <v>360</v>
      </c>
      <c r="X770" s="105">
        <v>1</v>
      </c>
    </row>
    <row r="771" spans="1:24" s="108" customFormat="1" x14ac:dyDescent="0.25">
      <c r="A771" s="88">
        <v>52045030</v>
      </c>
      <c r="B771" s="89" t="s">
        <v>41</v>
      </c>
      <c r="C771" s="89" t="s">
        <v>1012</v>
      </c>
      <c r="D771" s="89" t="s">
        <v>1013</v>
      </c>
      <c r="E771" s="89" t="s">
        <v>709</v>
      </c>
      <c r="F771" s="89">
        <v>7</v>
      </c>
      <c r="G771" s="89">
        <v>2190</v>
      </c>
      <c r="H771" s="90">
        <v>-77.032611110000005</v>
      </c>
      <c r="I771" s="62">
        <v>1.5387222199999999</v>
      </c>
      <c r="J771" s="63">
        <v>16.330781426262998</v>
      </c>
      <c r="K771" s="106">
        <v>14.15787725429105</v>
      </c>
      <c r="L771" s="106">
        <v>16.586337127003002</v>
      </c>
      <c r="M771" s="106">
        <v>16.858261140365776</v>
      </c>
      <c r="N771" s="106">
        <v>15.571607874223808</v>
      </c>
      <c r="O771" s="106">
        <v>9.597290640394089</v>
      </c>
      <c r="P771" s="106">
        <v>8.0515457788347184</v>
      </c>
      <c r="Q771" s="106">
        <v>6.3469452465885272</v>
      </c>
      <c r="R771" s="106">
        <v>7.919143876337694</v>
      </c>
      <c r="S771" s="106">
        <v>16.483409961685823</v>
      </c>
      <c r="T771" s="106">
        <v>20.693222354340072</v>
      </c>
      <c r="U771" s="106">
        <v>18.882769945076724</v>
      </c>
      <c r="V771" s="104">
        <v>167.47919262540429</v>
      </c>
      <c r="W771" s="107">
        <v>349</v>
      </c>
      <c r="X771" s="105">
        <v>0.96944444444444444</v>
      </c>
    </row>
    <row r="772" spans="1:24" s="108" customFormat="1" x14ac:dyDescent="0.25">
      <c r="A772" s="88">
        <v>52060050</v>
      </c>
      <c r="B772" s="89" t="s">
        <v>25</v>
      </c>
      <c r="C772" s="89" t="s">
        <v>1014</v>
      </c>
      <c r="D772" s="89" t="s">
        <v>1015</v>
      </c>
      <c r="E772" s="89" t="s">
        <v>709</v>
      </c>
      <c r="F772" s="89">
        <v>7</v>
      </c>
      <c r="G772" s="89">
        <v>840</v>
      </c>
      <c r="H772" s="90">
        <v>-77.775833329999998</v>
      </c>
      <c r="I772" s="62">
        <v>1.40472222</v>
      </c>
      <c r="J772" s="63">
        <v>24.626153846153844</v>
      </c>
      <c r="K772" s="106">
        <v>20.284430129257718</v>
      </c>
      <c r="L772" s="106">
        <v>23.80769230769231</v>
      </c>
      <c r="M772" s="106">
        <v>23.624668435013263</v>
      </c>
      <c r="N772" s="106">
        <v>25.041021711366536</v>
      </c>
      <c r="O772" s="106">
        <v>22.89096248579007</v>
      </c>
      <c r="P772" s="106">
        <v>19.878205128205128</v>
      </c>
      <c r="Q772" s="106">
        <v>18.130106100795761</v>
      </c>
      <c r="R772" s="106">
        <v>21.184465459577908</v>
      </c>
      <c r="S772" s="106">
        <v>24.845420543696402</v>
      </c>
      <c r="T772" s="106">
        <v>24.769121612033484</v>
      </c>
      <c r="U772" s="106">
        <v>26.781689607870952</v>
      </c>
      <c r="V772" s="104">
        <v>275.86393736745339</v>
      </c>
      <c r="W772" s="107">
        <v>314</v>
      </c>
      <c r="X772" s="105">
        <v>0.87222222222222223</v>
      </c>
    </row>
    <row r="773" spans="1:24" s="108" customFormat="1" x14ac:dyDescent="0.25">
      <c r="A773" s="88">
        <v>52045040</v>
      </c>
      <c r="B773" s="89" t="s">
        <v>41</v>
      </c>
      <c r="C773" s="89" t="s">
        <v>1016</v>
      </c>
      <c r="D773" s="89" t="s">
        <v>1016</v>
      </c>
      <c r="E773" s="89" t="s">
        <v>709</v>
      </c>
      <c r="F773" s="89">
        <v>7</v>
      </c>
      <c r="G773" s="89">
        <v>1875</v>
      </c>
      <c r="H773" s="90">
        <v>-77.267499999999998</v>
      </c>
      <c r="I773" s="62">
        <v>1.5491666700000002</v>
      </c>
      <c r="J773" s="63">
        <v>13.639348659003831</v>
      </c>
      <c r="K773" s="106">
        <v>12.464399452186807</v>
      </c>
      <c r="L773" s="106">
        <v>13.903461047254149</v>
      </c>
      <c r="M773" s="106">
        <v>15.642145593869726</v>
      </c>
      <c r="N773" s="106">
        <v>13.856757827982563</v>
      </c>
      <c r="O773" s="106">
        <v>8.2986240869712926</v>
      </c>
      <c r="P773" s="106">
        <v>5.6896551724137909</v>
      </c>
      <c r="Q773" s="106">
        <v>4.4988505747126419</v>
      </c>
      <c r="R773" s="106">
        <v>8.0695402298850585</v>
      </c>
      <c r="S773" s="106">
        <v>16.095555555555553</v>
      </c>
      <c r="T773" s="106">
        <v>18.404597701149427</v>
      </c>
      <c r="U773" s="106">
        <v>16.735793650793649</v>
      </c>
      <c r="V773" s="104">
        <v>147.29872955177848</v>
      </c>
      <c r="W773" s="107">
        <v>356</v>
      </c>
      <c r="X773" s="105">
        <v>0.98888888888888893</v>
      </c>
    </row>
    <row r="774" spans="1:24" s="108" customFormat="1" x14ac:dyDescent="0.25">
      <c r="A774" s="88">
        <v>52030080</v>
      </c>
      <c r="B774" s="89" t="s">
        <v>25</v>
      </c>
      <c r="C774" s="89" t="s">
        <v>1591</v>
      </c>
      <c r="D774" s="89" t="s">
        <v>1016</v>
      </c>
      <c r="E774" s="89" t="s">
        <v>709</v>
      </c>
      <c r="F774" s="89">
        <v>7</v>
      </c>
      <c r="G774" s="89">
        <v>1680</v>
      </c>
      <c r="H774" s="90">
        <v>-77.283333329999991</v>
      </c>
      <c r="I774" s="62">
        <v>1.55</v>
      </c>
      <c r="J774" s="63">
        <v>11.307692307692307</v>
      </c>
      <c r="K774" s="106">
        <v>10.111983881380436</v>
      </c>
      <c r="L774" s="106">
        <v>11.618666666666668</v>
      </c>
      <c r="M774" s="106">
        <v>12.337931034482757</v>
      </c>
      <c r="N774" s="106">
        <v>12</v>
      </c>
      <c r="O774" s="106">
        <v>6.1599999999999993</v>
      </c>
      <c r="P774" s="106">
        <v>4.1306666666666656</v>
      </c>
      <c r="Q774" s="106">
        <v>3.7199999999999989</v>
      </c>
      <c r="R774" s="106">
        <v>6.919999999999999</v>
      </c>
      <c r="S774" s="106">
        <v>13.386666666666663</v>
      </c>
      <c r="T774" s="106">
        <v>14.856551724137928</v>
      </c>
      <c r="U774" s="106">
        <v>12.624229885057469</v>
      </c>
      <c r="V774" s="104">
        <v>119.17438883275089</v>
      </c>
      <c r="W774" s="107">
        <v>302</v>
      </c>
      <c r="X774" s="105">
        <v>0.83888888888888891</v>
      </c>
    </row>
    <row r="775" spans="1:24" s="108" customFormat="1" x14ac:dyDescent="0.25">
      <c r="A775" s="88">
        <v>52035040</v>
      </c>
      <c r="B775" s="89" t="s">
        <v>41</v>
      </c>
      <c r="C775" s="89" t="s">
        <v>1017</v>
      </c>
      <c r="D775" s="89" t="s">
        <v>1016</v>
      </c>
      <c r="E775" s="89" t="s">
        <v>709</v>
      </c>
      <c r="F775" s="89">
        <v>7</v>
      </c>
      <c r="G775" s="89">
        <v>1400</v>
      </c>
      <c r="H775" s="90">
        <v>-77.34</v>
      </c>
      <c r="I775" s="62">
        <v>1.62</v>
      </c>
      <c r="J775" s="63">
        <v>8.5833333333333304</v>
      </c>
      <c r="K775" s="106">
        <v>7.2944747721148593</v>
      </c>
      <c r="L775" s="106">
        <v>10.152900170285223</v>
      </c>
      <c r="M775" s="106">
        <v>11.633497536945812</v>
      </c>
      <c r="N775" s="106">
        <v>10.521750663129971</v>
      </c>
      <c r="O775" s="106">
        <v>6.8290706075533665</v>
      </c>
      <c r="P775" s="106">
        <v>4.3438620689655156</v>
      </c>
      <c r="Q775" s="106">
        <v>3.6232183908045967</v>
      </c>
      <c r="R775" s="106">
        <v>5.7459975369458132</v>
      </c>
      <c r="S775" s="106">
        <v>11.577645977011491</v>
      </c>
      <c r="T775" s="106">
        <v>13.372906403940886</v>
      </c>
      <c r="U775" s="106">
        <v>10.095313628899834</v>
      </c>
      <c r="V775" s="104">
        <v>103.77397108993068</v>
      </c>
      <c r="W775" s="107">
        <v>296</v>
      </c>
      <c r="X775" s="105">
        <v>0.82222222222222219</v>
      </c>
    </row>
    <row r="776" spans="1:24" s="108" customFormat="1" x14ac:dyDescent="0.25">
      <c r="A776" s="88">
        <v>51030020</v>
      </c>
      <c r="B776" s="89" t="s">
        <v>25</v>
      </c>
      <c r="C776" s="89" t="s">
        <v>1019</v>
      </c>
      <c r="D776" s="89" t="s">
        <v>1018</v>
      </c>
      <c r="E776" s="89" t="s">
        <v>709</v>
      </c>
      <c r="F776" s="89">
        <v>7</v>
      </c>
      <c r="G776" s="89">
        <v>20</v>
      </c>
      <c r="H776" s="90">
        <v>-78.629861110000007</v>
      </c>
      <c r="I776" s="62">
        <v>1.6337222200000001</v>
      </c>
      <c r="J776" s="63">
        <v>14.148148148148149</v>
      </c>
      <c r="K776" s="106">
        <v>11.764152003216498</v>
      </c>
      <c r="L776" s="106">
        <v>11.45980795610425</v>
      </c>
      <c r="M776" s="106">
        <v>15.602079912424738</v>
      </c>
      <c r="N776" s="106">
        <v>17.929757343550442</v>
      </c>
      <c r="O776" s="106">
        <v>14.281700419631449</v>
      </c>
      <c r="P776" s="106">
        <v>10.444444444444441</v>
      </c>
      <c r="Q776" s="106">
        <v>8.4111111111111114</v>
      </c>
      <c r="R776" s="106">
        <v>10.170634920634921</v>
      </c>
      <c r="S776" s="106">
        <v>10.195812807881774</v>
      </c>
      <c r="T776" s="106">
        <v>8.6428571428571423</v>
      </c>
      <c r="U776" s="106">
        <v>11.563095238095237</v>
      </c>
      <c r="V776" s="104">
        <v>144.61360144810016</v>
      </c>
      <c r="W776" s="107">
        <v>328</v>
      </c>
      <c r="X776" s="105">
        <v>0.91111111111111109</v>
      </c>
    </row>
    <row r="777" spans="1:24" s="108" customFormat="1" x14ac:dyDescent="0.25">
      <c r="A777" s="88">
        <v>51020050</v>
      </c>
      <c r="B777" s="89" t="s">
        <v>25</v>
      </c>
      <c r="C777" s="89" t="s">
        <v>1020</v>
      </c>
      <c r="D777" s="89" t="s">
        <v>1018</v>
      </c>
      <c r="E777" s="89" t="s">
        <v>709</v>
      </c>
      <c r="F777" s="89">
        <v>7</v>
      </c>
      <c r="G777" s="89">
        <v>100</v>
      </c>
      <c r="H777" s="90">
        <v>-78.437388889999994</v>
      </c>
      <c r="I777" s="62">
        <v>1.4146111100000001</v>
      </c>
      <c r="J777" s="63">
        <v>24.92</v>
      </c>
      <c r="K777" s="106">
        <v>21.794248768472908</v>
      </c>
      <c r="L777" s="106">
        <v>22.585333333333331</v>
      </c>
      <c r="M777" s="106">
        <v>25.434482758620689</v>
      </c>
      <c r="N777" s="106">
        <v>26.49166666666666</v>
      </c>
      <c r="O777" s="106">
        <v>24.958938992042437</v>
      </c>
      <c r="P777" s="106">
        <v>24.08</v>
      </c>
      <c r="Q777" s="106">
        <v>21.679999999999996</v>
      </c>
      <c r="R777" s="106">
        <v>22.983397190293744</v>
      </c>
      <c r="S777" s="106">
        <v>22.067901234567898</v>
      </c>
      <c r="T777" s="106">
        <v>19.355044699872288</v>
      </c>
      <c r="U777" s="106">
        <v>23.499999999999996</v>
      </c>
      <c r="V777" s="104">
        <v>279.85101364386998</v>
      </c>
      <c r="W777" s="107">
        <v>306</v>
      </c>
      <c r="X777" s="105">
        <v>0.85</v>
      </c>
    </row>
    <row r="778" spans="1:24" s="108" customFormat="1" x14ac:dyDescent="0.25">
      <c r="A778" s="88">
        <v>52055220</v>
      </c>
      <c r="B778" s="89" t="s">
        <v>34</v>
      </c>
      <c r="C778" s="89" t="s">
        <v>1482</v>
      </c>
      <c r="D778" s="89" t="s">
        <v>1021</v>
      </c>
      <c r="E778" s="89" t="s">
        <v>709</v>
      </c>
      <c r="F778" s="89">
        <v>7</v>
      </c>
      <c r="G778" s="89">
        <v>3120</v>
      </c>
      <c r="H778" s="90">
        <v>-77.636888889999994</v>
      </c>
      <c r="I778" s="62">
        <v>1.07061111</v>
      </c>
      <c r="J778" s="63">
        <v>11.374444444444444</v>
      </c>
      <c r="K778" s="106">
        <v>11.094176853372259</v>
      </c>
      <c r="L778" s="106">
        <v>14.09310344827586</v>
      </c>
      <c r="M778" s="106">
        <v>16.257471264367815</v>
      </c>
      <c r="N778" s="106">
        <v>14.191111111111114</v>
      </c>
      <c r="O778" s="106">
        <v>8.7816091954023001</v>
      </c>
      <c r="P778" s="106">
        <v>6.9547619047619031</v>
      </c>
      <c r="Q778" s="106">
        <v>5.7744444444444429</v>
      </c>
      <c r="R778" s="106">
        <v>7.7519466073414893</v>
      </c>
      <c r="S778" s="106">
        <v>14.60521072796935</v>
      </c>
      <c r="T778" s="106">
        <v>14.801541943155227</v>
      </c>
      <c r="U778" s="106">
        <v>14.487777777777774</v>
      </c>
      <c r="V778" s="104">
        <v>140.167599722424</v>
      </c>
      <c r="W778" s="107">
        <v>357</v>
      </c>
      <c r="X778" s="105">
        <v>0.9916666666666667</v>
      </c>
    </row>
    <row r="779" spans="1:24" s="108" customFormat="1" x14ac:dyDescent="0.25">
      <c r="A779" s="88">
        <v>16055040</v>
      </c>
      <c r="B779" s="89" t="s">
        <v>34</v>
      </c>
      <c r="C779" s="89" t="s">
        <v>1022</v>
      </c>
      <c r="D779" s="89" t="s">
        <v>1023</v>
      </c>
      <c r="E779" s="89" t="s">
        <v>1024</v>
      </c>
      <c r="F779" s="89">
        <v>8</v>
      </c>
      <c r="G779" s="89">
        <v>1430</v>
      </c>
      <c r="H779" s="90">
        <v>-73.223055560000006</v>
      </c>
      <c r="I779" s="62">
        <v>8.0872222199999992</v>
      </c>
      <c r="J779" s="63">
        <v>1.536904761904762</v>
      </c>
      <c r="K779" s="106">
        <v>2.5502091641254196</v>
      </c>
      <c r="L779" s="106">
        <v>3.7839506172839505</v>
      </c>
      <c r="M779" s="106">
        <v>10.296296296296298</v>
      </c>
      <c r="N779" s="106">
        <v>14.912820512820513</v>
      </c>
      <c r="O779" s="106">
        <v>9.2630906768837811</v>
      </c>
      <c r="P779" s="106">
        <v>9.188095238095233</v>
      </c>
      <c r="Q779" s="106">
        <v>12.712643678160918</v>
      </c>
      <c r="R779" s="106">
        <v>17.367346938775505</v>
      </c>
      <c r="S779" s="106">
        <v>17.098809523809528</v>
      </c>
      <c r="T779" s="106">
        <v>9.9067733990147779</v>
      </c>
      <c r="U779" s="106">
        <v>3.3395061728395055</v>
      </c>
      <c r="V779" s="104">
        <v>111.9564469800102</v>
      </c>
      <c r="W779" s="107">
        <v>331</v>
      </c>
      <c r="X779" s="105">
        <v>0.9194444444444444</v>
      </c>
    </row>
    <row r="780" spans="1:24" s="108" customFormat="1" x14ac:dyDescent="0.25">
      <c r="A780" s="88">
        <v>16050130</v>
      </c>
      <c r="B780" s="89" t="s">
        <v>25</v>
      </c>
      <c r="C780" s="89" t="s">
        <v>1025</v>
      </c>
      <c r="D780" s="89" t="s">
        <v>1023</v>
      </c>
      <c r="E780" s="89" t="s">
        <v>1024</v>
      </c>
      <c r="F780" s="89">
        <v>8</v>
      </c>
      <c r="G780" s="89">
        <v>1800</v>
      </c>
      <c r="H780" s="90">
        <v>-73.23444443999999</v>
      </c>
      <c r="I780" s="62">
        <v>8.0047222199999997</v>
      </c>
      <c r="J780" s="63">
        <v>2.0416666666666661</v>
      </c>
      <c r="K780" s="106">
        <v>3.8912901766709243</v>
      </c>
      <c r="L780" s="106">
        <v>5.9999999999999982</v>
      </c>
      <c r="M780" s="106">
        <v>12.500000000000002</v>
      </c>
      <c r="N780" s="106">
        <v>14.799999999999997</v>
      </c>
      <c r="O780" s="106">
        <v>8.5999999999999979</v>
      </c>
      <c r="P780" s="106">
        <v>7.96</v>
      </c>
      <c r="Q780" s="106">
        <v>12.079999999999998</v>
      </c>
      <c r="R780" s="106">
        <v>17.027586206896547</v>
      </c>
      <c r="S780" s="106">
        <v>16.916666666666661</v>
      </c>
      <c r="T780" s="106">
        <v>11.17241379310345</v>
      </c>
      <c r="U780" s="106">
        <v>4.2399999999999984</v>
      </c>
      <c r="V780" s="104">
        <v>117.22962351000423</v>
      </c>
      <c r="W780" s="107">
        <v>295</v>
      </c>
      <c r="X780" s="105">
        <v>0.81944444444444442</v>
      </c>
    </row>
    <row r="781" spans="1:24" s="108" customFormat="1" x14ac:dyDescent="0.25">
      <c r="A781" s="88">
        <v>16050100</v>
      </c>
      <c r="B781" s="89" t="s">
        <v>25</v>
      </c>
      <c r="C781" s="89" t="s">
        <v>1026</v>
      </c>
      <c r="D781" s="89" t="s">
        <v>1023</v>
      </c>
      <c r="E781" s="89" t="s">
        <v>1024</v>
      </c>
      <c r="F781" s="89">
        <v>8</v>
      </c>
      <c r="G781" s="89">
        <v>1498</v>
      </c>
      <c r="H781" s="90">
        <v>-73.183750000000003</v>
      </c>
      <c r="I781" s="62">
        <v>8.0174722200000001</v>
      </c>
      <c r="J781" s="63">
        <v>1.5599999999999994</v>
      </c>
      <c r="K781" s="106">
        <v>2.1787638546798034</v>
      </c>
      <c r="L781" s="106">
        <v>5</v>
      </c>
      <c r="M781" s="106">
        <v>11.538461538461537</v>
      </c>
      <c r="N781" s="106">
        <v>14.269230769230768</v>
      </c>
      <c r="O781" s="106">
        <v>6.9230769230769234</v>
      </c>
      <c r="P781" s="106">
        <v>5.8846153846153824</v>
      </c>
      <c r="Q781" s="106">
        <v>10.079999999999998</v>
      </c>
      <c r="R781" s="106">
        <v>16.239999999999995</v>
      </c>
      <c r="S781" s="106">
        <v>14.833333333333332</v>
      </c>
      <c r="T781" s="106">
        <v>10.083333333333336</v>
      </c>
      <c r="U781" s="106">
        <v>3.399999999999999</v>
      </c>
      <c r="V781" s="104">
        <v>101.99081513673107</v>
      </c>
      <c r="W781" s="107">
        <v>302</v>
      </c>
      <c r="X781" s="105">
        <v>0.83888888888888891</v>
      </c>
    </row>
    <row r="782" spans="1:24" s="108" customFormat="1" x14ac:dyDescent="0.25">
      <c r="A782" s="88">
        <v>16040050</v>
      </c>
      <c r="B782" s="89" t="s">
        <v>34</v>
      </c>
      <c r="C782" s="89" t="s">
        <v>1027</v>
      </c>
      <c r="D782" s="89" t="s">
        <v>1023</v>
      </c>
      <c r="E782" s="89" t="s">
        <v>1024</v>
      </c>
      <c r="F782" s="89">
        <v>8</v>
      </c>
      <c r="G782" s="89">
        <v>1800</v>
      </c>
      <c r="H782" s="90">
        <v>-73.21166667</v>
      </c>
      <c r="I782" s="62">
        <v>7.93444444</v>
      </c>
      <c r="J782" s="63">
        <v>3.5199999999999991</v>
      </c>
      <c r="K782" s="106">
        <v>4.6438546798029554</v>
      </c>
      <c r="L782" s="106">
        <v>8.1599999999999966</v>
      </c>
      <c r="M782" s="106">
        <v>15.589743589743591</v>
      </c>
      <c r="N782" s="106">
        <v>17.375</v>
      </c>
      <c r="O782" s="106">
        <v>10.159999999999998</v>
      </c>
      <c r="P782" s="106">
        <v>7.8933333333333318</v>
      </c>
      <c r="Q782" s="106">
        <v>12.935999999999998</v>
      </c>
      <c r="R782" s="106">
        <v>18.52</v>
      </c>
      <c r="S782" s="106">
        <v>20.208333333333329</v>
      </c>
      <c r="T782" s="106">
        <v>13.375</v>
      </c>
      <c r="U782" s="106">
        <v>5.4799999999999995</v>
      </c>
      <c r="V782" s="104">
        <v>137.86126493621319</v>
      </c>
      <c r="W782" s="107">
        <v>296</v>
      </c>
      <c r="X782" s="105">
        <v>0.82222222222222219</v>
      </c>
    </row>
    <row r="783" spans="1:24" s="108" customFormat="1" x14ac:dyDescent="0.25">
      <c r="A783" s="88">
        <v>16010020</v>
      </c>
      <c r="B783" s="89" t="s">
        <v>25</v>
      </c>
      <c r="C783" s="89" t="s">
        <v>1028</v>
      </c>
      <c r="D783" s="89" t="s">
        <v>1029</v>
      </c>
      <c r="E783" s="89" t="s">
        <v>1024</v>
      </c>
      <c r="F783" s="89">
        <v>8</v>
      </c>
      <c r="G783" s="89">
        <v>770</v>
      </c>
      <c r="H783" s="90">
        <v>-72.601388889999996</v>
      </c>
      <c r="I783" s="62">
        <v>7.6972222200000004</v>
      </c>
      <c r="J783" s="63">
        <v>2.9310344827586206</v>
      </c>
      <c r="K783" s="106">
        <v>4.1808752335654829</v>
      </c>
      <c r="L783" s="106">
        <v>4.9310344827586183</v>
      </c>
      <c r="M783" s="106">
        <v>6.8965517241379324</v>
      </c>
      <c r="N783" s="106">
        <v>6.5862068965517215</v>
      </c>
      <c r="O783" s="106">
        <v>5.1379310344827571</v>
      </c>
      <c r="P783" s="106">
        <v>5.4011904761904734</v>
      </c>
      <c r="Q783" s="106">
        <v>6.462544589774077</v>
      </c>
      <c r="R783" s="106">
        <v>7.3793103448275863</v>
      </c>
      <c r="S783" s="106">
        <v>10.17136886102403</v>
      </c>
      <c r="T783" s="106">
        <v>8.6551724137931032</v>
      </c>
      <c r="U783" s="106">
        <v>6.2413793103448256</v>
      </c>
      <c r="V783" s="104">
        <v>74.974599850209231</v>
      </c>
      <c r="W783" s="107">
        <v>347</v>
      </c>
      <c r="X783" s="105">
        <v>0.96388888888888891</v>
      </c>
    </row>
    <row r="784" spans="1:24" s="108" customFormat="1" x14ac:dyDescent="0.25">
      <c r="A784" s="88">
        <v>23190540</v>
      </c>
      <c r="B784" s="89" t="s">
        <v>25</v>
      </c>
      <c r="C784" s="89" t="s">
        <v>489</v>
      </c>
      <c r="D784" s="89" t="s">
        <v>1030</v>
      </c>
      <c r="E784" s="89" t="s">
        <v>1024</v>
      </c>
      <c r="F784" s="89">
        <v>8</v>
      </c>
      <c r="G784" s="89">
        <v>710</v>
      </c>
      <c r="H784" s="90">
        <v>-73.180555560000002</v>
      </c>
      <c r="I784" s="62">
        <v>7.6508333300000002</v>
      </c>
      <c r="J784" s="63">
        <v>4.9999999999999991</v>
      </c>
      <c r="K784" s="106">
        <v>5.4944361365235741</v>
      </c>
      <c r="L784" s="106">
        <v>8.1185185185185151</v>
      </c>
      <c r="M784" s="106">
        <v>13.257389162561577</v>
      </c>
      <c r="N784" s="106">
        <v>13.90421455938697</v>
      </c>
      <c r="O784" s="106">
        <v>9.3666666666666671</v>
      </c>
      <c r="P784" s="106">
        <v>9.360919540229883</v>
      </c>
      <c r="Q784" s="106">
        <v>12.517241379310343</v>
      </c>
      <c r="R784" s="106">
        <v>15.189060642092747</v>
      </c>
      <c r="S784" s="106">
        <v>16.321428571428569</v>
      </c>
      <c r="T784" s="106">
        <v>13.034482758620689</v>
      </c>
      <c r="U784" s="106">
        <v>6.633333333333332</v>
      </c>
      <c r="V784" s="104">
        <v>128.19769126867286</v>
      </c>
      <c r="W784" s="107">
        <v>346</v>
      </c>
      <c r="X784" s="105">
        <v>0.96111111111111114</v>
      </c>
    </row>
    <row r="785" spans="1:24" s="108" customFormat="1" x14ac:dyDescent="0.25">
      <c r="A785" s="88">
        <v>37010030</v>
      </c>
      <c r="B785" s="89" t="s">
        <v>25</v>
      </c>
      <c r="C785" s="89" t="s">
        <v>1031</v>
      </c>
      <c r="D785" s="89" t="s">
        <v>1031</v>
      </c>
      <c r="E785" s="89" t="s">
        <v>1024</v>
      </c>
      <c r="F785" s="89">
        <v>8</v>
      </c>
      <c r="G785" s="89">
        <v>2645</v>
      </c>
      <c r="H785" s="90">
        <v>-72.643611110000009</v>
      </c>
      <c r="I785" s="62">
        <v>7.27</v>
      </c>
      <c r="J785" s="63">
        <v>2.0666666666666664</v>
      </c>
      <c r="K785" s="106">
        <v>3.1381157635467973</v>
      </c>
      <c r="L785" s="106">
        <v>5.5333333333333306</v>
      </c>
      <c r="M785" s="106">
        <v>9.2000000000000011</v>
      </c>
      <c r="N785" s="106">
        <v>11.099999999999998</v>
      </c>
      <c r="O785" s="106">
        <v>14.366666666666665</v>
      </c>
      <c r="P785" s="106">
        <v>14.433333333333335</v>
      </c>
      <c r="Q785" s="106">
        <v>12.633333333333331</v>
      </c>
      <c r="R785" s="106">
        <v>9.6999999999999975</v>
      </c>
      <c r="S785" s="106">
        <v>8.9999999999999964</v>
      </c>
      <c r="T785" s="106">
        <v>6.8</v>
      </c>
      <c r="U785" s="106">
        <v>2.7333333333333325</v>
      </c>
      <c r="V785" s="104">
        <v>100.70478243021346</v>
      </c>
      <c r="W785" s="107">
        <v>360</v>
      </c>
      <c r="X785" s="105">
        <v>1</v>
      </c>
    </row>
    <row r="786" spans="1:24" s="108" customFormat="1" x14ac:dyDescent="0.25">
      <c r="A786" s="88">
        <v>37010020</v>
      </c>
      <c r="B786" s="89" t="s">
        <v>25</v>
      </c>
      <c r="C786" s="89" t="s">
        <v>1032</v>
      </c>
      <c r="D786" s="89" t="s">
        <v>1032</v>
      </c>
      <c r="E786" s="89" t="s">
        <v>1024</v>
      </c>
      <c r="F786" s="89">
        <v>8</v>
      </c>
      <c r="G786" s="89">
        <v>2410</v>
      </c>
      <c r="H786" s="90">
        <v>-72.664722220000002</v>
      </c>
      <c r="I786" s="62">
        <v>7.1394444400000001</v>
      </c>
      <c r="J786" s="63">
        <v>1.9</v>
      </c>
      <c r="K786" s="106">
        <v>3.6727319376026282</v>
      </c>
      <c r="L786" s="106">
        <v>5.466666666666665</v>
      </c>
      <c r="M786" s="106">
        <v>8.9074074074074083</v>
      </c>
      <c r="N786" s="106">
        <v>12.633333333333331</v>
      </c>
      <c r="O786" s="106">
        <v>15.429885057471264</v>
      </c>
      <c r="P786" s="106">
        <v>16.299999999999997</v>
      </c>
      <c r="Q786" s="106">
        <v>12.239999999999997</v>
      </c>
      <c r="R786" s="106">
        <v>9.8000000000000025</v>
      </c>
      <c r="S786" s="106">
        <v>9.1999999999999975</v>
      </c>
      <c r="T786" s="106">
        <v>6.0666666666666682</v>
      </c>
      <c r="U786" s="106">
        <v>3.3333333333333326</v>
      </c>
      <c r="V786" s="104">
        <v>104.95002440248128</v>
      </c>
      <c r="W786" s="107">
        <v>360</v>
      </c>
      <c r="X786" s="105">
        <v>1</v>
      </c>
    </row>
    <row r="787" spans="1:24" s="108" customFormat="1" x14ac:dyDescent="0.25">
      <c r="A787" s="88">
        <v>37010040</v>
      </c>
      <c r="B787" s="89" t="s">
        <v>25</v>
      </c>
      <c r="C787" s="89" t="s">
        <v>1033</v>
      </c>
      <c r="D787" s="89" t="s">
        <v>1032</v>
      </c>
      <c r="E787" s="89" t="s">
        <v>1024</v>
      </c>
      <c r="F787" s="89">
        <v>8</v>
      </c>
      <c r="G787" s="89">
        <v>3320</v>
      </c>
      <c r="H787" s="90">
        <v>-72.680833329999999</v>
      </c>
      <c r="I787" s="62">
        <v>7.0138888899999996</v>
      </c>
      <c r="J787" s="63">
        <v>6.0906666666666647</v>
      </c>
      <c r="K787" s="106">
        <v>8.0390465138309963</v>
      </c>
      <c r="L787" s="106">
        <v>11.611796982167352</v>
      </c>
      <c r="M787" s="106">
        <v>18.148091133004925</v>
      </c>
      <c r="N787" s="106">
        <v>20.632183908045977</v>
      </c>
      <c r="O787" s="106">
        <v>22.070738916256161</v>
      </c>
      <c r="P787" s="106">
        <v>21.978734228734226</v>
      </c>
      <c r="Q787" s="106">
        <v>21.035449735449731</v>
      </c>
      <c r="R787" s="106">
        <v>18.688518378173555</v>
      </c>
      <c r="S787" s="106">
        <v>19.1806300553427</v>
      </c>
      <c r="T787" s="106">
        <v>15.210454296661194</v>
      </c>
      <c r="U787" s="106">
        <v>8.3972413793103406</v>
      </c>
      <c r="V787" s="104">
        <v>191.08355219364384</v>
      </c>
      <c r="W787" s="107">
        <v>311</v>
      </c>
      <c r="X787" s="105">
        <v>0.86388888888888893</v>
      </c>
    </row>
    <row r="788" spans="1:24" s="108" customFormat="1" x14ac:dyDescent="0.25">
      <c r="A788" s="88">
        <v>16015010</v>
      </c>
      <c r="B788" s="89" t="s">
        <v>29</v>
      </c>
      <c r="C788" s="89" t="s">
        <v>1034</v>
      </c>
      <c r="D788" s="89" t="s">
        <v>1035</v>
      </c>
      <c r="E788" s="89" t="s">
        <v>1024</v>
      </c>
      <c r="F788" s="89">
        <v>8</v>
      </c>
      <c r="G788" s="89">
        <v>250</v>
      </c>
      <c r="H788" s="90">
        <v>-72.509166669999999</v>
      </c>
      <c r="I788" s="62">
        <v>7.9302777799999999</v>
      </c>
      <c r="J788" s="63">
        <v>4.7999999999999989</v>
      </c>
      <c r="K788" s="106">
        <v>4.679341133004927</v>
      </c>
      <c r="L788" s="106">
        <v>5.8666666666666627</v>
      </c>
      <c r="M788" s="106">
        <v>8.1333333333333329</v>
      </c>
      <c r="N788" s="106">
        <v>8.5455555555555502</v>
      </c>
      <c r="O788" s="106">
        <v>8.2068965517241388</v>
      </c>
      <c r="P788" s="106">
        <v>8.3666666666666618</v>
      </c>
      <c r="Q788" s="106">
        <v>6.758620689655169</v>
      </c>
      <c r="R788" s="106">
        <v>8.1523809523809518</v>
      </c>
      <c r="S788" s="106">
        <v>10.53333333333333</v>
      </c>
      <c r="T788" s="106">
        <v>8.9666666666666668</v>
      </c>
      <c r="U788" s="106">
        <v>6.2111111111111095</v>
      </c>
      <c r="V788" s="104">
        <v>89.220572660098497</v>
      </c>
      <c r="W788" s="107">
        <v>358</v>
      </c>
      <c r="X788" s="105">
        <v>0.99444444444444446</v>
      </c>
    </row>
    <row r="789" spans="1:24" s="108" customFormat="1" x14ac:dyDescent="0.25">
      <c r="A789" s="88">
        <v>16020130</v>
      </c>
      <c r="B789" s="89" t="s">
        <v>25</v>
      </c>
      <c r="C789" s="89" t="s">
        <v>837</v>
      </c>
      <c r="D789" s="89" t="s">
        <v>1035</v>
      </c>
      <c r="E789" s="89" t="s">
        <v>1024</v>
      </c>
      <c r="F789" s="89">
        <v>8</v>
      </c>
      <c r="G789" s="89">
        <v>74</v>
      </c>
      <c r="H789" s="90">
        <v>-72.526305560000011</v>
      </c>
      <c r="I789" s="62">
        <v>8.2454999999999998</v>
      </c>
      <c r="J789" s="63">
        <v>5.3666666666666654</v>
      </c>
      <c r="K789" s="106">
        <v>5.2350893997445711</v>
      </c>
      <c r="L789" s="106">
        <v>6.0666666666666647</v>
      </c>
      <c r="M789" s="106">
        <v>9.4333333333333353</v>
      </c>
      <c r="N789" s="106">
        <v>9.2333333333333325</v>
      </c>
      <c r="O789" s="106">
        <v>5.7931034482758639</v>
      </c>
      <c r="P789" s="106">
        <v>7.4137931034482731</v>
      </c>
      <c r="Q789" s="106">
        <v>7.7811111111111089</v>
      </c>
      <c r="R789" s="106">
        <v>10.766666666666667</v>
      </c>
      <c r="S789" s="106">
        <v>12.314444444444442</v>
      </c>
      <c r="T789" s="106">
        <v>10.956321839080461</v>
      </c>
      <c r="U789" s="106">
        <v>8.7999999999999989</v>
      </c>
      <c r="V789" s="104">
        <v>99.160530012771389</v>
      </c>
      <c r="W789" s="107">
        <v>358</v>
      </c>
      <c r="X789" s="105">
        <v>0.99444444444444446</v>
      </c>
    </row>
    <row r="790" spans="1:24" s="108" customFormat="1" x14ac:dyDescent="0.25">
      <c r="A790" s="88">
        <v>16020180</v>
      </c>
      <c r="B790" s="89" t="s">
        <v>25</v>
      </c>
      <c r="C790" s="89" t="s">
        <v>1036</v>
      </c>
      <c r="D790" s="89" t="s">
        <v>1035</v>
      </c>
      <c r="E790" s="89" t="s">
        <v>1024</v>
      </c>
      <c r="F790" s="89">
        <v>8</v>
      </c>
      <c r="G790" s="89">
        <v>300</v>
      </c>
      <c r="H790" s="90">
        <v>-72.500277780000005</v>
      </c>
      <c r="I790" s="62">
        <v>8.0119444400000006</v>
      </c>
      <c r="J790" s="63">
        <v>3.9180555555555547</v>
      </c>
      <c r="K790" s="106">
        <v>3.500808189655173</v>
      </c>
      <c r="L790" s="106">
        <v>5.0111111111111111</v>
      </c>
      <c r="M790" s="106">
        <v>5.5158045977011501</v>
      </c>
      <c r="N790" s="106">
        <v>5.0106666666666655</v>
      </c>
      <c r="O790" s="106">
        <v>4.0213793103448277</v>
      </c>
      <c r="P790" s="106">
        <v>3.32</v>
      </c>
      <c r="Q790" s="106">
        <v>4</v>
      </c>
      <c r="R790" s="106">
        <v>5.9710344827586201</v>
      </c>
      <c r="S790" s="106">
        <v>8.4786206896551715</v>
      </c>
      <c r="T790" s="106">
        <v>7.32</v>
      </c>
      <c r="U790" s="106">
        <v>5.6666666666666652</v>
      </c>
      <c r="V790" s="104">
        <v>61.734147270114939</v>
      </c>
      <c r="W790" s="107">
        <v>295</v>
      </c>
      <c r="X790" s="105">
        <v>0.81944444444444442</v>
      </c>
    </row>
    <row r="791" spans="1:24" s="108" customFormat="1" x14ac:dyDescent="0.25">
      <c r="A791" s="88">
        <v>16010060</v>
      </c>
      <c r="B791" s="89" t="s">
        <v>25</v>
      </c>
      <c r="C791" s="89" t="s">
        <v>1038</v>
      </c>
      <c r="D791" s="89" t="s">
        <v>1035</v>
      </c>
      <c r="E791" s="89" t="s">
        <v>1024</v>
      </c>
      <c r="F791" s="89">
        <v>8</v>
      </c>
      <c r="G791" s="89">
        <v>87</v>
      </c>
      <c r="H791" s="90">
        <v>-72.43222222</v>
      </c>
      <c r="I791" s="62">
        <v>8.2019444400000001</v>
      </c>
      <c r="J791" s="63">
        <v>8.6666666666666643</v>
      </c>
      <c r="K791" s="106">
        <v>7.0346674876847297</v>
      </c>
      <c r="L791" s="106">
        <v>8.466666666666665</v>
      </c>
      <c r="M791" s="106">
        <v>12.100000000000001</v>
      </c>
      <c r="N791" s="106">
        <v>11.833333333333334</v>
      </c>
      <c r="O791" s="106">
        <v>8.8666666666666671</v>
      </c>
      <c r="P791" s="106">
        <v>9.8666666666666636</v>
      </c>
      <c r="Q791" s="106">
        <v>10.9</v>
      </c>
      <c r="R791" s="106">
        <v>12.433333333333335</v>
      </c>
      <c r="S791" s="106">
        <v>14.53333333333333</v>
      </c>
      <c r="T791" s="106">
        <v>13.999999999999998</v>
      </c>
      <c r="U791" s="106">
        <v>11.599999999999998</v>
      </c>
      <c r="V791" s="104">
        <v>130.30133415435139</v>
      </c>
      <c r="W791" s="107">
        <v>358</v>
      </c>
      <c r="X791" s="105">
        <v>0.99444444444444446</v>
      </c>
    </row>
    <row r="792" spans="1:24" s="108" customFormat="1" x14ac:dyDescent="0.25">
      <c r="A792" s="88">
        <v>16010100</v>
      </c>
      <c r="B792" s="89" t="s">
        <v>25</v>
      </c>
      <c r="C792" s="89" t="s">
        <v>1040</v>
      </c>
      <c r="D792" s="89" t="s">
        <v>1035</v>
      </c>
      <c r="E792" s="89" t="s">
        <v>1024</v>
      </c>
      <c r="F792" s="89">
        <v>8</v>
      </c>
      <c r="G792" s="89">
        <v>1492</v>
      </c>
      <c r="H792" s="90">
        <v>-72.353972220000003</v>
      </c>
      <c r="I792" s="62">
        <v>8.0263611100000016</v>
      </c>
      <c r="J792" s="63">
        <v>7.0833333333333304</v>
      </c>
      <c r="K792" s="106">
        <v>6.9450278994100847</v>
      </c>
      <c r="L792" s="106">
        <v>7.5833333333333313</v>
      </c>
      <c r="M792" s="106">
        <v>8.5474137931034484</v>
      </c>
      <c r="N792" s="106">
        <v>6.8833333333333311</v>
      </c>
      <c r="O792" s="106">
        <v>4.1666666666666679</v>
      </c>
      <c r="P792" s="106">
        <v>4.2541666666666664</v>
      </c>
      <c r="Q792" s="106">
        <v>4.9999999999999991</v>
      </c>
      <c r="R792" s="106">
        <v>8.9166666666666661</v>
      </c>
      <c r="S792" s="106">
        <v>10.416666666666664</v>
      </c>
      <c r="T792" s="106">
        <v>11.337643678160921</v>
      </c>
      <c r="U792" s="106">
        <v>9.1519999999999992</v>
      </c>
      <c r="V792" s="104">
        <v>90.2862520373411</v>
      </c>
      <c r="W792" s="107">
        <v>289</v>
      </c>
      <c r="X792" s="105">
        <v>0.80277777777777781</v>
      </c>
    </row>
    <row r="793" spans="1:24" s="108" customFormat="1" x14ac:dyDescent="0.25">
      <c r="A793" s="88">
        <v>16010040</v>
      </c>
      <c r="B793" s="89" t="s">
        <v>25</v>
      </c>
      <c r="C793" s="89" t="s">
        <v>108</v>
      </c>
      <c r="D793" s="89" t="s">
        <v>1035</v>
      </c>
      <c r="E793" s="89" t="s">
        <v>1024</v>
      </c>
      <c r="F793" s="89">
        <v>8</v>
      </c>
      <c r="G793" s="89">
        <v>72</v>
      </c>
      <c r="H793" s="90">
        <v>-72.368333329999999</v>
      </c>
      <c r="I793" s="62">
        <v>8.1855555599999992</v>
      </c>
      <c r="J793" s="63">
        <v>4.7586206896551708</v>
      </c>
      <c r="K793" s="106">
        <v>4.7591196704603371</v>
      </c>
      <c r="L793" s="106">
        <v>5.9999999999999982</v>
      </c>
      <c r="M793" s="106">
        <v>7.9642857142857144</v>
      </c>
      <c r="N793" s="106">
        <v>7.3448275862068924</v>
      </c>
      <c r="O793" s="106">
        <v>4.7931034482758621</v>
      </c>
      <c r="P793" s="106">
        <v>6.5862068965517215</v>
      </c>
      <c r="Q793" s="106">
        <v>7.3862068965517214</v>
      </c>
      <c r="R793" s="106">
        <v>8.1379310344827598</v>
      </c>
      <c r="S793" s="106">
        <v>9.9310344827586174</v>
      </c>
      <c r="T793" s="106">
        <v>8.5021991555242806</v>
      </c>
      <c r="U793" s="106">
        <v>7.9666666666666641</v>
      </c>
      <c r="V793" s="104">
        <v>84.130202241419738</v>
      </c>
      <c r="W793" s="107">
        <v>345</v>
      </c>
      <c r="X793" s="105">
        <v>0.95833333333333337</v>
      </c>
    </row>
    <row r="794" spans="1:24" s="108" customFormat="1" x14ac:dyDescent="0.25">
      <c r="A794" s="88">
        <v>16020080</v>
      </c>
      <c r="B794" s="89" t="s">
        <v>25</v>
      </c>
      <c r="C794" s="89" t="s">
        <v>1041</v>
      </c>
      <c r="D794" s="89" t="s">
        <v>1041</v>
      </c>
      <c r="E794" s="89" t="s">
        <v>1024</v>
      </c>
      <c r="F794" s="89">
        <v>8</v>
      </c>
      <c r="G794" s="89">
        <v>1280</v>
      </c>
      <c r="H794" s="90">
        <v>-72.772777779999998</v>
      </c>
      <c r="I794" s="62">
        <v>7.5341666700000003</v>
      </c>
      <c r="J794" s="63">
        <v>5.9999999999999991</v>
      </c>
      <c r="K794" s="106">
        <v>6.5980664264428617</v>
      </c>
      <c r="L794" s="106">
        <v>7.4333333333333318</v>
      </c>
      <c r="M794" s="106">
        <v>12.633333333333333</v>
      </c>
      <c r="N794" s="106">
        <v>11.311538461538458</v>
      </c>
      <c r="O794" s="106">
        <v>6.5333333333333341</v>
      </c>
      <c r="P794" s="106">
        <v>6.3999999999999986</v>
      </c>
      <c r="Q794" s="106">
        <v>8.6999999999999975</v>
      </c>
      <c r="R794" s="106">
        <v>11.6</v>
      </c>
      <c r="S794" s="106">
        <v>16.03448275862069</v>
      </c>
      <c r="T794" s="106">
        <v>14.068965517241379</v>
      </c>
      <c r="U794" s="106">
        <v>8.399999999999995</v>
      </c>
      <c r="V794" s="104">
        <v>115.71305316384337</v>
      </c>
      <c r="W794" s="107">
        <v>358</v>
      </c>
      <c r="X794" s="105">
        <v>0.99444444444444446</v>
      </c>
    </row>
    <row r="795" spans="1:24" s="108" customFormat="1" x14ac:dyDescent="0.25">
      <c r="A795" s="88">
        <v>23190510</v>
      </c>
      <c r="B795" s="89" t="s">
        <v>25</v>
      </c>
      <c r="C795" s="89" t="s">
        <v>1042</v>
      </c>
      <c r="D795" s="89" t="s">
        <v>249</v>
      </c>
      <c r="E795" s="89" t="s">
        <v>1024</v>
      </c>
      <c r="F795" s="89">
        <v>8</v>
      </c>
      <c r="G795" s="89">
        <v>300</v>
      </c>
      <c r="H795" s="90">
        <v>-73.327500000000001</v>
      </c>
      <c r="I795" s="62">
        <v>7.5955555600000002</v>
      </c>
      <c r="J795" s="63">
        <v>4.4827586206896539</v>
      </c>
      <c r="K795" s="106">
        <v>5.2077989638185818</v>
      </c>
      <c r="L795" s="106">
        <v>8.4482758620689626</v>
      </c>
      <c r="M795" s="106">
        <v>12.310344827586206</v>
      </c>
      <c r="N795" s="106">
        <v>12.052222222222216</v>
      </c>
      <c r="O795" s="106">
        <v>9.4408866995073879</v>
      </c>
      <c r="P795" s="106">
        <v>10.033333333333331</v>
      </c>
      <c r="Q795" s="106">
        <v>10.879999999999995</v>
      </c>
      <c r="R795" s="106">
        <v>12.322988505747128</v>
      </c>
      <c r="S795" s="106">
        <v>13.841379310344823</v>
      </c>
      <c r="T795" s="106">
        <v>12.631391200951249</v>
      </c>
      <c r="U795" s="106">
        <v>8.489655172413789</v>
      </c>
      <c r="V795" s="104">
        <v>120.14103471868333</v>
      </c>
      <c r="W795" s="107">
        <v>353</v>
      </c>
      <c r="X795" s="105">
        <v>0.98055555555555551</v>
      </c>
    </row>
    <row r="796" spans="1:24" s="108" customFormat="1" x14ac:dyDescent="0.25">
      <c r="A796" s="88">
        <v>16030080</v>
      </c>
      <c r="B796" s="89" t="s">
        <v>25</v>
      </c>
      <c r="C796" s="89" t="s">
        <v>688</v>
      </c>
      <c r="D796" s="89" t="s">
        <v>688</v>
      </c>
      <c r="E796" s="89" t="s">
        <v>1024</v>
      </c>
      <c r="F796" s="89">
        <v>8</v>
      </c>
      <c r="G796" s="89">
        <v>1200</v>
      </c>
      <c r="H796" s="90">
        <v>-72.832499999999996</v>
      </c>
      <c r="I796" s="62">
        <v>7.9502777799999995</v>
      </c>
      <c r="J796" s="63">
        <v>5.7740886699507374</v>
      </c>
      <c r="K796" s="106">
        <v>6.20118682722131</v>
      </c>
      <c r="L796" s="106">
        <v>7.8799999999999972</v>
      </c>
      <c r="M796" s="106">
        <v>9.0833333333333321</v>
      </c>
      <c r="N796" s="106">
        <v>7.3599999999999977</v>
      </c>
      <c r="O796" s="106">
        <v>4.7200000000000006</v>
      </c>
      <c r="P796" s="106">
        <v>5.2399999999999984</v>
      </c>
      <c r="Q796" s="106">
        <v>6.1599999999999984</v>
      </c>
      <c r="R796" s="106">
        <v>9.36</v>
      </c>
      <c r="S796" s="106">
        <v>12.56</v>
      </c>
      <c r="T796" s="106">
        <v>11.160000000000004</v>
      </c>
      <c r="U796" s="106">
        <v>8.53125</v>
      </c>
      <c r="V796" s="104">
        <v>94.029858830505361</v>
      </c>
      <c r="W796" s="107">
        <v>298</v>
      </c>
      <c r="X796" s="105">
        <v>0.82777777777777772</v>
      </c>
    </row>
    <row r="797" spans="1:24" s="108" customFormat="1" x14ac:dyDescent="0.25">
      <c r="A797" s="88">
        <v>16020110</v>
      </c>
      <c r="B797" s="89" t="s">
        <v>25</v>
      </c>
      <c r="C797" s="89" t="s">
        <v>1043</v>
      </c>
      <c r="D797" s="89" t="s">
        <v>1044</v>
      </c>
      <c r="E797" s="89" t="s">
        <v>1024</v>
      </c>
      <c r="F797" s="89">
        <v>8</v>
      </c>
      <c r="G797" s="89">
        <v>2875</v>
      </c>
      <c r="H797" s="90">
        <v>-72.718333329999993</v>
      </c>
      <c r="I797" s="62">
        <v>7.3169444400000003</v>
      </c>
      <c r="J797" s="63">
        <v>5.4999999999999982</v>
      </c>
      <c r="K797" s="106">
        <v>7.3616995073891633</v>
      </c>
      <c r="L797" s="106">
        <v>8.966666666666665</v>
      </c>
      <c r="M797" s="106">
        <v>13.900000000000002</v>
      </c>
      <c r="N797" s="106">
        <v>15.266666666666667</v>
      </c>
      <c r="O797" s="106">
        <v>16.366666666666667</v>
      </c>
      <c r="P797" s="106">
        <v>17.366666666666667</v>
      </c>
      <c r="Q797" s="106">
        <v>14.810344827586206</v>
      </c>
      <c r="R797" s="106">
        <v>13.066666666666668</v>
      </c>
      <c r="S797" s="106">
        <v>14.966666666666663</v>
      </c>
      <c r="T797" s="106">
        <v>11.799999999999999</v>
      </c>
      <c r="U797" s="106">
        <v>7.2666666666666631</v>
      </c>
      <c r="V797" s="104">
        <v>146.63871100164201</v>
      </c>
      <c r="W797" s="107">
        <v>359</v>
      </c>
      <c r="X797" s="105">
        <v>0.99722222222222223</v>
      </c>
    </row>
    <row r="798" spans="1:24" s="108" customFormat="1" x14ac:dyDescent="0.25">
      <c r="A798" s="88">
        <v>16015020</v>
      </c>
      <c r="B798" s="89" t="s">
        <v>55</v>
      </c>
      <c r="C798" s="89" t="s">
        <v>1045</v>
      </c>
      <c r="D798" s="89" t="s">
        <v>1046</v>
      </c>
      <c r="E798" s="89" t="s">
        <v>1024</v>
      </c>
      <c r="F798" s="89">
        <v>8</v>
      </c>
      <c r="G798" s="89">
        <v>2340</v>
      </c>
      <c r="H798" s="90">
        <v>-72.644999999999996</v>
      </c>
      <c r="I798" s="62">
        <v>7.37311111</v>
      </c>
      <c r="J798" s="63">
        <v>5.7666666666666666</v>
      </c>
      <c r="K798" s="106">
        <v>6.853885011859151</v>
      </c>
      <c r="L798" s="106">
        <v>9.3333333333333304</v>
      </c>
      <c r="M798" s="106">
        <v>11.77816091954023</v>
      </c>
      <c r="N798" s="106">
        <v>11.533333333333335</v>
      </c>
      <c r="O798" s="106">
        <v>12.400000000000002</v>
      </c>
      <c r="P798" s="106">
        <v>10.982222222222219</v>
      </c>
      <c r="Q798" s="106">
        <v>11.899999999999999</v>
      </c>
      <c r="R798" s="106">
        <v>12.366666666666667</v>
      </c>
      <c r="S798" s="106">
        <v>14.074999999999998</v>
      </c>
      <c r="T798" s="106">
        <v>11.504161712247324</v>
      </c>
      <c r="U798" s="106">
        <v>6.0333333333333314</v>
      </c>
      <c r="V798" s="104">
        <v>124.52676319920226</v>
      </c>
      <c r="W798" s="107">
        <v>359</v>
      </c>
      <c r="X798" s="105">
        <v>0.99722222222222223</v>
      </c>
    </row>
    <row r="799" spans="1:24" s="108" customFormat="1" x14ac:dyDescent="0.25">
      <c r="A799" s="88">
        <v>16015030</v>
      </c>
      <c r="B799" s="89" t="s">
        <v>41</v>
      </c>
      <c r="C799" s="89" t="s">
        <v>249</v>
      </c>
      <c r="D799" s="89" t="s">
        <v>1047</v>
      </c>
      <c r="E799" s="89" t="s">
        <v>1024</v>
      </c>
      <c r="F799" s="89">
        <v>8</v>
      </c>
      <c r="G799" s="89">
        <v>1760</v>
      </c>
      <c r="H799" s="90">
        <v>-72.53388889</v>
      </c>
      <c r="I799" s="62">
        <v>7.5697222200000001</v>
      </c>
      <c r="J799" s="63">
        <v>7.2857142857142847</v>
      </c>
      <c r="K799" s="106">
        <v>7.5383862596762823</v>
      </c>
      <c r="L799" s="106">
        <v>9.4999999999999964</v>
      </c>
      <c r="M799" s="106">
        <v>14.107142857142858</v>
      </c>
      <c r="N799" s="106">
        <v>15.702380952380947</v>
      </c>
      <c r="O799" s="106">
        <v>16.892857142857139</v>
      </c>
      <c r="P799" s="106">
        <v>17.454081632653057</v>
      </c>
      <c r="Q799" s="106">
        <v>18.035759897828864</v>
      </c>
      <c r="R799" s="106">
        <v>18.223729851050805</v>
      </c>
      <c r="S799" s="106">
        <v>19</v>
      </c>
      <c r="T799" s="106">
        <v>15.214285714285714</v>
      </c>
      <c r="U799" s="106">
        <v>10.032717569786534</v>
      </c>
      <c r="V799" s="104">
        <v>168.98705616337651</v>
      </c>
      <c r="W799" s="107">
        <v>333</v>
      </c>
      <c r="X799" s="105">
        <v>0.92500000000000004</v>
      </c>
    </row>
    <row r="800" spans="1:24" s="108" customFormat="1" x14ac:dyDescent="0.25">
      <c r="A800" s="88">
        <v>16035030</v>
      </c>
      <c r="B800" s="89" t="s">
        <v>25</v>
      </c>
      <c r="C800" s="89" t="s">
        <v>1049</v>
      </c>
      <c r="D800" s="89" t="s">
        <v>1049</v>
      </c>
      <c r="E800" s="89" t="s">
        <v>1024</v>
      </c>
      <c r="F800" s="89">
        <v>8</v>
      </c>
      <c r="G800" s="89">
        <v>320</v>
      </c>
      <c r="H800" s="90">
        <v>-72.803055560000004</v>
      </c>
      <c r="I800" s="62">
        <v>8.0766666699999998</v>
      </c>
      <c r="J800" s="63">
        <v>6.4444444444444438</v>
      </c>
      <c r="K800" s="106">
        <v>6.2948151695757071</v>
      </c>
      <c r="L800" s="106">
        <v>8.6666666666666643</v>
      </c>
      <c r="M800" s="106">
        <v>11.214285714285715</v>
      </c>
      <c r="N800" s="106">
        <v>10.275641025641022</v>
      </c>
      <c r="O800" s="106">
        <v>6.8148148148148167</v>
      </c>
      <c r="P800" s="106">
        <v>6.8846153846153815</v>
      </c>
      <c r="Q800" s="106">
        <v>8.8461538461538414</v>
      </c>
      <c r="R800" s="106">
        <v>12.639846743295022</v>
      </c>
      <c r="S800" s="106">
        <v>15.642857142857142</v>
      </c>
      <c r="T800" s="106">
        <v>13.209450830140483</v>
      </c>
      <c r="U800" s="106">
        <v>9.3333333333333321</v>
      </c>
      <c r="V800" s="104">
        <v>116.26692511582357</v>
      </c>
      <c r="W800" s="107">
        <v>323</v>
      </c>
      <c r="X800" s="105">
        <v>0.89722222222222225</v>
      </c>
    </row>
    <row r="801" spans="1:24" s="108" customFormat="1" x14ac:dyDescent="0.25">
      <c r="A801" s="88">
        <v>37010080</v>
      </c>
      <c r="B801" s="89" t="s">
        <v>25</v>
      </c>
      <c r="C801" s="89" t="s">
        <v>1050</v>
      </c>
      <c r="D801" s="89" t="s">
        <v>681</v>
      </c>
      <c r="E801" s="89" t="s">
        <v>1024</v>
      </c>
      <c r="F801" s="89">
        <v>8</v>
      </c>
      <c r="G801" s="89">
        <v>2650</v>
      </c>
      <c r="H801" s="90">
        <v>-72.712777779999996</v>
      </c>
      <c r="I801" s="62">
        <v>7.1983333299999996</v>
      </c>
      <c r="J801" s="63">
        <v>2.9999999999999996</v>
      </c>
      <c r="K801" s="106">
        <v>3.4167308087027912</v>
      </c>
      <c r="L801" s="106">
        <v>6.6153846153846123</v>
      </c>
      <c r="M801" s="106">
        <v>8.4615384615384599</v>
      </c>
      <c r="N801" s="106">
        <v>10.846153846153847</v>
      </c>
      <c r="O801" s="106">
        <v>10.653846153846155</v>
      </c>
      <c r="P801" s="106">
        <v>12.038461538461537</v>
      </c>
      <c r="Q801" s="106">
        <v>10.670512820512819</v>
      </c>
      <c r="R801" s="106">
        <v>10.316976127320954</v>
      </c>
      <c r="S801" s="106">
        <v>11.538461538461537</v>
      </c>
      <c r="T801" s="106">
        <v>9.1999999999999975</v>
      </c>
      <c r="U801" s="106">
        <v>6.1999999999999984</v>
      </c>
      <c r="V801" s="104">
        <v>102.95806591038271</v>
      </c>
      <c r="W801" s="107">
        <v>306</v>
      </c>
      <c r="X801" s="105">
        <v>0.85</v>
      </c>
    </row>
    <row r="802" spans="1:24" s="108" customFormat="1" x14ac:dyDescent="0.25">
      <c r="A802" s="88">
        <v>37015010</v>
      </c>
      <c r="B802" s="89" t="s">
        <v>41</v>
      </c>
      <c r="C802" s="89" t="s">
        <v>681</v>
      </c>
      <c r="D802" s="89" t="s">
        <v>681</v>
      </c>
      <c r="E802" s="89" t="s">
        <v>1024</v>
      </c>
      <c r="F802" s="89">
        <v>8</v>
      </c>
      <c r="G802" s="89">
        <v>2765</v>
      </c>
      <c r="H802" s="90">
        <v>-72.75333332999999</v>
      </c>
      <c r="I802" s="62">
        <v>7.2074999999999996</v>
      </c>
      <c r="J802" s="63">
        <v>3.8733333333333322</v>
      </c>
      <c r="K802" s="106">
        <v>4.9606654492950577</v>
      </c>
      <c r="L802" s="106">
        <v>7.5517241379310329</v>
      </c>
      <c r="M802" s="106">
        <v>12.000000000000002</v>
      </c>
      <c r="N802" s="106">
        <v>14.733333333333333</v>
      </c>
      <c r="O802" s="106">
        <v>16.751486325802617</v>
      </c>
      <c r="P802" s="106">
        <v>17.206896551724139</v>
      </c>
      <c r="Q802" s="106">
        <v>14.86206896551724</v>
      </c>
      <c r="R802" s="106">
        <v>13.409036860879906</v>
      </c>
      <c r="S802" s="106">
        <v>13.425287356321839</v>
      </c>
      <c r="T802" s="106">
        <v>8.9072532699167652</v>
      </c>
      <c r="U802" s="106">
        <v>5.482758620689653</v>
      </c>
      <c r="V802" s="104">
        <v>133.16384420474492</v>
      </c>
      <c r="W802" s="107">
        <v>347</v>
      </c>
      <c r="X802" s="105">
        <v>0.96388888888888891</v>
      </c>
    </row>
    <row r="803" spans="1:24" s="108" customFormat="1" x14ac:dyDescent="0.25">
      <c r="A803" s="88">
        <v>16055020</v>
      </c>
      <c r="B803" s="89" t="s">
        <v>41</v>
      </c>
      <c r="C803" s="89" t="s">
        <v>1051</v>
      </c>
      <c r="D803" s="89" t="s">
        <v>1051</v>
      </c>
      <c r="E803" s="89" t="s">
        <v>1024</v>
      </c>
      <c r="F803" s="89">
        <v>8</v>
      </c>
      <c r="G803" s="89">
        <v>1160</v>
      </c>
      <c r="H803" s="90">
        <v>-73.285277780000001</v>
      </c>
      <c r="I803" s="62">
        <v>8.4422222199999997</v>
      </c>
      <c r="J803" s="63">
        <v>5.8197530864197518</v>
      </c>
      <c r="K803" s="106">
        <v>5.047496057810096</v>
      </c>
      <c r="L803" s="106">
        <v>6.4392857142857114</v>
      </c>
      <c r="M803" s="106">
        <v>11.928571428571429</v>
      </c>
      <c r="N803" s="106">
        <v>12.321428571428571</v>
      </c>
      <c r="O803" s="106">
        <v>10.074074074074076</v>
      </c>
      <c r="P803" s="106">
        <v>11.973544973544971</v>
      </c>
      <c r="Q803" s="106">
        <v>14.426615646258501</v>
      </c>
      <c r="R803" s="106">
        <v>16.785714285714285</v>
      </c>
      <c r="S803" s="106">
        <v>16.472495894909684</v>
      </c>
      <c r="T803" s="106">
        <v>13.325396825396826</v>
      </c>
      <c r="U803" s="106">
        <v>9.7453333333333312</v>
      </c>
      <c r="V803" s="104">
        <v>134.35970989174723</v>
      </c>
      <c r="W803" s="107">
        <v>331</v>
      </c>
      <c r="X803" s="105">
        <v>0.9194444444444444</v>
      </c>
    </row>
    <row r="804" spans="1:24" s="108" customFormat="1" x14ac:dyDescent="0.25">
      <c r="A804" s="88">
        <v>16060010</v>
      </c>
      <c r="B804" s="89" t="s">
        <v>25</v>
      </c>
      <c r="C804" s="89" t="s">
        <v>1053</v>
      </c>
      <c r="D804" s="89" t="s">
        <v>1052</v>
      </c>
      <c r="E804" s="89" t="s">
        <v>1024</v>
      </c>
      <c r="F804" s="89">
        <v>8</v>
      </c>
      <c r="G804" s="89">
        <v>75</v>
      </c>
      <c r="H804" s="90">
        <v>-72.791666669999998</v>
      </c>
      <c r="I804" s="62">
        <v>8.8347222199999997</v>
      </c>
      <c r="J804" s="63">
        <v>6.1333333333333311</v>
      </c>
      <c r="K804" s="106">
        <v>4.9657840722495887</v>
      </c>
      <c r="L804" s="106">
        <v>7.2999999999999963</v>
      </c>
      <c r="M804" s="106">
        <v>13.911494252873565</v>
      </c>
      <c r="N804" s="106">
        <v>12.83111111111111</v>
      </c>
      <c r="O804" s="106">
        <v>9.6266349583828763</v>
      </c>
      <c r="P804" s="106">
        <v>9.8965517241379271</v>
      </c>
      <c r="Q804" s="106">
        <v>11.533333333333331</v>
      </c>
      <c r="R804" s="106">
        <v>13.366230677764563</v>
      </c>
      <c r="S804" s="106">
        <v>14.617241379310343</v>
      </c>
      <c r="T804" s="106">
        <v>13.728735632183907</v>
      </c>
      <c r="U804" s="106">
        <v>10.142857142857142</v>
      </c>
      <c r="V804" s="104">
        <v>128.05330761753768</v>
      </c>
      <c r="W804" s="107">
        <v>354</v>
      </c>
      <c r="X804" s="105">
        <v>0.98333333333333328</v>
      </c>
    </row>
    <row r="805" spans="1:24" s="108" customFormat="1" x14ac:dyDescent="0.25">
      <c r="A805" s="88">
        <v>16070040</v>
      </c>
      <c r="B805" s="89" t="s">
        <v>25</v>
      </c>
      <c r="C805" s="89" t="s">
        <v>1054</v>
      </c>
      <c r="D805" s="89" t="s">
        <v>1052</v>
      </c>
      <c r="E805" s="89" t="s">
        <v>1024</v>
      </c>
      <c r="F805" s="89">
        <v>8</v>
      </c>
      <c r="G805" s="89">
        <v>150</v>
      </c>
      <c r="H805" s="90">
        <v>-72.909444440000001</v>
      </c>
      <c r="I805" s="62">
        <v>8.6411111100000007</v>
      </c>
      <c r="J805" s="63">
        <v>8.0714285714285712</v>
      </c>
      <c r="K805" s="106">
        <v>8.3634214461646685</v>
      </c>
      <c r="L805" s="106">
        <v>8.7777777777777768</v>
      </c>
      <c r="M805" s="106">
        <v>15.250000000000002</v>
      </c>
      <c r="N805" s="106">
        <v>13.798809523809526</v>
      </c>
      <c r="O805" s="106">
        <v>12.321428571428571</v>
      </c>
      <c r="P805" s="106">
        <v>14.132098765432096</v>
      </c>
      <c r="Q805" s="106">
        <v>14.913580246913581</v>
      </c>
      <c r="R805" s="106">
        <v>16.296296296296298</v>
      </c>
      <c r="S805" s="106">
        <v>17.38461538461539</v>
      </c>
      <c r="T805" s="106">
        <v>16.846153846153847</v>
      </c>
      <c r="U805" s="106">
        <v>12.892857142857144</v>
      </c>
      <c r="V805" s="104">
        <v>159.04846757287746</v>
      </c>
      <c r="W805" s="107">
        <v>328</v>
      </c>
      <c r="X805" s="105">
        <v>0.91111111111111109</v>
      </c>
    </row>
    <row r="806" spans="1:24" s="108" customFormat="1" x14ac:dyDescent="0.25">
      <c r="A806" s="88">
        <v>16070010</v>
      </c>
      <c r="B806" s="89" t="s">
        <v>25</v>
      </c>
      <c r="C806" s="89" t="s">
        <v>1055</v>
      </c>
      <c r="D806" s="89" t="s">
        <v>1052</v>
      </c>
      <c r="E806" s="89" t="s">
        <v>1024</v>
      </c>
      <c r="F806" s="89">
        <v>8</v>
      </c>
      <c r="G806" s="89">
        <v>50</v>
      </c>
      <c r="H806" s="90">
        <v>-72.896944439999999</v>
      </c>
      <c r="I806" s="62">
        <v>8.9980555599999992</v>
      </c>
      <c r="J806" s="63">
        <v>6.58</v>
      </c>
      <c r="K806" s="106">
        <v>6.0427743332767108</v>
      </c>
      <c r="L806" s="106">
        <v>7.3571428571428541</v>
      </c>
      <c r="M806" s="106">
        <v>14.502972651605232</v>
      </c>
      <c r="N806" s="106">
        <v>16.899999999999995</v>
      </c>
      <c r="O806" s="106">
        <v>12.452873563218393</v>
      </c>
      <c r="P806" s="106">
        <v>12.833333333333332</v>
      </c>
      <c r="Q806" s="106">
        <v>14.112345679012348</v>
      </c>
      <c r="R806" s="106">
        <v>15.578571428571431</v>
      </c>
      <c r="S806" s="106">
        <v>19.103448275862071</v>
      </c>
      <c r="T806" s="106">
        <v>18.448275862068961</v>
      </c>
      <c r="U806" s="106">
        <v>11.206896551724139</v>
      </c>
      <c r="V806" s="104">
        <v>155.11863453581546</v>
      </c>
      <c r="W806" s="107">
        <v>353</v>
      </c>
      <c r="X806" s="105">
        <v>0.98055555555555551</v>
      </c>
    </row>
    <row r="807" spans="1:24" s="108" customFormat="1" x14ac:dyDescent="0.25">
      <c r="A807" s="88">
        <v>37020030</v>
      </c>
      <c r="B807" s="89" t="s">
        <v>25</v>
      </c>
      <c r="C807" s="89" t="s">
        <v>1056</v>
      </c>
      <c r="D807" s="89" t="s">
        <v>1057</v>
      </c>
      <c r="E807" s="89" t="s">
        <v>1024</v>
      </c>
      <c r="F807" s="89">
        <v>8</v>
      </c>
      <c r="G807" s="89">
        <v>1660</v>
      </c>
      <c r="H807" s="90">
        <v>-72.300277780000002</v>
      </c>
      <c r="I807" s="62">
        <v>7.0988888899999996</v>
      </c>
      <c r="J807" s="63">
        <v>11.887356321839084</v>
      </c>
      <c r="K807" s="106">
        <v>14.880796670630206</v>
      </c>
      <c r="L807" s="106">
        <v>18.068965517241374</v>
      </c>
      <c r="M807" s="106">
        <v>22.689655172413794</v>
      </c>
      <c r="N807" s="106">
        <v>24.172413793103441</v>
      </c>
      <c r="O807" s="106">
        <v>26.92746730083234</v>
      </c>
      <c r="P807" s="106">
        <v>27.066666666666663</v>
      </c>
      <c r="Q807" s="106">
        <v>25.533333333333328</v>
      </c>
      <c r="R807" s="106">
        <v>22.366666666666671</v>
      </c>
      <c r="S807" s="106">
        <v>20.999999999999996</v>
      </c>
      <c r="T807" s="106">
        <v>17.499999999999996</v>
      </c>
      <c r="U807" s="106">
        <v>14.873563218390805</v>
      </c>
      <c r="V807" s="104">
        <v>246.96688466111772</v>
      </c>
      <c r="W807" s="107">
        <v>353</v>
      </c>
      <c r="X807" s="105">
        <v>0.98055555555555551</v>
      </c>
    </row>
    <row r="808" spans="1:24" s="108" customFormat="1" x14ac:dyDescent="0.25">
      <c r="A808" s="88">
        <v>37020040</v>
      </c>
      <c r="B808" s="89" t="s">
        <v>25</v>
      </c>
      <c r="C808" s="89" t="s">
        <v>1483</v>
      </c>
      <c r="D808" s="89" t="s">
        <v>1057</v>
      </c>
      <c r="E808" s="89" t="s">
        <v>1024</v>
      </c>
      <c r="F808" s="89">
        <v>8</v>
      </c>
      <c r="G808" s="89">
        <v>850</v>
      </c>
      <c r="H808" s="90">
        <v>-72.252499999999998</v>
      </c>
      <c r="I808" s="62">
        <v>7.0936111100000003</v>
      </c>
      <c r="J808" s="63">
        <v>8.2999999999999972</v>
      </c>
      <c r="K808" s="106">
        <v>11.61891420361248</v>
      </c>
      <c r="L808" s="106">
        <v>12.433333333333334</v>
      </c>
      <c r="M808" s="106">
        <v>18.022988505747122</v>
      </c>
      <c r="N808" s="106">
        <v>21.066666666666666</v>
      </c>
      <c r="O808" s="106">
        <v>24.06666666666667</v>
      </c>
      <c r="P808" s="106">
        <v>23.957777777777775</v>
      </c>
      <c r="Q808" s="106">
        <v>22.885555555555541</v>
      </c>
      <c r="R808" s="106">
        <v>19.766666666666666</v>
      </c>
      <c r="S808" s="106">
        <v>17.682222222222222</v>
      </c>
      <c r="T808" s="106">
        <v>14.266666666666666</v>
      </c>
      <c r="U808" s="106">
        <v>11.655172413793101</v>
      </c>
      <c r="V808" s="104">
        <v>205.72263067870821</v>
      </c>
      <c r="W808" s="107">
        <v>359</v>
      </c>
      <c r="X808" s="105">
        <v>0.99722222222222223</v>
      </c>
    </row>
    <row r="809" spans="1:24" s="108" customFormat="1" x14ac:dyDescent="0.25">
      <c r="A809" s="88">
        <v>37035010</v>
      </c>
      <c r="B809" s="89" t="s">
        <v>41</v>
      </c>
      <c r="C809" s="89" t="s">
        <v>1058</v>
      </c>
      <c r="D809" s="89" t="s">
        <v>1057</v>
      </c>
      <c r="E809" s="89" t="s">
        <v>1024</v>
      </c>
      <c r="F809" s="89">
        <v>8</v>
      </c>
      <c r="G809" s="89">
        <v>370</v>
      </c>
      <c r="H809" s="90">
        <v>-72.115833329999987</v>
      </c>
      <c r="I809" s="62">
        <v>7.00611111</v>
      </c>
      <c r="J809" s="63">
        <v>9.8888888888888875</v>
      </c>
      <c r="K809" s="106">
        <v>11.913861521620134</v>
      </c>
      <c r="L809" s="106">
        <v>14.053086419753088</v>
      </c>
      <c r="M809" s="106">
        <v>18.714285714285712</v>
      </c>
      <c r="N809" s="106">
        <v>22.045238095238101</v>
      </c>
      <c r="O809" s="106">
        <v>23.693877551020414</v>
      </c>
      <c r="P809" s="106">
        <v>23.92068965517241</v>
      </c>
      <c r="Q809" s="106">
        <v>23.512643678160913</v>
      </c>
      <c r="R809" s="106">
        <v>20.698549534756424</v>
      </c>
      <c r="S809" s="106">
        <v>19.068965517241381</v>
      </c>
      <c r="T809" s="106">
        <v>16.604042806183116</v>
      </c>
      <c r="U809" s="106">
        <v>13.305128205128204</v>
      </c>
      <c r="V809" s="104">
        <v>217.41925758744875</v>
      </c>
      <c r="W809" s="107">
        <v>336</v>
      </c>
      <c r="X809" s="105">
        <v>0.93333333333333335</v>
      </c>
    </row>
    <row r="810" spans="1:24" s="108" customFormat="1" x14ac:dyDescent="0.25">
      <c r="A810" s="88">
        <v>16010010</v>
      </c>
      <c r="B810" s="89" t="s">
        <v>25</v>
      </c>
      <c r="C810" s="89" t="s">
        <v>1059</v>
      </c>
      <c r="D810" s="89" t="s">
        <v>1060</v>
      </c>
      <c r="E810" s="89" t="s">
        <v>1024</v>
      </c>
      <c r="F810" s="89">
        <v>8</v>
      </c>
      <c r="G810" s="89">
        <v>522</v>
      </c>
      <c r="H810" s="90">
        <v>-72.477777779999997</v>
      </c>
      <c r="I810" s="62">
        <v>7.8177777800000001</v>
      </c>
      <c r="J810" s="63">
        <v>4.8333333333333313</v>
      </c>
      <c r="K810" s="106">
        <v>5.3032532840722499</v>
      </c>
      <c r="L810" s="106">
        <v>6.620689655172411</v>
      </c>
      <c r="M810" s="106">
        <v>7.5880952380952387</v>
      </c>
      <c r="N810" s="106">
        <v>8.3928571428571406</v>
      </c>
      <c r="O810" s="106">
        <v>7.3103448275862073</v>
      </c>
      <c r="P810" s="106">
        <v>7.2333333333333316</v>
      </c>
      <c r="Q810" s="106">
        <v>7.3666666666666654</v>
      </c>
      <c r="R810" s="106">
        <v>8.5</v>
      </c>
      <c r="S810" s="106">
        <v>10.566666666666666</v>
      </c>
      <c r="T810" s="106">
        <v>9.0333333333333332</v>
      </c>
      <c r="U810" s="106">
        <v>6.6999999999999966</v>
      </c>
      <c r="V810" s="104">
        <v>89.448573481116583</v>
      </c>
      <c r="W810" s="107">
        <v>356</v>
      </c>
      <c r="X810" s="105">
        <v>0.98888888888888893</v>
      </c>
    </row>
    <row r="811" spans="1:24" s="108" customFormat="1" x14ac:dyDescent="0.25">
      <c r="A811" s="88">
        <v>44010030</v>
      </c>
      <c r="B811" s="89" t="s">
        <v>25</v>
      </c>
      <c r="C811" s="89" t="s">
        <v>1065</v>
      </c>
      <c r="D811" s="89" t="s">
        <v>1064</v>
      </c>
      <c r="E811" s="89" t="s">
        <v>1063</v>
      </c>
      <c r="F811" s="89">
        <v>7</v>
      </c>
      <c r="G811" s="89">
        <v>1400</v>
      </c>
      <c r="H811" s="90">
        <v>-76.680833329999999</v>
      </c>
      <c r="I811" s="62">
        <v>1.2025000000000001</v>
      </c>
      <c r="J811" s="63">
        <v>16.400000000000002</v>
      </c>
      <c r="K811" s="106">
        <v>16.601844774109939</v>
      </c>
      <c r="L811" s="106">
        <v>19.232183908045979</v>
      </c>
      <c r="M811" s="106">
        <v>22.297265160523182</v>
      </c>
      <c r="N811" s="106">
        <v>24.546666666666656</v>
      </c>
      <c r="O811" s="106">
        <v>24.744499178981936</v>
      </c>
      <c r="P811" s="106">
        <v>23.816666666666659</v>
      </c>
      <c r="Q811" s="106">
        <v>20.722222222222225</v>
      </c>
      <c r="R811" s="106">
        <v>19.034482758620687</v>
      </c>
      <c r="S811" s="106">
        <v>18.205707491082048</v>
      </c>
      <c r="T811" s="106">
        <v>17.353699807920972</v>
      </c>
      <c r="U811" s="106">
        <v>17.812222222222228</v>
      </c>
      <c r="V811" s="104">
        <v>240.76746085706253</v>
      </c>
      <c r="W811" s="107">
        <v>354</v>
      </c>
      <c r="X811" s="105">
        <v>0.98333333333333328</v>
      </c>
    </row>
    <row r="812" spans="1:24" s="108" customFormat="1" x14ac:dyDescent="0.25">
      <c r="A812" s="88">
        <v>44010090</v>
      </c>
      <c r="B812" s="89" t="s">
        <v>25</v>
      </c>
      <c r="C812" s="89" t="s">
        <v>1066</v>
      </c>
      <c r="D812" s="89" t="s">
        <v>1064</v>
      </c>
      <c r="E812" s="89" t="s">
        <v>1063</v>
      </c>
      <c r="F812" s="89">
        <v>7</v>
      </c>
      <c r="G812" s="89">
        <v>500</v>
      </c>
      <c r="H812" s="90">
        <v>-76.584194440000005</v>
      </c>
      <c r="I812" s="62">
        <v>1.2805</v>
      </c>
      <c r="J812" s="63">
        <v>14.372619047619047</v>
      </c>
      <c r="K812" s="106">
        <v>14.095179451090781</v>
      </c>
      <c r="L812" s="106">
        <v>16.546428571428571</v>
      </c>
      <c r="M812" s="106">
        <v>19.410098522167488</v>
      </c>
      <c r="N812" s="106">
        <v>21.081609195402294</v>
      </c>
      <c r="O812" s="106">
        <v>21.444444444444436</v>
      </c>
      <c r="P812" s="106">
        <v>21.094047619047618</v>
      </c>
      <c r="Q812" s="106">
        <v>18.904761904761902</v>
      </c>
      <c r="R812" s="106">
        <v>16.164077302008334</v>
      </c>
      <c r="S812" s="106">
        <v>16.022818220519369</v>
      </c>
      <c r="T812" s="106">
        <v>14.925824175824172</v>
      </c>
      <c r="U812" s="106">
        <v>15.466457165505915</v>
      </c>
      <c r="V812" s="104">
        <v>209.52836561981991</v>
      </c>
      <c r="W812" s="107">
        <v>335</v>
      </c>
      <c r="X812" s="105">
        <v>0.93055555555555558</v>
      </c>
    </row>
    <row r="813" spans="1:24" s="108" customFormat="1" x14ac:dyDescent="0.25">
      <c r="A813" s="88">
        <v>44015070</v>
      </c>
      <c r="B813" s="89" t="s">
        <v>34</v>
      </c>
      <c r="C813" s="89" t="s">
        <v>1592</v>
      </c>
      <c r="D813" s="89" t="s">
        <v>1064</v>
      </c>
      <c r="E813" s="89" t="s">
        <v>1063</v>
      </c>
      <c r="F813" s="89">
        <v>7</v>
      </c>
      <c r="G813" s="89">
        <v>760</v>
      </c>
      <c r="H813" s="90">
        <v>-76.667111109999993</v>
      </c>
      <c r="I813" s="62">
        <v>1.08288889</v>
      </c>
      <c r="J813" s="63">
        <v>15.387654320987656</v>
      </c>
      <c r="K813" s="106">
        <v>14.977567652539944</v>
      </c>
      <c r="L813" s="106">
        <v>17.621839080459772</v>
      </c>
      <c r="M813" s="106">
        <v>19.490421455938694</v>
      </c>
      <c r="N813" s="106">
        <v>21.387573964497044</v>
      </c>
      <c r="O813" s="106">
        <v>21.420118343195263</v>
      </c>
      <c r="P813" s="106">
        <v>19.439804171988079</v>
      </c>
      <c r="Q813" s="106">
        <v>15.77142857142857</v>
      </c>
      <c r="R813" s="106">
        <v>14.599489795918366</v>
      </c>
      <c r="S813" s="106">
        <v>15.074074074074074</v>
      </c>
      <c r="T813" s="106">
        <v>15.535714285714286</v>
      </c>
      <c r="U813" s="106">
        <v>16.643621399176954</v>
      </c>
      <c r="V813" s="104">
        <v>207.34930711591872</v>
      </c>
      <c r="W813" s="107">
        <v>325</v>
      </c>
      <c r="X813" s="105">
        <v>0.90277777777777779</v>
      </c>
    </row>
    <row r="814" spans="1:24" s="108" customFormat="1" x14ac:dyDescent="0.25">
      <c r="A814" s="88">
        <v>47030010</v>
      </c>
      <c r="B814" s="89" t="s">
        <v>25</v>
      </c>
      <c r="C814" s="89" t="s">
        <v>1067</v>
      </c>
      <c r="D814" s="89" t="s">
        <v>1068</v>
      </c>
      <c r="E814" s="89" t="s">
        <v>1063</v>
      </c>
      <c r="F814" s="89">
        <v>7</v>
      </c>
      <c r="G814" s="89">
        <v>200</v>
      </c>
      <c r="H814" s="90">
        <v>-76.336138890000001</v>
      </c>
      <c r="I814" s="62">
        <v>0.39541667000000003</v>
      </c>
      <c r="J814" s="63">
        <v>9.6535714285714249</v>
      </c>
      <c r="K814" s="106">
        <v>10.613483785737936</v>
      </c>
      <c r="L814" s="106">
        <v>15.791358024691357</v>
      </c>
      <c r="M814" s="106">
        <v>17.818646232439331</v>
      </c>
      <c r="N814" s="106">
        <v>18.321428571428569</v>
      </c>
      <c r="O814" s="106">
        <v>17.406540777230429</v>
      </c>
      <c r="P814" s="106">
        <v>16.250000000000007</v>
      </c>
      <c r="Q814" s="106">
        <v>12.340357598978288</v>
      </c>
      <c r="R814" s="106">
        <v>12.444444444444445</v>
      </c>
      <c r="S814" s="106">
        <v>12.279012345679011</v>
      </c>
      <c r="T814" s="106">
        <v>13.427339901477833</v>
      </c>
      <c r="U814" s="106">
        <v>10.675862068965515</v>
      </c>
      <c r="V814" s="104">
        <v>167.02204517964412</v>
      </c>
      <c r="W814" s="107">
        <v>331</v>
      </c>
      <c r="X814" s="105">
        <v>0.9194444444444444</v>
      </c>
    </row>
    <row r="815" spans="1:24" s="108" customFormat="1" x14ac:dyDescent="0.25">
      <c r="A815" s="88">
        <v>47010030</v>
      </c>
      <c r="B815" s="89" t="s">
        <v>25</v>
      </c>
      <c r="C815" s="89" t="s">
        <v>1069</v>
      </c>
      <c r="D815" s="89" t="s">
        <v>1068</v>
      </c>
      <c r="E815" s="89" t="s">
        <v>1063</v>
      </c>
      <c r="F815" s="89">
        <v>7</v>
      </c>
      <c r="G815" s="89">
        <v>260</v>
      </c>
      <c r="H815" s="90">
        <v>-76.480222220000002</v>
      </c>
      <c r="I815" s="62">
        <v>0.47361111</v>
      </c>
      <c r="J815" s="63">
        <v>11.633333333333331</v>
      </c>
      <c r="K815" s="106">
        <v>12.912297677691768</v>
      </c>
      <c r="L815" s="106">
        <v>17.03448275862069</v>
      </c>
      <c r="M815" s="106">
        <v>18.92592592592592</v>
      </c>
      <c r="N815" s="106">
        <v>19.35903119868637</v>
      </c>
      <c r="O815" s="106">
        <v>19.857142857142858</v>
      </c>
      <c r="P815" s="106">
        <v>17.147486772486772</v>
      </c>
      <c r="Q815" s="106">
        <v>13.871428571428572</v>
      </c>
      <c r="R815" s="106">
        <v>13.559897828863345</v>
      </c>
      <c r="S815" s="106">
        <v>14.880055576607297</v>
      </c>
      <c r="T815" s="106">
        <v>16.047254150702422</v>
      </c>
      <c r="U815" s="106">
        <v>13.961904761904758</v>
      </c>
      <c r="V815" s="104">
        <v>189.19024141339412</v>
      </c>
      <c r="W815" s="107">
        <v>344</v>
      </c>
      <c r="X815" s="105">
        <v>0.9555555555555556</v>
      </c>
    </row>
    <row r="816" spans="1:24" s="108" customFormat="1" x14ac:dyDescent="0.25">
      <c r="A816" s="88">
        <v>47010110</v>
      </c>
      <c r="B816" s="89" t="s">
        <v>25</v>
      </c>
      <c r="C816" s="89" t="s">
        <v>1070</v>
      </c>
      <c r="D816" s="89" t="s">
        <v>1070</v>
      </c>
      <c r="E816" s="89" t="s">
        <v>1063</v>
      </c>
      <c r="F816" s="89">
        <v>7</v>
      </c>
      <c r="G816" s="89">
        <v>300</v>
      </c>
      <c r="H816" s="90">
        <v>-76.605166669999988</v>
      </c>
      <c r="I816" s="62">
        <v>0.68591667000000012</v>
      </c>
      <c r="J816" s="63">
        <v>13.190804597701149</v>
      </c>
      <c r="K816" s="106">
        <v>14.171320261452651</v>
      </c>
      <c r="L816" s="106">
        <v>18.631403940886699</v>
      </c>
      <c r="M816" s="106">
        <v>19.805418719211822</v>
      </c>
      <c r="N816" s="106">
        <v>20.921111111111106</v>
      </c>
      <c r="O816" s="106">
        <v>20.400000000000002</v>
      </c>
      <c r="P816" s="106">
        <v>18.334789272030648</v>
      </c>
      <c r="Q816" s="106">
        <v>14.922413793103447</v>
      </c>
      <c r="R816" s="106">
        <v>14.370370370370368</v>
      </c>
      <c r="S816" s="106">
        <v>16.231034482758616</v>
      </c>
      <c r="T816" s="106">
        <v>17.330558858501778</v>
      </c>
      <c r="U816" s="106">
        <v>16.422116527942922</v>
      </c>
      <c r="V816" s="104">
        <v>204.73134193507124</v>
      </c>
      <c r="W816" s="107">
        <v>346</v>
      </c>
      <c r="X816" s="105">
        <v>0.96111111111111114</v>
      </c>
    </row>
    <row r="817" spans="1:24" s="108" customFormat="1" x14ac:dyDescent="0.25">
      <c r="A817" s="88">
        <v>44010080</v>
      </c>
      <c r="B817" s="89" t="s">
        <v>25</v>
      </c>
      <c r="C817" s="89" t="s">
        <v>225</v>
      </c>
      <c r="D817" s="89" t="s">
        <v>1071</v>
      </c>
      <c r="E817" s="89" t="s">
        <v>1063</v>
      </c>
      <c r="F817" s="89">
        <v>7</v>
      </c>
      <c r="G817" s="89">
        <v>500</v>
      </c>
      <c r="H817" s="90">
        <v>-76.441361110000003</v>
      </c>
      <c r="I817" s="62">
        <v>0.96155555999999998</v>
      </c>
      <c r="J817" s="63">
        <v>12.586206896551726</v>
      </c>
      <c r="K817" s="106">
        <v>13.467705401125968</v>
      </c>
      <c r="L817" s="106">
        <v>17.395402298850573</v>
      </c>
      <c r="M817" s="106">
        <v>18.903686087990483</v>
      </c>
      <c r="N817" s="106">
        <v>20.412222222222219</v>
      </c>
      <c r="O817" s="106">
        <v>20.133333333333329</v>
      </c>
      <c r="P817" s="106">
        <v>18.751111111111108</v>
      </c>
      <c r="Q817" s="106">
        <v>15.082758620689654</v>
      </c>
      <c r="R817" s="106">
        <v>13.022988505747126</v>
      </c>
      <c r="S817" s="106">
        <v>15.33333333333333</v>
      </c>
      <c r="T817" s="106">
        <v>16.181609195402299</v>
      </c>
      <c r="U817" s="106">
        <v>14.433333333333334</v>
      </c>
      <c r="V817" s="104">
        <v>195.70369033969115</v>
      </c>
      <c r="W817" s="107">
        <v>354</v>
      </c>
      <c r="X817" s="105">
        <v>0.98333333333333328</v>
      </c>
    </row>
    <row r="818" spans="1:24" s="108" customFormat="1" x14ac:dyDescent="0.25">
      <c r="A818" s="88">
        <v>47030020</v>
      </c>
      <c r="B818" s="89" t="s">
        <v>25</v>
      </c>
      <c r="C818" s="89" t="s">
        <v>88</v>
      </c>
      <c r="D818" s="89" t="s">
        <v>1072</v>
      </c>
      <c r="E818" s="89" t="s">
        <v>1063</v>
      </c>
      <c r="F818" s="89">
        <v>7</v>
      </c>
      <c r="G818" s="89">
        <v>195</v>
      </c>
      <c r="H818" s="90">
        <v>-75.629722220000005</v>
      </c>
      <c r="I818" s="62">
        <v>4.6944440000000004E-2</v>
      </c>
      <c r="J818" s="63">
        <v>9.7278428093645459</v>
      </c>
      <c r="K818" s="106">
        <v>12.73125286425187</v>
      </c>
      <c r="L818" s="106">
        <v>20.68461538461538</v>
      </c>
      <c r="M818" s="106">
        <v>22.189560439560442</v>
      </c>
      <c r="N818" s="106">
        <v>23.333333333333329</v>
      </c>
      <c r="O818" s="106">
        <v>23.374865900383138</v>
      </c>
      <c r="P818" s="106">
        <v>19.688985951468709</v>
      </c>
      <c r="Q818" s="106">
        <v>15.824137931034482</v>
      </c>
      <c r="R818" s="106">
        <v>15.003831417624523</v>
      </c>
      <c r="S818" s="106">
        <v>15.429541446208113</v>
      </c>
      <c r="T818" s="106">
        <v>15.551534672224328</v>
      </c>
      <c r="U818" s="106">
        <v>9.9986263736263741</v>
      </c>
      <c r="V818" s="104">
        <v>203.53812852369524</v>
      </c>
      <c r="W818" s="107">
        <v>309</v>
      </c>
      <c r="X818" s="105">
        <v>0.85833333333333328</v>
      </c>
    </row>
    <row r="819" spans="1:24" s="108" customFormat="1" x14ac:dyDescent="0.25">
      <c r="A819" s="88">
        <v>47010050</v>
      </c>
      <c r="B819" s="89" t="s">
        <v>25</v>
      </c>
      <c r="C819" s="89" t="s">
        <v>1074</v>
      </c>
      <c r="D819" s="89" t="s">
        <v>1075</v>
      </c>
      <c r="E819" s="89" t="s">
        <v>1063</v>
      </c>
      <c r="F819" s="89">
        <v>7</v>
      </c>
      <c r="G819" s="89">
        <v>2100</v>
      </c>
      <c r="H819" s="90">
        <v>-76.930250000000001</v>
      </c>
      <c r="I819" s="62">
        <v>1.13405556</v>
      </c>
      <c r="J819" s="63">
        <v>16.172413793103448</v>
      </c>
      <c r="K819" s="106">
        <v>16.691109648377783</v>
      </c>
      <c r="L819" s="106">
        <v>18.758620689655171</v>
      </c>
      <c r="M819" s="106">
        <v>21.8</v>
      </c>
      <c r="N819" s="106">
        <v>23.566666666666659</v>
      </c>
      <c r="O819" s="106">
        <v>25.599999999999998</v>
      </c>
      <c r="P819" s="106">
        <v>25.399999999999991</v>
      </c>
      <c r="Q819" s="106">
        <v>23.294444444444437</v>
      </c>
      <c r="R819" s="106">
        <v>19.985185185185177</v>
      </c>
      <c r="S819" s="106">
        <v>17.733333333333334</v>
      </c>
      <c r="T819" s="106">
        <v>16.326354679802954</v>
      </c>
      <c r="U819" s="106">
        <v>16.614444444444441</v>
      </c>
      <c r="V819" s="104">
        <v>241.94257288501342</v>
      </c>
      <c r="W819" s="107">
        <v>355</v>
      </c>
      <c r="X819" s="105">
        <v>0.98611111111111116</v>
      </c>
    </row>
    <row r="820" spans="1:24" s="108" customFormat="1" x14ac:dyDescent="0.25">
      <c r="A820" s="88">
        <v>47010090</v>
      </c>
      <c r="B820" s="89" t="s">
        <v>25</v>
      </c>
      <c r="C820" s="89" t="s">
        <v>147</v>
      </c>
      <c r="D820" s="89" t="s">
        <v>1075</v>
      </c>
      <c r="E820" s="89" t="s">
        <v>1063</v>
      </c>
      <c r="F820" s="89">
        <v>7</v>
      </c>
      <c r="G820" s="89">
        <v>2140</v>
      </c>
      <c r="H820" s="90">
        <v>-76.883388890000006</v>
      </c>
      <c r="I820" s="62">
        <v>1.17894444</v>
      </c>
      <c r="J820" s="63">
        <v>12.151724137931032</v>
      </c>
      <c r="K820" s="106">
        <v>12.58101537285544</v>
      </c>
      <c r="L820" s="106">
        <v>14.568730158730157</v>
      </c>
      <c r="M820" s="106">
        <v>17.425123152709361</v>
      </c>
      <c r="N820" s="106">
        <v>19.851190476190471</v>
      </c>
      <c r="O820" s="106">
        <v>20.562517149913109</v>
      </c>
      <c r="P820" s="106">
        <v>20.263382594417074</v>
      </c>
      <c r="Q820" s="106">
        <v>18.275862068965512</v>
      </c>
      <c r="R820" s="106">
        <v>14.125287356321838</v>
      </c>
      <c r="S820" s="106">
        <v>11.523754789272031</v>
      </c>
      <c r="T820" s="106">
        <v>12.273563218390803</v>
      </c>
      <c r="U820" s="106">
        <v>11.976666666666665</v>
      </c>
      <c r="V820" s="104">
        <v>185.5788171423635</v>
      </c>
      <c r="W820" s="107">
        <v>351</v>
      </c>
      <c r="X820" s="105">
        <v>0.97499999999999998</v>
      </c>
    </row>
    <row r="821" spans="1:24" s="108" customFormat="1" x14ac:dyDescent="0.25">
      <c r="A821" s="88">
        <v>47010180</v>
      </c>
      <c r="B821" s="89" t="s">
        <v>25</v>
      </c>
      <c r="C821" s="89" t="s">
        <v>1076</v>
      </c>
      <c r="D821" s="89" t="s">
        <v>1075</v>
      </c>
      <c r="E821" s="89" t="s">
        <v>1063</v>
      </c>
      <c r="F821" s="89">
        <v>7</v>
      </c>
      <c r="G821" s="89">
        <v>30</v>
      </c>
      <c r="H821" s="90">
        <v>-76.844999999999999</v>
      </c>
      <c r="I821" s="62">
        <v>1.1454166699999999</v>
      </c>
      <c r="J821" s="63">
        <v>19.899999999999999</v>
      </c>
      <c r="K821" s="106">
        <v>19.529146141215104</v>
      </c>
      <c r="L821" s="106">
        <v>23.133333333333326</v>
      </c>
      <c r="M821" s="106">
        <v>25.860919540229883</v>
      </c>
      <c r="N821" s="106">
        <v>27.426666666666662</v>
      </c>
      <c r="O821" s="106">
        <v>27.966666666666658</v>
      </c>
      <c r="P821" s="106">
        <v>28.333333333333332</v>
      </c>
      <c r="Q821" s="106">
        <v>26.333333333333329</v>
      </c>
      <c r="R821" s="106">
        <v>23.1</v>
      </c>
      <c r="S821" s="106">
        <v>22.533333333333331</v>
      </c>
      <c r="T821" s="106">
        <v>21.071598437234588</v>
      </c>
      <c r="U821" s="106">
        <v>22.1</v>
      </c>
      <c r="V821" s="104">
        <v>287.2883307853462</v>
      </c>
      <c r="W821" s="107">
        <v>359</v>
      </c>
      <c r="X821" s="105">
        <v>0.99722222222222223</v>
      </c>
    </row>
    <row r="822" spans="1:24" s="108" customFormat="1" x14ac:dyDescent="0.25">
      <c r="A822" s="88">
        <v>47010150</v>
      </c>
      <c r="B822" s="89" t="s">
        <v>25</v>
      </c>
      <c r="C822" s="89" t="s">
        <v>667</v>
      </c>
      <c r="D822" s="89" t="s">
        <v>1077</v>
      </c>
      <c r="E822" s="89" t="s">
        <v>1063</v>
      </c>
      <c r="F822" s="89">
        <v>7</v>
      </c>
      <c r="G822" s="89">
        <v>2300</v>
      </c>
      <c r="H822" s="90">
        <v>-77.037305560000007</v>
      </c>
      <c r="I822" s="62">
        <v>1.1367500000000001</v>
      </c>
      <c r="J822" s="63">
        <v>17.384615384615383</v>
      </c>
      <c r="K822" s="106">
        <v>17.654162561576353</v>
      </c>
      <c r="L822" s="106">
        <v>21.370370370370367</v>
      </c>
      <c r="M822" s="106">
        <v>23.62959454338765</v>
      </c>
      <c r="N822" s="106">
        <v>25.138271604938268</v>
      </c>
      <c r="O822" s="106">
        <v>25.703703703703709</v>
      </c>
      <c r="P822" s="106">
        <v>24.179487179487175</v>
      </c>
      <c r="Q822" s="106">
        <v>23.116049382716049</v>
      </c>
      <c r="R822" s="106">
        <v>19.52134646962233</v>
      </c>
      <c r="S822" s="106">
        <v>18.392857142857142</v>
      </c>
      <c r="T822" s="106">
        <v>17.695812807881772</v>
      </c>
      <c r="U822" s="106">
        <v>16.928571428571427</v>
      </c>
      <c r="V822" s="104">
        <v>250.71484257972762</v>
      </c>
      <c r="W822" s="107">
        <v>322</v>
      </c>
      <c r="X822" s="105">
        <v>0.89444444444444449</v>
      </c>
    </row>
    <row r="823" spans="1:24" s="108" customFormat="1" x14ac:dyDescent="0.25">
      <c r="A823" s="88">
        <v>47010060</v>
      </c>
      <c r="B823" s="89" t="s">
        <v>25</v>
      </c>
      <c r="C823" s="89" t="s">
        <v>469</v>
      </c>
      <c r="D823" s="89" t="s">
        <v>1593</v>
      </c>
      <c r="E823" s="89" t="s">
        <v>1063</v>
      </c>
      <c r="F823" s="89">
        <v>7</v>
      </c>
      <c r="G823" s="89">
        <v>2130</v>
      </c>
      <c r="H823" s="90">
        <v>-76.95</v>
      </c>
      <c r="I823" s="62">
        <v>1.1166666700000001</v>
      </c>
      <c r="J823" s="63">
        <v>12.208333333333334</v>
      </c>
      <c r="K823" s="106">
        <v>13.242709359605914</v>
      </c>
      <c r="L823" s="106">
        <v>13.723789173789175</v>
      </c>
      <c r="M823" s="106">
        <v>17.187389162561576</v>
      </c>
      <c r="N823" s="106">
        <v>19.644137931034479</v>
      </c>
      <c r="O823" s="106">
        <v>18.968548692686621</v>
      </c>
      <c r="P823" s="106">
        <v>20.024285714285707</v>
      </c>
      <c r="Q823" s="106">
        <v>16.093596059113299</v>
      </c>
      <c r="R823" s="106">
        <v>12.920000000000002</v>
      </c>
      <c r="S823" s="106">
        <v>11.949333333333332</v>
      </c>
      <c r="T823" s="106">
        <v>13.764367816091953</v>
      </c>
      <c r="U823" s="106">
        <v>13.959999999999997</v>
      </c>
      <c r="V823" s="104">
        <v>183.68649057583539</v>
      </c>
      <c r="W823" s="107">
        <v>300</v>
      </c>
      <c r="X823" s="105">
        <v>0.83333333333333337</v>
      </c>
    </row>
    <row r="824" spans="1:24" s="108" customFormat="1" x14ac:dyDescent="0.25">
      <c r="A824" s="88">
        <v>47020020</v>
      </c>
      <c r="B824" s="89" t="s">
        <v>25</v>
      </c>
      <c r="C824" s="89" t="s">
        <v>1078</v>
      </c>
      <c r="D824" s="89" t="s">
        <v>1594</v>
      </c>
      <c r="E824" s="89" t="s">
        <v>1063</v>
      </c>
      <c r="F824" s="89">
        <v>7</v>
      </c>
      <c r="G824" s="89">
        <v>500</v>
      </c>
      <c r="H824" s="90">
        <v>-77.099722220000004</v>
      </c>
      <c r="I824" s="62">
        <v>0.47697222000000006</v>
      </c>
      <c r="J824" s="63">
        <v>15.006896551724139</v>
      </c>
      <c r="K824" s="106">
        <v>15.41243142454498</v>
      </c>
      <c r="L824" s="106">
        <v>18.516428832069231</v>
      </c>
      <c r="M824" s="106">
        <v>18.845477558839629</v>
      </c>
      <c r="N824" s="106">
        <v>18.823333333333338</v>
      </c>
      <c r="O824" s="106">
        <v>19.356321839080461</v>
      </c>
      <c r="P824" s="106">
        <v>18.91888888888889</v>
      </c>
      <c r="Q824" s="106">
        <v>14.849042145593874</v>
      </c>
      <c r="R824" s="106">
        <v>14.354340071343639</v>
      </c>
      <c r="S824" s="106">
        <v>15.247777777777777</v>
      </c>
      <c r="T824" s="106">
        <v>16.769142351900971</v>
      </c>
      <c r="U824" s="106">
        <v>17.370828378913991</v>
      </c>
      <c r="V824" s="104">
        <v>203.47090915401091</v>
      </c>
      <c r="W824" s="107">
        <v>351</v>
      </c>
      <c r="X824" s="105">
        <v>0.97499999999999998</v>
      </c>
    </row>
    <row r="825" spans="1:24" s="108" customFormat="1" x14ac:dyDescent="0.25">
      <c r="A825" s="88">
        <v>26125061</v>
      </c>
      <c r="B825" s="89" t="s">
        <v>29</v>
      </c>
      <c r="C825" s="89" t="s">
        <v>1484</v>
      </c>
      <c r="D825" s="89" t="s">
        <v>1079</v>
      </c>
      <c r="E825" s="89" t="s">
        <v>1080</v>
      </c>
      <c r="F825" s="89">
        <v>9</v>
      </c>
      <c r="G825" s="89">
        <v>1229</v>
      </c>
      <c r="H825" s="90">
        <v>-75.766388890000002</v>
      </c>
      <c r="I825" s="62">
        <v>4.4547222199999998</v>
      </c>
      <c r="J825" s="63">
        <v>10.620689655172413</v>
      </c>
      <c r="K825" s="106">
        <v>10.286032784100559</v>
      </c>
      <c r="L825" s="106">
        <v>13.46666666666667</v>
      </c>
      <c r="M825" s="106">
        <v>16.899999999999999</v>
      </c>
      <c r="N825" s="106">
        <v>15.517241379310343</v>
      </c>
      <c r="O825" s="106">
        <v>11.666666666666666</v>
      </c>
      <c r="P825" s="106">
        <v>9.9666666666666632</v>
      </c>
      <c r="Q825" s="106">
        <v>8.8355555555555512</v>
      </c>
      <c r="R825" s="106">
        <v>12.866666666666665</v>
      </c>
      <c r="S825" s="106">
        <v>17.226436781609195</v>
      </c>
      <c r="T825" s="106">
        <v>16.785714285714281</v>
      </c>
      <c r="U825" s="106">
        <v>13.047619047619046</v>
      </c>
      <c r="V825" s="104">
        <v>157.18595615574804</v>
      </c>
      <c r="W825" s="107">
        <v>352</v>
      </c>
      <c r="X825" s="105">
        <v>0.97777777777777775</v>
      </c>
    </row>
    <row r="826" spans="1:24" s="108" customFormat="1" x14ac:dyDescent="0.25">
      <c r="A826" s="88">
        <v>26120170</v>
      </c>
      <c r="B826" s="89" t="s">
        <v>25</v>
      </c>
      <c r="C826" s="89" t="s">
        <v>1081</v>
      </c>
      <c r="D826" s="89" t="s">
        <v>1081</v>
      </c>
      <c r="E826" s="89" t="s">
        <v>1080</v>
      </c>
      <c r="F826" s="89">
        <v>9</v>
      </c>
      <c r="G826" s="89">
        <v>1685</v>
      </c>
      <c r="H826" s="90">
        <v>-75.706277779999994</v>
      </c>
      <c r="I826" s="62">
        <v>4.3327499999999999</v>
      </c>
      <c r="J826" s="63">
        <v>12.25</v>
      </c>
      <c r="K826" s="106">
        <v>11.41492908102599</v>
      </c>
      <c r="L826" s="106">
        <v>15.774712643678166</v>
      </c>
      <c r="M826" s="106">
        <v>19.620689655172413</v>
      </c>
      <c r="N826" s="106">
        <v>18.41379310344827</v>
      </c>
      <c r="O826" s="106">
        <v>13.142857142857144</v>
      </c>
      <c r="P826" s="106">
        <v>9.6071428571428541</v>
      </c>
      <c r="Q826" s="106">
        <v>8.4999999999999964</v>
      </c>
      <c r="R826" s="106">
        <v>13.037037037037038</v>
      </c>
      <c r="S826" s="106">
        <v>18.884615384615383</v>
      </c>
      <c r="T826" s="106">
        <v>19.925925925925924</v>
      </c>
      <c r="U826" s="106">
        <v>15.111111111111109</v>
      </c>
      <c r="V826" s="104">
        <v>175.68281394201429</v>
      </c>
      <c r="W826" s="107">
        <v>335</v>
      </c>
      <c r="X826" s="105">
        <v>0.93055555555555558</v>
      </c>
    </row>
    <row r="827" spans="1:24" s="108" customFormat="1" x14ac:dyDescent="0.25">
      <c r="A827" s="88">
        <v>26120160</v>
      </c>
      <c r="B827" s="89" t="s">
        <v>25</v>
      </c>
      <c r="C827" s="89" t="s">
        <v>1082</v>
      </c>
      <c r="D827" s="89" t="s">
        <v>1082</v>
      </c>
      <c r="E827" s="89" t="s">
        <v>1080</v>
      </c>
      <c r="F827" s="89">
        <v>9</v>
      </c>
      <c r="G827" s="89">
        <v>1926</v>
      </c>
      <c r="H827" s="90">
        <v>-75.569166670000001</v>
      </c>
      <c r="I827" s="62">
        <v>4.6362777799999995</v>
      </c>
      <c r="J827" s="63">
        <v>10.394871794871797</v>
      </c>
      <c r="K827" s="106">
        <v>9.5671039728151808</v>
      </c>
      <c r="L827" s="106">
        <v>12.878571428571432</v>
      </c>
      <c r="M827" s="106">
        <v>13.285714285714288</v>
      </c>
      <c r="N827" s="106">
        <v>12.271693121693119</v>
      </c>
      <c r="O827" s="106">
        <v>7.8482758620689648</v>
      </c>
      <c r="P827" s="106">
        <v>5.7333333333333325</v>
      </c>
      <c r="Q827" s="106">
        <v>5.1153846153846159</v>
      </c>
      <c r="R827" s="106">
        <v>8.8010610079575606</v>
      </c>
      <c r="S827" s="106">
        <v>15.15384615384615</v>
      </c>
      <c r="T827" s="106">
        <v>16.42307692307692</v>
      </c>
      <c r="U827" s="106">
        <v>11.692307692307693</v>
      </c>
      <c r="V827" s="104">
        <v>129.16524019164103</v>
      </c>
      <c r="W827" s="107">
        <v>319</v>
      </c>
      <c r="X827" s="105">
        <v>0.88611111111111107</v>
      </c>
    </row>
    <row r="828" spans="1:24" s="108" customFormat="1" x14ac:dyDescent="0.25">
      <c r="A828" s="88">
        <v>26140090</v>
      </c>
      <c r="B828" s="89" t="s">
        <v>25</v>
      </c>
      <c r="C828" s="89" t="s">
        <v>1084</v>
      </c>
      <c r="D828" s="89" t="s">
        <v>1085</v>
      </c>
      <c r="E828" s="89" t="s">
        <v>1083</v>
      </c>
      <c r="F828" s="89">
        <v>9</v>
      </c>
      <c r="G828" s="89">
        <v>1609</v>
      </c>
      <c r="H828" s="90">
        <v>-75.862777780000002</v>
      </c>
      <c r="I828" s="62">
        <v>5.1670555599999997</v>
      </c>
      <c r="J828" s="63">
        <v>8.8620689655172384</v>
      </c>
      <c r="K828" s="106">
        <v>9.7147064860426937</v>
      </c>
      <c r="L828" s="106">
        <v>11.766666666666667</v>
      </c>
      <c r="M828" s="106">
        <v>15.713793103448273</v>
      </c>
      <c r="N828" s="106">
        <v>15.000000000000002</v>
      </c>
      <c r="O828" s="106">
        <v>12.242528735632186</v>
      </c>
      <c r="P828" s="106">
        <v>10.999999999999996</v>
      </c>
      <c r="Q828" s="106">
        <v>9.9999999999999982</v>
      </c>
      <c r="R828" s="106">
        <v>13.013262599469494</v>
      </c>
      <c r="S828" s="106">
        <v>15.188095238095237</v>
      </c>
      <c r="T828" s="106">
        <v>15.068965517241377</v>
      </c>
      <c r="U828" s="106">
        <v>11.262386048355129</v>
      </c>
      <c r="V828" s="104">
        <v>148.8324733604683</v>
      </c>
      <c r="W828" s="107">
        <v>353</v>
      </c>
      <c r="X828" s="105">
        <v>0.98055555555555551</v>
      </c>
    </row>
    <row r="829" spans="1:24" s="108" customFormat="1" x14ac:dyDescent="0.25">
      <c r="A829" s="88">
        <v>26140110</v>
      </c>
      <c r="B829" s="89" t="s">
        <v>25</v>
      </c>
      <c r="C829" s="89" t="s">
        <v>1086</v>
      </c>
      <c r="D829" s="89" t="s">
        <v>1087</v>
      </c>
      <c r="E829" s="89" t="s">
        <v>1083</v>
      </c>
      <c r="F829" s="89">
        <v>9</v>
      </c>
      <c r="G829" s="89">
        <v>2173</v>
      </c>
      <c r="H829" s="90">
        <v>-75.787666669999993</v>
      </c>
      <c r="I829" s="62">
        <v>5.3178611099999999</v>
      </c>
      <c r="J829" s="63">
        <v>9.8148148148148131</v>
      </c>
      <c r="K829" s="106">
        <v>9.6050801759613993</v>
      </c>
      <c r="L829" s="106">
        <v>13.499999999999998</v>
      </c>
      <c r="M829" s="106">
        <v>16.444444444444443</v>
      </c>
      <c r="N829" s="106">
        <v>16.480000000000004</v>
      </c>
      <c r="O829" s="106">
        <v>12</v>
      </c>
      <c r="P829" s="106">
        <v>11.142857142857139</v>
      </c>
      <c r="Q829" s="106">
        <v>10.793827160493827</v>
      </c>
      <c r="R829" s="106">
        <v>14.25925925925926</v>
      </c>
      <c r="S829" s="106">
        <v>16.499999999999996</v>
      </c>
      <c r="T829" s="106">
        <v>15.595238095238097</v>
      </c>
      <c r="U829" s="106">
        <v>12.576923076923073</v>
      </c>
      <c r="V829" s="104">
        <v>158.71244416999207</v>
      </c>
      <c r="W829" s="107">
        <v>320</v>
      </c>
      <c r="X829" s="105">
        <v>0.88888888888888884</v>
      </c>
    </row>
    <row r="830" spans="1:24" s="108" customFormat="1" x14ac:dyDescent="0.25">
      <c r="A830" s="88">
        <v>26140180</v>
      </c>
      <c r="B830" s="89" t="s">
        <v>25</v>
      </c>
      <c r="C830" s="89" t="s">
        <v>1088</v>
      </c>
      <c r="D830" s="89" t="s">
        <v>1089</v>
      </c>
      <c r="E830" s="89" t="s">
        <v>1083</v>
      </c>
      <c r="F830" s="89">
        <v>9</v>
      </c>
      <c r="G830" s="89">
        <v>922</v>
      </c>
      <c r="H830" s="90">
        <v>-75.882777779999998</v>
      </c>
      <c r="I830" s="62">
        <v>4.8925000000000001</v>
      </c>
      <c r="J830" s="63">
        <v>9.413793103448274</v>
      </c>
      <c r="K830" s="106">
        <v>9.3783969622331682</v>
      </c>
      <c r="L830" s="106">
        <v>12.933333333333332</v>
      </c>
      <c r="M830" s="106">
        <v>15.90886699507389</v>
      </c>
      <c r="N830" s="106">
        <v>15.733333333333334</v>
      </c>
      <c r="O830" s="106">
        <v>11.500000000000002</v>
      </c>
      <c r="P830" s="106">
        <v>9.8333333333333304</v>
      </c>
      <c r="Q830" s="106">
        <v>9.0091954022988485</v>
      </c>
      <c r="R830" s="106">
        <v>12.482758620689657</v>
      </c>
      <c r="S830" s="106">
        <v>15.714285714285715</v>
      </c>
      <c r="T830" s="106">
        <v>15.571428571428569</v>
      </c>
      <c r="U830" s="106">
        <v>11.68965517241379</v>
      </c>
      <c r="V830" s="104">
        <v>149.1683805418719</v>
      </c>
      <c r="W830" s="107">
        <v>351</v>
      </c>
      <c r="X830" s="105">
        <v>0.97499999999999998</v>
      </c>
    </row>
    <row r="831" spans="1:24" s="108" customFormat="1" x14ac:dyDescent="0.25">
      <c r="A831" s="88">
        <v>26130200</v>
      </c>
      <c r="B831" s="89" t="s">
        <v>25</v>
      </c>
      <c r="C831" s="89" t="s">
        <v>1090</v>
      </c>
      <c r="D831" s="89" t="s">
        <v>1091</v>
      </c>
      <c r="E831" s="89" t="s">
        <v>1083</v>
      </c>
      <c r="F831" s="89">
        <v>9</v>
      </c>
      <c r="G831" s="89">
        <v>1587</v>
      </c>
      <c r="H831" s="90">
        <v>-75.741666670000001</v>
      </c>
      <c r="I831" s="62">
        <v>4.9624166699999996</v>
      </c>
      <c r="J831" s="63">
        <v>10.852873563218388</v>
      </c>
      <c r="K831" s="106">
        <v>10.075986117627126</v>
      </c>
      <c r="L831" s="106">
        <v>13.210591133004929</v>
      </c>
      <c r="M831" s="106">
        <v>15.453201970443351</v>
      </c>
      <c r="N831" s="106">
        <v>15.857142857142854</v>
      </c>
      <c r="O831" s="106">
        <v>13.368226600985221</v>
      </c>
      <c r="P831" s="106">
        <v>12.189285714285711</v>
      </c>
      <c r="Q831" s="106">
        <v>12.01141215106732</v>
      </c>
      <c r="R831" s="106">
        <v>13.49753694581281</v>
      </c>
      <c r="S831" s="106">
        <v>16.316049382716049</v>
      </c>
      <c r="T831" s="106">
        <v>14.909814323607428</v>
      </c>
      <c r="U831" s="106">
        <v>12.508974358974358</v>
      </c>
      <c r="V831" s="104">
        <v>160.25109511888559</v>
      </c>
      <c r="W831" s="107">
        <v>333</v>
      </c>
      <c r="X831" s="105">
        <v>0.92500000000000004</v>
      </c>
    </row>
    <row r="832" spans="1:24" s="108" customFormat="1" x14ac:dyDescent="0.25">
      <c r="A832" s="88">
        <v>26140120</v>
      </c>
      <c r="B832" s="89" t="s">
        <v>25</v>
      </c>
      <c r="C832" s="89" t="s">
        <v>1092</v>
      </c>
      <c r="D832" s="89" t="s">
        <v>1093</v>
      </c>
      <c r="E832" s="89" t="s">
        <v>1083</v>
      </c>
      <c r="F832" s="89">
        <v>9</v>
      </c>
      <c r="G832" s="89">
        <v>1483</v>
      </c>
      <c r="H832" s="90">
        <v>-75.87272222</v>
      </c>
      <c r="I832" s="62">
        <v>5.2942499999999999</v>
      </c>
      <c r="J832" s="63">
        <v>10.466666666666665</v>
      </c>
      <c r="K832" s="106">
        <v>11.258251231527092</v>
      </c>
      <c r="L832" s="106">
        <v>13.086666666666668</v>
      </c>
      <c r="M832" s="106">
        <v>18.099999999999998</v>
      </c>
      <c r="N832" s="106">
        <v>17.766666666666659</v>
      </c>
      <c r="O832" s="106">
        <v>14.133333333333333</v>
      </c>
      <c r="P832" s="106">
        <v>13.05111111111111</v>
      </c>
      <c r="Q832" s="106">
        <v>13.233333333333334</v>
      </c>
      <c r="R832" s="106">
        <v>15.943678160919539</v>
      </c>
      <c r="S832" s="106">
        <v>18.689655172413794</v>
      </c>
      <c r="T832" s="106">
        <v>16.587356321839081</v>
      </c>
      <c r="U832" s="106">
        <v>11.2367816091954</v>
      </c>
      <c r="V832" s="104">
        <v>173.55350027367265</v>
      </c>
      <c r="W832" s="107">
        <v>359</v>
      </c>
      <c r="X832" s="105">
        <v>0.99722222222222223</v>
      </c>
    </row>
    <row r="833" spans="1:24" s="108" customFormat="1" x14ac:dyDescent="0.25">
      <c r="A833" s="88">
        <v>26135040</v>
      </c>
      <c r="B833" s="89" t="s">
        <v>29</v>
      </c>
      <c r="C833" s="89" t="s">
        <v>1094</v>
      </c>
      <c r="D833" s="89" t="s">
        <v>1095</v>
      </c>
      <c r="E833" s="89" t="s">
        <v>1083</v>
      </c>
      <c r="F833" s="89">
        <v>9</v>
      </c>
      <c r="G833" s="89">
        <v>1342</v>
      </c>
      <c r="H833" s="90">
        <v>-75.737222220000007</v>
      </c>
      <c r="I833" s="62">
        <v>4.8158611100000002</v>
      </c>
      <c r="J833" s="63">
        <v>11.899999999999997</v>
      </c>
      <c r="K833" s="106">
        <v>11.282604679802956</v>
      </c>
      <c r="L833" s="106">
        <v>15.317777777777778</v>
      </c>
      <c r="M833" s="106">
        <v>18.066666666666663</v>
      </c>
      <c r="N833" s="106">
        <v>18.133333333333326</v>
      </c>
      <c r="O833" s="106">
        <v>15.733333333333331</v>
      </c>
      <c r="P833" s="106">
        <v>13.799999999999999</v>
      </c>
      <c r="Q833" s="106">
        <v>12.246666666666668</v>
      </c>
      <c r="R833" s="106">
        <v>15.793103448275858</v>
      </c>
      <c r="S833" s="106">
        <v>19.068965517241381</v>
      </c>
      <c r="T833" s="106">
        <v>18.310344827586203</v>
      </c>
      <c r="U833" s="106">
        <v>14.344827586206893</v>
      </c>
      <c r="V833" s="104">
        <v>183.99762383689102</v>
      </c>
      <c r="W833" s="107">
        <v>355</v>
      </c>
      <c r="X833" s="105">
        <v>0.98611111111111116</v>
      </c>
    </row>
    <row r="834" spans="1:24" s="108" customFormat="1" x14ac:dyDescent="0.25">
      <c r="A834" s="88">
        <v>26135100</v>
      </c>
      <c r="B834" s="89" t="s">
        <v>41</v>
      </c>
      <c r="C834" s="89" t="s">
        <v>1397</v>
      </c>
      <c r="D834" s="89" t="s">
        <v>1095</v>
      </c>
      <c r="E834" s="89" t="s">
        <v>1083</v>
      </c>
      <c r="F834" s="89">
        <v>9</v>
      </c>
      <c r="G834" s="89">
        <v>995</v>
      </c>
      <c r="H834" s="90">
        <v>-75.877555560000005</v>
      </c>
      <c r="I834" s="62">
        <v>4.87802778</v>
      </c>
      <c r="J834" s="63">
        <v>10.401856763925728</v>
      </c>
      <c r="K834" s="106">
        <v>10.648351977285166</v>
      </c>
      <c r="L834" s="106">
        <v>13.291025641025641</v>
      </c>
      <c r="M834" s="106">
        <v>16.416666666666664</v>
      </c>
      <c r="N834" s="106">
        <v>16.347435897435897</v>
      </c>
      <c r="O834" s="106">
        <v>12.84</v>
      </c>
      <c r="P834" s="106">
        <v>10.230769230769228</v>
      </c>
      <c r="Q834" s="106">
        <v>10.828205128205123</v>
      </c>
      <c r="R834" s="106">
        <v>13.006778661951078</v>
      </c>
      <c r="S834" s="106">
        <v>15.714285714285715</v>
      </c>
      <c r="T834" s="106">
        <v>16.407407407407401</v>
      </c>
      <c r="U834" s="106">
        <v>12.670512820512817</v>
      </c>
      <c r="V834" s="104">
        <v>158.80329590947045</v>
      </c>
      <c r="W834" s="107">
        <v>310</v>
      </c>
      <c r="X834" s="105">
        <v>0.86111111111111116</v>
      </c>
    </row>
    <row r="835" spans="1:24" s="108" customFormat="1" x14ac:dyDescent="0.25">
      <c r="A835" s="88">
        <v>26130220</v>
      </c>
      <c r="B835" s="89" t="s">
        <v>25</v>
      </c>
      <c r="C835" s="89" t="s">
        <v>1096</v>
      </c>
      <c r="D835" s="89" t="s">
        <v>1095</v>
      </c>
      <c r="E835" s="89" t="s">
        <v>1083</v>
      </c>
      <c r="F835" s="89">
        <v>9</v>
      </c>
      <c r="G835" s="89">
        <v>1201</v>
      </c>
      <c r="H835" s="90">
        <v>-75.84305556000001</v>
      </c>
      <c r="I835" s="62">
        <v>4.8121666699999999</v>
      </c>
      <c r="J835" s="63">
        <v>11.600000000000003</v>
      </c>
      <c r="K835" s="106">
        <v>11.25245279146141</v>
      </c>
      <c r="L835" s="106">
        <v>16.066666666666659</v>
      </c>
      <c r="M835" s="106">
        <v>17.848989298454221</v>
      </c>
      <c r="N835" s="106">
        <v>17.466666666666665</v>
      </c>
      <c r="O835" s="106">
        <v>14.088505747126437</v>
      </c>
      <c r="P835" s="106">
        <v>13.066666666666668</v>
      </c>
      <c r="Q835" s="106">
        <v>12.500000000000002</v>
      </c>
      <c r="R835" s="106">
        <v>15.172413793103443</v>
      </c>
      <c r="S835" s="106">
        <v>19.071428571428569</v>
      </c>
      <c r="T835" s="106">
        <v>18.310344827586199</v>
      </c>
      <c r="U835" s="106">
        <v>14.275862068965516</v>
      </c>
      <c r="V835" s="104">
        <v>180.71999709812579</v>
      </c>
      <c r="W835" s="107">
        <v>354</v>
      </c>
      <c r="X835" s="105">
        <v>0.98333333333333328</v>
      </c>
    </row>
    <row r="836" spans="1:24" s="108" customFormat="1" x14ac:dyDescent="0.25">
      <c r="A836" s="88">
        <v>26130180</v>
      </c>
      <c r="B836" s="89" t="s">
        <v>25</v>
      </c>
      <c r="C836" s="89" t="s">
        <v>94</v>
      </c>
      <c r="D836" s="89" t="s">
        <v>1095</v>
      </c>
      <c r="E836" s="89" t="s">
        <v>1083</v>
      </c>
      <c r="F836" s="89">
        <v>9</v>
      </c>
      <c r="G836" s="89">
        <v>1196</v>
      </c>
      <c r="H836" s="90">
        <v>-75.858333329999994</v>
      </c>
      <c r="I836" s="62">
        <v>4.8009722200000002</v>
      </c>
      <c r="J836" s="63">
        <v>8.7241379310344822</v>
      </c>
      <c r="K836" s="106">
        <v>8.5503797208538614</v>
      </c>
      <c r="L836" s="106">
        <v>12.733333333333329</v>
      </c>
      <c r="M836" s="106">
        <v>14.301149425287356</v>
      </c>
      <c r="N836" s="106">
        <v>13.666666666666664</v>
      </c>
      <c r="O836" s="106">
        <v>10.347126436781609</v>
      </c>
      <c r="P836" s="106">
        <v>9.5722222222222193</v>
      </c>
      <c r="Q836" s="106">
        <v>8.9333333333333318</v>
      </c>
      <c r="R836" s="106">
        <v>11.902497027348399</v>
      </c>
      <c r="S836" s="106">
        <v>15.321428571428566</v>
      </c>
      <c r="T836" s="106">
        <v>15.379310344827587</v>
      </c>
      <c r="U836" s="106">
        <v>11.137931034482756</v>
      </c>
      <c r="V836" s="104">
        <v>140.56951604760019</v>
      </c>
      <c r="W836" s="107">
        <v>354</v>
      </c>
      <c r="X836" s="105">
        <v>0.98333333333333328</v>
      </c>
    </row>
    <row r="837" spans="1:24" s="108" customFormat="1" x14ac:dyDescent="0.25">
      <c r="A837" s="88">
        <v>26170260</v>
      </c>
      <c r="B837" s="89" t="s">
        <v>25</v>
      </c>
      <c r="C837" s="89" t="s">
        <v>1097</v>
      </c>
      <c r="D837" s="89" t="s">
        <v>1098</v>
      </c>
      <c r="E837" s="89" t="s">
        <v>1083</v>
      </c>
      <c r="F837" s="89">
        <v>9</v>
      </c>
      <c r="G837" s="89">
        <v>797</v>
      </c>
      <c r="H837" s="90">
        <v>-75.66497222000001</v>
      </c>
      <c r="I837" s="62">
        <v>5.2810555599999995</v>
      </c>
      <c r="J837" s="63">
        <v>9.5511111111111084</v>
      </c>
      <c r="K837" s="106">
        <v>7.8812397372742211</v>
      </c>
      <c r="L837" s="106">
        <v>10.626666666666665</v>
      </c>
      <c r="M837" s="106">
        <v>13.458977407847803</v>
      </c>
      <c r="N837" s="106">
        <v>13.931034482758617</v>
      </c>
      <c r="O837" s="106">
        <v>10.612068965517238</v>
      </c>
      <c r="P837" s="106">
        <v>8.6896551724137883</v>
      </c>
      <c r="Q837" s="106">
        <v>9.5440476190476158</v>
      </c>
      <c r="R837" s="106">
        <v>12.656403940886701</v>
      </c>
      <c r="S837" s="106">
        <v>15.302380952380952</v>
      </c>
      <c r="T837" s="106">
        <v>14.392857142857146</v>
      </c>
      <c r="U837" s="106">
        <v>10.989655172413793</v>
      </c>
      <c r="V837" s="104">
        <v>137.63609837117568</v>
      </c>
      <c r="W837" s="107">
        <v>346</v>
      </c>
      <c r="X837" s="105">
        <v>0.96111111111111114</v>
      </c>
    </row>
    <row r="838" spans="1:24" s="108" customFormat="1" x14ac:dyDescent="0.25">
      <c r="A838" s="88">
        <v>26130170</v>
      </c>
      <c r="B838" s="89" t="s">
        <v>25</v>
      </c>
      <c r="C838" s="89" t="s">
        <v>1100</v>
      </c>
      <c r="D838" s="89" t="s">
        <v>1595</v>
      </c>
      <c r="E838" s="89" t="s">
        <v>1083</v>
      </c>
      <c r="F838" s="89">
        <v>9</v>
      </c>
      <c r="G838" s="89">
        <v>2134</v>
      </c>
      <c r="H838" s="90">
        <v>-75.558055560000014</v>
      </c>
      <c r="I838" s="62">
        <v>4.8855555600000002</v>
      </c>
      <c r="J838" s="63">
        <v>9.8999999999999986</v>
      </c>
      <c r="K838" s="106">
        <v>9.8183911846986582</v>
      </c>
      <c r="L838" s="106">
        <v>13.53809523809524</v>
      </c>
      <c r="M838" s="106">
        <v>16.233333333333334</v>
      </c>
      <c r="N838" s="106">
        <v>14.966666666666665</v>
      </c>
      <c r="O838" s="106">
        <v>12.735072207486002</v>
      </c>
      <c r="P838" s="106">
        <v>10.03333333333333</v>
      </c>
      <c r="Q838" s="106">
        <v>10.84942528735632</v>
      </c>
      <c r="R838" s="106">
        <v>12.525839202414707</v>
      </c>
      <c r="S838" s="106">
        <v>18.202469135802467</v>
      </c>
      <c r="T838" s="106">
        <v>16.447044334975367</v>
      </c>
      <c r="U838" s="106">
        <v>12.491358024691356</v>
      </c>
      <c r="V838" s="104">
        <v>157.74102794885346</v>
      </c>
      <c r="W838" s="107">
        <v>350</v>
      </c>
      <c r="X838" s="105">
        <v>0.97222222222222221</v>
      </c>
    </row>
    <row r="839" spans="1:24" s="108" customFormat="1" x14ac:dyDescent="0.25">
      <c r="A839" s="88">
        <v>26130020</v>
      </c>
      <c r="B839" s="89" t="s">
        <v>25</v>
      </c>
      <c r="C839" s="89" t="s">
        <v>1101</v>
      </c>
      <c r="D839" s="89" t="s">
        <v>1595</v>
      </c>
      <c r="E839" s="89" t="s">
        <v>1083</v>
      </c>
      <c r="F839" s="89">
        <v>9</v>
      </c>
      <c r="G839" s="89">
        <v>2001</v>
      </c>
      <c r="H839" s="90">
        <v>-75.558055560000014</v>
      </c>
      <c r="I839" s="62">
        <v>4.8441666699999999</v>
      </c>
      <c r="J839" s="63">
        <v>15.466666666666669</v>
      </c>
      <c r="K839" s="106">
        <v>15.336229702609014</v>
      </c>
      <c r="L839" s="106">
        <v>19.283908045977011</v>
      </c>
      <c r="M839" s="106">
        <v>23.235434007134366</v>
      </c>
      <c r="N839" s="106">
        <v>23.431111111111104</v>
      </c>
      <c r="O839" s="106">
        <v>19.43333333333333</v>
      </c>
      <c r="P839" s="106">
        <v>15.793103448275863</v>
      </c>
      <c r="Q839" s="106">
        <v>16.571428571428573</v>
      </c>
      <c r="R839" s="106">
        <v>20.448275862068961</v>
      </c>
      <c r="S839" s="106">
        <v>25.034482758620687</v>
      </c>
      <c r="T839" s="106">
        <v>22.700000000000003</v>
      </c>
      <c r="U839" s="106">
        <v>18.599999999999998</v>
      </c>
      <c r="V839" s="104">
        <v>235.33397350722558</v>
      </c>
      <c r="W839" s="107">
        <v>354</v>
      </c>
      <c r="X839" s="105">
        <v>0.98333333333333328</v>
      </c>
    </row>
    <row r="840" spans="1:24" s="108" customFormat="1" x14ac:dyDescent="0.25">
      <c r="A840" s="88">
        <v>23125060</v>
      </c>
      <c r="B840" s="89" t="s">
        <v>41</v>
      </c>
      <c r="C840" s="89" t="s">
        <v>1102</v>
      </c>
      <c r="D840" s="89" t="s">
        <v>1103</v>
      </c>
      <c r="E840" s="89" t="s">
        <v>1104</v>
      </c>
      <c r="F840" s="89">
        <v>8</v>
      </c>
      <c r="G840" s="89">
        <v>1690</v>
      </c>
      <c r="H840" s="90">
        <v>-73.91333333</v>
      </c>
      <c r="I840" s="62">
        <v>5.7583333300000001</v>
      </c>
      <c r="J840" s="63">
        <v>12.630952380952381</v>
      </c>
      <c r="K840" s="106">
        <v>13.254887074930178</v>
      </c>
      <c r="L840" s="106">
        <v>16.950617283950617</v>
      </c>
      <c r="M840" s="106">
        <v>20.809706257982121</v>
      </c>
      <c r="N840" s="106">
        <v>19.183950617283951</v>
      </c>
      <c r="O840" s="106">
        <v>12.586206896551722</v>
      </c>
      <c r="P840" s="106">
        <v>11.361195402298847</v>
      </c>
      <c r="Q840" s="106">
        <v>11.839999999999996</v>
      </c>
      <c r="R840" s="106">
        <v>15.589129580508892</v>
      </c>
      <c r="S840" s="106">
        <v>21.275369822485203</v>
      </c>
      <c r="T840" s="106">
        <v>19.984214559386974</v>
      </c>
      <c r="U840" s="106">
        <v>16.356321839080458</v>
      </c>
      <c r="V840" s="104">
        <v>191.82255171541135</v>
      </c>
      <c r="W840" s="107">
        <v>316</v>
      </c>
      <c r="X840" s="105">
        <v>0.87777777777777777</v>
      </c>
    </row>
    <row r="841" spans="1:24" s="108" customFormat="1" x14ac:dyDescent="0.25">
      <c r="A841" s="88">
        <v>24040050</v>
      </c>
      <c r="B841" s="89" t="s">
        <v>25</v>
      </c>
      <c r="C841" s="89" t="s">
        <v>36</v>
      </c>
      <c r="D841" s="89" t="s">
        <v>1105</v>
      </c>
      <c r="E841" s="89" t="s">
        <v>1104</v>
      </c>
      <c r="F841" s="89">
        <v>8</v>
      </c>
      <c r="G841" s="89">
        <v>1300</v>
      </c>
      <c r="H841" s="90">
        <v>-73.202777779999991</v>
      </c>
      <c r="I841" s="62">
        <v>6.64444444</v>
      </c>
      <c r="J841" s="63">
        <v>3.4333333333333318</v>
      </c>
      <c r="K841" s="106">
        <v>5.2603448275862066</v>
      </c>
      <c r="L841" s="106">
        <v>7.3333333333333304</v>
      </c>
      <c r="M841" s="106">
        <v>11.700000000000003</v>
      </c>
      <c r="N841" s="106">
        <v>14.46666666666667</v>
      </c>
      <c r="O841" s="106">
        <v>12.420689655172419</v>
      </c>
      <c r="P841" s="106">
        <v>12.633333333333335</v>
      </c>
      <c r="Q841" s="106">
        <v>12.566666666666665</v>
      </c>
      <c r="R841" s="106">
        <v>13.866666666666669</v>
      </c>
      <c r="S841" s="106">
        <v>15.366666666666669</v>
      </c>
      <c r="T841" s="106">
        <v>9.0666666666666664</v>
      </c>
      <c r="U841" s="106">
        <v>4.5666666666666655</v>
      </c>
      <c r="V841" s="104">
        <v>122.68103448275863</v>
      </c>
      <c r="W841" s="107">
        <v>360</v>
      </c>
      <c r="X841" s="105">
        <v>1</v>
      </c>
    </row>
    <row r="842" spans="1:24" s="108" customFormat="1" x14ac:dyDescent="0.25">
      <c r="A842" s="88">
        <v>23155030</v>
      </c>
      <c r="B842" s="89" t="s">
        <v>29</v>
      </c>
      <c r="C842" s="89" t="s">
        <v>1106</v>
      </c>
      <c r="D842" s="89" t="s">
        <v>1107</v>
      </c>
      <c r="E842" s="89" t="s">
        <v>1104</v>
      </c>
      <c r="F842" s="89">
        <v>8</v>
      </c>
      <c r="G842" s="89">
        <v>126</v>
      </c>
      <c r="H842" s="90">
        <v>-73.808611110000001</v>
      </c>
      <c r="I842" s="62">
        <v>7.0263888899999998</v>
      </c>
      <c r="J842" s="63">
        <v>4.1034482758620685</v>
      </c>
      <c r="K842" s="106">
        <v>7.2064612705962272</v>
      </c>
      <c r="L842" s="106">
        <v>11.034482758620689</v>
      </c>
      <c r="M842" s="106">
        <v>15.433333333333334</v>
      </c>
      <c r="N842" s="106">
        <v>16.494047619047617</v>
      </c>
      <c r="O842" s="106">
        <v>13.133333333333335</v>
      </c>
      <c r="P842" s="106">
        <v>12.551724137931032</v>
      </c>
      <c r="Q842" s="106">
        <v>15.104444444444443</v>
      </c>
      <c r="R842" s="106">
        <v>16.858620689655169</v>
      </c>
      <c r="S842" s="106">
        <v>17.853333333333335</v>
      </c>
      <c r="T842" s="106">
        <v>14.17241379310345</v>
      </c>
      <c r="U842" s="106">
        <v>7.5088888888888885</v>
      </c>
      <c r="V842" s="104">
        <v>151.4545318781496</v>
      </c>
      <c r="W842" s="107">
        <v>355</v>
      </c>
      <c r="X842" s="105">
        <v>0.98611111111111116</v>
      </c>
    </row>
    <row r="843" spans="1:24" s="108" customFormat="1" x14ac:dyDescent="0.25">
      <c r="A843" s="88">
        <v>23130010</v>
      </c>
      <c r="B843" s="89" t="s">
        <v>25</v>
      </c>
      <c r="C843" s="89" t="s">
        <v>1108</v>
      </c>
      <c r="D843" s="89" t="s">
        <v>1107</v>
      </c>
      <c r="E843" s="89" t="s">
        <v>1104</v>
      </c>
      <c r="F843" s="89">
        <v>8</v>
      </c>
      <c r="G843" s="89">
        <v>100</v>
      </c>
      <c r="H843" s="90">
        <v>-74.031388890000002</v>
      </c>
      <c r="I843" s="62">
        <v>6.8777777799999997</v>
      </c>
      <c r="J843" s="63">
        <v>3.3793103448275854</v>
      </c>
      <c r="K843" s="106">
        <v>5.6592775041050905</v>
      </c>
      <c r="L843" s="106">
        <v>8.7711111111111091</v>
      </c>
      <c r="M843" s="106">
        <v>11.206896551724135</v>
      </c>
      <c r="N843" s="106">
        <v>11.866666666666662</v>
      </c>
      <c r="O843" s="106">
        <v>9.8275862068965534</v>
      </c>
      <c r="P843" s="106">
        <v>9.5333333333333332</v>
      </c>
      <c r="Q843" s="106">
        <v>11.074712643678158</v>
      </c>
      <c r="R843" s="106">
        <v>12.700000000000003</v>
      </c>
      <c r="S843" s="106">
        <v>13.620689655172413</v>
      </c>
      <c r="T843" s="106">
        <v>11.206896551724139</v>
      </c>
      <c r="U843" s="106">
        <v>5.9655172413793087</v>
      </c>
      <c r="V843" s="104">
        <v>114.81199781061848</v>
      </c>
      <c r="W843" s="107">
        <v>354</v>
      </c>
      <c r="X843" s="105">
        <v>0.98333333333333328</v>
      </c>
    </row>
    <row r="844" spans="1:24" s="108" customFormat="1" x14ac:dyDescent="0.25">
      <c r="A844" s="88">
        <v>23155040</v>
      </c>
      <c r="B844" s="89" t="s">
        <v>41</v>
      </c>
      <c r="C844" s="89" t="s">
        <v>1109</v>
      </c>
      <c r="D844" s="89" t="s">
        <v>1107</v>
      </c>
      <c r="E844" s="89" t="s">
        <v>1104</v>
      </c>
      <c r="F844" s="89">
        <v>8</v>
      </c>
      <c r="G844" s="89">
        <v>114</v>
      </c>
      <c r="H844" s="90">
        <v>-73.765083329999996</v>
      </c>
      <c r="I844" s="62">
        <v>6.8595555599999996</v>
      </c>
      <c r="J844" s="63">
        <v>5.0488095238095223</v>
      </c>
      <c r="K844" s="106">
        <v>7.8418698160077476</v>
      </c>
      <c r="L844" s="106">
        <v>10.157824933686999</v>
      </c>
      <c r="M844" s="106">
        <v>13.204244031830241</v>
      </c>
      <c r="N844" s="106">
        <v>14.209183673469386</v>
      </c>
      <c r="O844" s="106">
        <v>11.854406130268199</v>
      </c>
      <c r="P844" s="106">
        <v>11.489059174116642</v>
      </c>
      <c r="Q844" s="106">
        <v>12.511772486772484</v>
      </c>
      <c r="R844" s="106">
        <v>13.874827586206893</v>
      </c>
      <c r="S844" s="106">
        <v>15.437785075716111</v>
      </c>
      <c r="T844" s="106">
        <v>12.237547892720306</v>
      </c>
      <c r="U844" s="106">
        <v>6.5809523809523807</v>
      </c>
      <c r="V844" s="104">
        <v>134.44828270555692</v>
      </c>
      <c r="W844" s="107">
        <v>319</v>
      </c>
      <c r="X844" s="105">
        <v>0.88611111111111107</v>
      </c>
    </row>
    <row r="845" spans="1:24" s="108" customFormat="1" x14ac:dyDescent="0.25">
      <c r="A845" s="88">
        <v>23190590</v>
      </c>
      <c r="B845" s="89" t="s">
        <v>39</v>
      </c>
      <c r="C845" s="89" t="s">
        <v>1110</v>
      </c>
      <c r="D845" s="89" t="s">
        <v>1111</v>
      </c>
      <c r="E845" s="89" t="s">
        <v>1104</v>
      </c>
      <c r="F845" s="89">
        <v>8</v>
      </c>
      <c r="G845" s="89">
        <v>925</v>
      </c>
      <c r="H845" s="90">
        <v>-73.123888890000003</v>
      </c>
      <c r="I845" s="62">
        <v>7.0902777800000001</v>
      </c>
      <c r="J845" s="63">
        <v>6.0689655172413781</v>
      </c>
      <c r="K845" s="106">
        <v>6.8920258620689649</v>
      </c>
      <c r="L845" s="106">
        <v>9.0999999999999961</v>
      </c>
      <c r="M845" s="106">
        <v>10.900000000000004</v>
      </c>
      <c r="N845" s="106">
        <v>12.366666666666664</v>
      </c>
      <c r="O845" s="106">
        <v>10.879310344827587</v>
      </c>
      <c r="P845" s="106">
        <v>11.666666666666663</v>
      </c>
      <c r="Q845" s="106">
        <v>12.833333333333332</v>
      </c>
      <c r="R845" s="106">
        <v>13.045977011494253</v>
      </c>
      <c r="S845" s="106">
        <v>12.266666666666664</v>
      </c>
      <c r="T845" s="106">
        <v>8.8333333333333321</v>
      </c>
      <c r="U845" s="106">
        <v>5.1333333333333311</v>
      </c>
      <c r="V845" s="104">
        <v>119.98627873563215</v>
      </c>
      <c r="W845" s="107">
        <v>359</v>
      </c>
      <c r="X845" s="105">
        <v>0.99722222222222223</v>
      </c>
    </row>
    <row r="846" spans="1:24" s="108" customFormat="1" x14ac:dyDescent="0.25">
      <c r="A846" s="88">
        <v>24040060</v>
      </c>
      <c r="B846" s="89" t="s">
        <v>25</v>
      </c>
      <c r="C846" s="89" t="s">
        <v>33</v>
      </c>
      <c r="D846" s="89" t="s">
        <v>1112</v>
      </c>
      <c r="E846" s="89" t="s">
        <v>1104</v>
      </c>
      <c r="F846" s="89">
        <v>8</v>
      </c>
      <c r="G846" s="89">
        <v>630</v>
      </c>
      <c r="H846" s="90">
        <v>-73.276111110000002</v>
      </c>
      <c r="I846" s="62">
        <v>6.6061111099999996</v>
      </c>
      <c r="J846" s="63">
        <v>2.4999999999999991</v>
      </c>
      <c r="K846" s="106">
        <v>3.6368644440534847</v>
      </c>
      <c r="L846" s="106">
        <v>5.3666666666666645</v>
      </c>
      <c r="M846" s="106">
        <v>9.6925925925925931</v>
      </c>
      <c r="N846" s="106">
        <v>9.8666666666666654</v>
      </c>
      <c r="O846" s="106">
        <v>6.7666666666666657</v>
      </c>
      <c r="P846" s="106">
        <v>7.4999999999999956</v>
      </c>
      <c r="Q846" s="106">
        <v>8.6333333333333311</v>
      </c>
      <c r="R846" s="106">
        <v>10.100000000000001</v>
      </c>
      <c r="S846" s="106">
        <v>11.93333333333333</v>
      </c>
      <c r="T846" s="106">
        <v>7.8275862068965498</v>
      </c>
      <c r="U846" s="106">
        <v>3.0689655172413786</v>
      </c>
      <c r="V846" s="104">
        <v>86.892675427450683</v>
      </c>
      <c r="W846" s="107">
        <v>356</v>
      </c>
      <c r="X846" s="105">
        <v>0.98888888888888893</v>
      </c>
    </row>
    <row r="847" spans="1:24" s="108" customFormat="1" x14ac:dyDescent="0.25">
      <c r="A847" s="88">
        <v>24035260</v>
      </c>
      <c r="B847" s="89" t="s">
        <v>41</v>
      </c>
      <c r="C847" s="89" t="s">
        <v>1113</v>
      </c>
      <c r="D847" s="89" t="s">
        <v>1113</v>
      </c>
      <c r="E847" s="89" t="s">
        <v>1104</v>
      </c>
      <c r="F847" s="89">
        <v>6</v>
      </c>
      <c r="G847" s="89">
        <v>1160</v>
      </c>
      <c r="H847" s="90">
        <v>-72.696611110000006</v>
      </c>
      <c r="I847" s="62">
        <v>6.5207222199999997</v>
      </c>
      <c r="J847" s="63">
        <v>2.5377777777777766</v>
      </c>
      <c r="K847" s="106">
        <v>3.9923819432648209</v>
      </c>
      <c r="L847" s="106">
        <v>7.0206896551724123</v>
      </c>
      <c r="M847" s="106">
        <v>12.364102564102566</v>
      </c>
      <c r="N847" s="106">
        <v>14.4</v>
      </c>
      <c r="O847" s="106">
        <v>11.321428571428573</v>
      </c>
      <c r="P847" s="106">
        <v>9.7068965517241352</v>
      </c>
      <c r="Q847" s="106">
        <v>10.620689655172413</v>
      </c>
      <c r="R847" s="106">
        <v>13.071428571428575</v>
      </c>
      <c r="S847" s="106">
        <v>15.380459770114943</v>
      </c>
      <c r="T847" s="106">
        <v>9.6172413793103466</v>
      </c>
      <c r="U847" s="106">
        <v>3.9677777777777767</v>
      </c>
      <c r="V847" s="104">
        <v>114.00087421727433</v>
      </c>
      <c r="W847" s="107">
        <v>352</v>
      </c>
      <c r="X847" s="105">
        <v>0.97777777777777775</v>
      </c>
    </row>
    <row r="848" spans="1:24" s="108" customFormat="1" x14ac:dyDescent="0.25">
      <c r="A848" s="88">
        <v>24030320</v>
      </c>
      <c r="B848" s="89" t="s">
        <v>25</v>
      </c>
      <c r="C848" s="89" t="s">
        <v>1114</v>
      </c>
      <c r="D848" s="89" t="s">
        <v>1115</v>
      </c>
      <c r="E848" s="89" t="s">
        <v>1104</v>
      </c>
      <c r="F848" s="89">
        <v>8</v>
      </c>
      <c r="G848" s="89">
        <v>224</v>
      </c>
      <c r="H848" s="90">
        <v>-72.63</v>
      </c>
      <c r="I848" s="62">
        <v>6.6275000000000004</v>
      </c>
      <c r="J848" s="63">
        <v>5.1666666666666652</v>
      </c>
      <c r="K848" s="106">
        <v>7.0911056376573605</v>
      </c>
      <c r="L848" s="106">
        <v>11.344827586206897</v>
      </c>
      <c r="M848" s="106">
        <v>17.749425287356321</v>
      </c>
      <c r="N848" s="106">
        <v>21.033333333333331</v>
      </c>
      <c r="O848" s="106">
        <v>17.233333333333334</v>
      </c>
      <c r="P848" s="106">
        <v>16.124444444444443</v>
      </c>
      <c r="Q848" s="106">
        <v>17.033333333333331</v>
      </c>
      <c r="R848" s="106">
        <v>18.448275862068968</v>
      </c>
      <c r="S848" s="106">
        <v>21.166666666666664</v>
      </c>
      <c r="T848" s="106">
        <v>14.7</v>
      </c>
      <c r="U848" s="106">
        <v>7.4666666666666632</v>
      </c>
      <c r="V848" s="104">
        <v>174.55807881773399</v>
      </c>
      <c r="W848" s="107">
        <v>358</v>
      </c>
      <c r="X848" s="105">
        <v>0.99444444444444446</v>
      </c>
    </row>
    <row r="849" spans="1:24" s="108" customFormat="1" x14ac:dyDescent="0.25">
      <c r="A849" s="88">
        <v>24030680</v>
      </c>
      <c r="B849" s="89" t="s">
        <v>34</v>
      </c>
      <c r="C849" s="89" t="s">
        <v>1116</v>
      </c>
      <c r="D849" s="89" t="s">
        <v>1115</v>
      </c>
      <c r="E849" s="89" t="s">
        <v>1104</v>
      </c>
      <c r="F849" s="89">
        <v>8</v>
      </c>
      <c r="G849" s="89">
        <v>2394</v>
      </c>
      <c r="H849" s="90">
        <v>-72.590833329999995</v>
      </c>
      <c r="I849" s="62">
        <v>6.6533333299999997</v>
      </c>
      <c r="J849" s="63">
        <v>5.1034482758620676</v>
      </c>
      <c r="K849" s="106">
        <v>6.455463308985899</v>
      </c>
      <c r="L849" s="106">
        <v>10.86206896551724</v>
      </c>
      <c r="M849" s="106">
        <v>15.83333333333333</v>
      </c>
      <c r="N849" s="106">
        <v>19.733333333333331</v>
      </c>
      <c r="O849" s="106">
        <v>17.066666666666666</v>
      </c>
      <c r="P849" s="106">
        <v>17.086206896551726</v>
      </c>
      <c r="Q849" s="106">
        <v>18.107142857142858</v>
      </c>
      <c r="R849" s="106">
        <v>18.034482758620683</v>
      </c>
      <c r="S849" s="106">
        <v>19.249999999999996</v>
      </c>
      <c r="T849" s="106">
        <v>13.436385255648037</v>
      </c>
      <c r="U849" s="106">
        <v>7.0344827586206877</v>
      </c>
      <c r="V849" s="104">
        <v>168.00301441028253</v>
      </c>
      <c r="W849" s="107">
        <v>350</v>
      </c>
      <c r="X849" s="105">
        <v>0.97222222222222221</v>
      </c>
    </row>
    <row r="850" spans="1:24" s="108" customFormat="1" x14ac:dyDescent="0.25">
      <c r="A850" s="88">
        <v>24030300</v>
      </c>
      <c r="B850" s="89" t="s">
        <v>25</v>
      </c>
      <c r="C850" s="89" t="s">
        <v>1117</v>
      </c>
      <c r="D850" s="89" t="s">
        <v>1118</v>
      </c>
      <c r="E850" s="89" t="s">
        <v>1104</v>
      </c>
      <c r="F850" s="89">
        <v>8</v>
      </c>
      <c r="G850" s="89">
        <v>600</v>
      </c>
      <c r="H850" s="90">
        <v>-72.974999999999994</v>
      </c>
      <c r="I850" s="62">
        <v>6.75305556</v>
      </c>
      <c r="J850" s="63">
        <v>2.5333333333333328</v>
      </c>
      <c r="K850" s="106">
        <v>3.4964593596059106</v>
      </c>
      <c r="L850" s="106">
        <v>5.4022222222222194</v>
      </c>
      <c r="M850" s="106">
        <v>7.4333333333333336</v>
      </c>
      <c r="N850" s="106">
        <v>7.9655172413793069</v>
      </c>
      <c r="O850" s="106">
        <v>6.2142857142857144</v>
      </c>
      <c r="P850" s="106">
        <v>7.5711111111111089</v>
      </c>
      <c r="Q850" s="106">
        <v>6.9666666666666641</v>
      </c>
      <c r="R850" s="106">
        <v>9.1333333333333329</v>
      </c>
      <c r="S850" s="106">
        <v>9.1724137931034448</v>
      </c>
      <c r="T850" s="106">
        <v>7.1034482758620694</v>
      </c>
      <c r="U850" s="106">
        <v>3.2413793103448265</v>
      </c>
      <c r="V850" s="104">
        <v>76.233503694581259</v>
      </c>
      <c r="W850" s="107">
        <v>354</v>
      </c>
      <c r="X850" s="105">
        <v>0.98333333333333328</v>
      </c>
    </row>
    <row r="851" spans="1:24" s="108" customFormat="1" x14ac:dyDescent="0.25">
      <c r="A851" s="88">
        <v>24030210</v>
      </c>
      <c r="B851" s="89" t="s">
        <v>25</v>
      </c>
      <c r="C851" s="89" t="s">
        <v>1119</v>
      </c>
      <c r="D851" s="89" t="s">
        <v>1119</v>
      </c>
      <c r="E851" s="89" t="s">
        <v>1104</v>
      </c>
      <c r="F851" s="89">
        <v>8</v>
      </c>
      <c r="G851" s="89">
        <v>2440</v>
      </c>
      <c r="H851" s="90">
        <v>-72.69722222</v>
      </c>
      <c r="I851" s="62">
        <v>6.83611111</v>
      </c>
      <c r="J851" s="63">
        <v>6.0666666666666655</v>
      </c>
      <c r="K851" s="106">
        <v>7.0984503284072265</v>
      </c>
      <c r="L851" s="106">
        <v>11.233333333333331</v>
      </c>
      <c r="M851" s="106">
        <v>15.299999999999997</v>
      </c>
      <c r="N851" s="106">
        <v>16.499999999999996</v>
      </c>
      <c r="O851" s="106">
        <v>13.366666666666669</v>
      </c>
      <c r="P851" s="106">
        <v>12.966666666666667</v>
      </c>
      <c r="Q851" s="106">
        <v>15.266666666666666</v>
      </c>
      <c r="R851" s="106">
        <v>17.099999999999998</v>
      </c>
      <c r="S851" s="106">
        <v>17.933333333333337</v>
      </c>
      <c r="T851" s="106">
        <v>11.966666666666669</v>
      </c>
      <c r="U851" s="106">
        <v>6.9999999999999973</v>
      </c>
      <c r="V851" s="104">
        <v>151.79845032840723</v>
      </c>
      <c r="W851" s="107">
        <v>360</v>
      </c>
      <c r="X851" s="105">
        <v>1</v>
      </c>
    </row>
    <row r="852" spans="1:24" s="108" customFormat="1" x14ac:dyDescent="0.25">
      <c r="A852" s="88">
        <v>24025050</v>
      </c>
      <c r="B852" s="89" t="s">
        <v>41</v>
      </c>
      <c r="C852" s="89" t="s">
        <v>1120</v>
      </c>
      <c r="D852" s="89" t="s">
        <v>1120</v>
      </c>
      <c r="E852" s="89" t="s">
        <v>1104</v>
      </c>
      <c r="F852" s="89">
        <v>8</v>
      </c>
      <c r="G852" s="89">
        <v>1350</v>
      </c>
      <c r="H852" s="90">
        <v>-73.150555560000001</v>
      </c>
      <c r="I852" s="62">
        <v>6.2741666699999996</v>
      </c>
      <c r="J852" s="63">
        <v>10.065210727969349</v>
      </c>
      <c r="K852" s="106">
        <v>12.416770670152061</v>
      </c>
      <c r="L852" s="106">
        <v>16.892857142857142</v>
      </c>
      <c r="M852" s="106">
        <v>20.296868806975823</v>
      </c>
      <c r="N852" s="106">
        <v>22.733269476372918</v>
      </c>
      <c r="O852" s="106">
        <v>17.686087990487515</v>
      </c>
      <c r="P852" s="106">
        <v>17.678571428571423</v>
      </c>
      <c r="Q852" s="106">
        <v>18.690886699507388</v>
      </c>
      <c r="R852" s="106">
        <v>20.638015967385769</v>
      </c>
      <c r="S852" s="106">
        <v>23.252098765432102</v>
      </c>
      <c r="T852" s="106">
        <v>19.778940886699505</v>
      </c>
      <c r="U852" s="106">
        <v>12.722459639126305</v>
      </c>
      <c r="V852" s="104">
        <v>212.85203820153728</v>
      </c>
      <c r="W852" s="107">
        <v>345</v>
      </c>
      <c r="X852" s="105">
        <v>0.95833333333333337</v>
      </c>
    </row>
    <row r="853" spans="1:24" s="108" customFormat="1" x14ac:dyDescent="0.25">
      <c r="A853" s="88">
        <v>24015260</v>
      </c>
      <c r="B853" s="89" t="s">
        <v>41</v>
      </c>
      <c r="C853" s="89" t="s">
        <v>631</v>
      </c>
      <c r="D853" s="89" t="s">
        <v>1121</v>
      </c>
      <c r="E853" s="89" t="s">
        <v>1104</v>
      </c>
      <c r="F853" s="89">
        <v>8</v>
      </c>
      <c r="G853" s="89">
        <v>890</v>
      </c>
      <c r="H853" s="90">
        <v>-73.368333329999999</v>
      </c>
      <c r="I853" s="62">
        <v>6.3550000000000004</v>
      </c>
      <c r="J853" s="63">
        <v>8.441111111111109</v>
      </c>
      <c r="K853" s="106">
        <v>11.321354255138441</v>
      </c>
      <c r="L853" s="106">
        <v>14.966666666666667</v>
      </c>
      <c r="M853" s="106">
        <v>20.366666666666664</v>
      </c>
      <c r="N853" s="106">
        <v>20.366666666666667</v>
      </c>
      <c r="O853" s="106">
        <v>16.586206896551722</v>
      </c>
      <c r="P853" s="106">
        <v>17.827586206896552</v>
      </c>
      <c r="Q853" s="106">
        <v>19</v>
      </c>
      <c r="R853" s="106">
        <v>20.41379310344827</v>
      </c>
      <c r="S853" s="106">
        <v>21.924137931034487</v>
      </c>
      <c r="T853" s="106">
        <v>18.203065134099614</v>
      </c>
      <c r="U853" s="106">
        <v>11.265555555555549</v>
      </c>
      <c r="V853" s="104">
        <v>200.68281019383571</v>
      </c>
      <c r="W853" s="107">
        <v>353</v>
      </c>
      <c r="X853" s="105">
        <v>0.98055555555555551</v>
      </c>
    </row>
    <row r="854" spans="1:24" s="108" customFormat="1" x14ac:dyDescent="0.25">
      <c r="A854" s="88">
        <v>23125120</v>
      </c>
      <c r="B854" s="89" t="s">
        <v>41</v>
      </c>
      <c r="C854" s="89" t="s">
        <v>1122</v>
      </c>
      <c r="D854" s="89" t="s">
        <v>1122</v>
      </c>
      <c r="E854" s="89" t="s">
        <v>1104</v>
      </c>
      <c r="F854" s="89">
        <v>8</v>
      </c>
      <c r="G854" s="89">
        <v>198</v>
      </c>
      <c r="H854" s="90">
        <v>-73.95222222000001</v>
      </c>
      <c r="I854" s="62">
        <v>6.3086111100000002</v>
      </c>
      <c r="J854" s="63">
        <v>7.2345679012345672</v>
      </c>
      <c r="K854" s="106">
        <v>8.8411714901477829</v>
      </c>
      <c r="L854" s="106">
        <v>12.91955128205128</v>
      </c>
      <c r="M854" s="106">
        <v>15.164289291610242</v>
      </c>
      <c r="N854" s="106">
        <v>16.556012378426171</v>
      </c>
      <c r="O854" s="106">
        <v>14.017824933687002</v>
      </c>
      <c r="P854" s="106">
        <v>13.839999999999998</v>
      </c>
      <c r="Q854" s="106">
        <v>14.647509578544058</v>
      </c>
      <c r="R854" s="106">
        <v>16.144440534834619</v>
      </c>
      <c r="S854" s="106">
        <v>17.27701816063885</v>
      </c>
      <c r="T854" s="106">
        <v>15.154761904761902</v>
      </c>
      <c r="U854" s="106">
        <v>10.601683087027912</v>
      </c>
      <c r="V854" s="104">
        <v>162.39883054296439</v>
      </c>
      <c r="W854" s="107">
        <v>316</v>
      </c>
      <c r="X854" s="105">
        <v>0.87777777777777777</v>
      </c>
    </row>
    <row r="855" spans="1:24" s="108" customFormat="1" x14ac:dyDescent="0.25">
      <c r="A855" s="88">
        <v>23120010</v>
      </c>
      <c r="B855" s="89" t="s">
        <v>25</v>
      </c>
      <c r="C855" s="89" t="s">
        <v>1123</v>
      </c>
      <c r="D855" s="89" t="s">
        <v>1122</v>
      </c>
      <c r="E855" s="89" t="s">
        <v>1104</v>
      </c>
      <c r="F855" s="89">
        <v>8</v>
      </c>
      <c r="G855" s="89">
        <v>140</v>
      </c>
      <c r="H855" s="90">
        <v>-73.899722220000001</v>
      </c>
      <c r="I855" s="62">
        <v>6.4124999999999996</v>
      </c>
      <c r="J855" s="63">
        <v>6.5659928656361446</v>
      </c>
      <c r="K855" s="106">
        <v>8.4030993431855485</v>
      </c>
      <c r="L855" s="106">
        <v>11.633333333333331</v>
      </c>
      <c r="M855" s="106">
        <v>14.13793103448276</v>
      </c>
      <c r="N855" s="106">
        <v>15.498850574712641</v>
      </c>
      <c r="O855" s="106">
        <v>14.131985731272293</v>
      </c>
      <c r="P855" s="106">
        <v>13.948275862068966</v>
      </c>
      <c r="Q855" s="106">
        <v>14.249999999999998</v>
      </c>
      <c r="R855" s="106">
        <v>16.881773399014779</v>
      </c>
      <c r="S855" s="106">
        <v>17.019753086419751</v>
      </c>
      <c r="T855" s="106">
        <v>15.162962962962965</v>
      </c>
      <c r="U855" s="106">
        <v>9.4925925925925903</v>
      </c>
      <c r="V855" s="104">
        <v>157.12655078568179</v>
      </c>
      <c r="W855" s="107">
        <v>349</v>
      </c>
      <c r="X855" s="105">
        <v>0.96944444444444444</v>
      </c>
    </row>
    <row r="856" spans="1:24" s="108" customFormat="1" x14ac:dyDescent="0.25">
      <c r="A856" s="88">
        <v>23120200</v>
      </c>
      <c r="B856" s="89" t="s">
        <v>25</v>
      </c>
      <c r="C856" s="89" t="s">
        <v>1124</v>
      </c>
      <c r="D856" s="89" t="s">
        <v>1122</v>
      </c>
      <c r="E856" s="89" t="s">
        <v>1104</v>
      </c>
      <c r="F856" s="89">
        <v>8</v>
      </c>
      <c r="G856" s="89">
        <v>118</v>
      </c>
      <c r="H856" s="90">
        <v>-74.082499999999996</v>
      </c>
      <c r="I856" s="62">
        <v>6.5338888900000001</v>
      </c>
      <c r="J856" s="63">
        <v>4.8344827586206884</v>
      </c>
      <c r="K856" s="106">
        <v>6.9978888106966917</v>
      </c>
      <c r="L856" s="106">
        <v>10.448275862068961</v>
      </c>
      <c r="M856" s="106">
        <v>13.137931034482762</v>
      </c>
      <c r="N856" s="106">
        <v>15.071428571428573</v>
      </c>
      <c r="O856" s="106">
        <v>12.426548205489093</v>
      </c>
      <c r="P856" s="106">
        <v>13.214285714285715</v>
      </c>
      <c r="Q856" s="106">
        <v>13.928571428571432</v>
      </c>
      <c r="R856" s="106">
        <v>15.416256157635468</v>
      </c>
      <c r="S856" s="106">
        <v>16.428571428571427</v>
      </c>
      <c r="T856" s="106">
        <v>13.666666666666668</v>
      </c>
      <c r="U856" s="106">
        <v>8.7499999999999982</v>
      </c>
      <c r="V856" s="104">
        <v>144.32090663851747</v>
      </c>
      <c r="W856" s="107">
        <v>338</v>
      </c>
      <c r="X856" s="105">
        <v>0.93888888888888888</v>
      </c>
    </row>
    <row r="857" spans="1:24" s="108" customFormat="1" x14ac:dyDescent="0.25">
      <c r="A857" s="88">
        <v>37010050</v>
      </c>
      <c r="B857" s="89" t="s">
        <v>25</v>
      </c>
      <c r="C857" s="89" t="s">
        <v>1125</v>
      </c>
      <c r="D857" s="89" t="s">
        <v>1126</v>
      </c>
      <c r="E857" s="89" t="s">
        <v>1104</v>
      </c>
      <c r="F857" s="89">
        <v>8</v>
      </c>
      <c r="G857" s="89">
        <v>3168</v>
      </c>
      <c r="H857" s="90">
        <v>-72.556111110000003</v>
      </c>
      <c r="I857" s="62">
        <v>6.8102777799999998</v>
      </c>
      <c r="J857" s="63">
        <v>5.0666666666666655</v>
      </c>
      <c r="K857" s="106">
        <v>7.6284277504105091</v>
      </c>
      <c r="L857" s="106">
        <v>11.133333333333335</v>
      </c>
      <c r="M857" s="106">
        <v>16.7</v>
      </c>
      <c r="N857" s="106">
        <v>21.333333333333332</v>
      </c>
      <c r="O857" s="106">
        <v>23.2</v>
      </c>
      <c r="P857" s="106">
        <v>24.535714285714281</v>
      </c>
      <c r="Q857" s="106">
        <v>22.827586206896544</v>
      </c>
      <c r="R857" s="106">
        <v>20.512485136741972</v>
      </c>
      <c r="S857" s="106">
        <v>19.999999999999996</v>
      </c>
      <c r="T857" s="106">
        <v>13.206896551724139</v>
      </c>
      <c r="U857" s="106">
        <v>7.5999999999999979</v>
      </c>
      <c r="V857" s="104">
        <v>193.74444326482077</v>
      </c>
      <c r="W857" s="107">
        <v>355</v>
      </c>
      <c r="X857" s="105">
        <v>0.98611111111111116</v>
      </c>
    </row>
    <row r="858" spans="1:24" s="108" customFormat="1" x14ac:dyDescent="0.25">
      <c r="A858" s="88">
        <v>24010230</v>
      </c>
      <c r="B858" s="89" t="s">
        <v>25</v>
      </c>
      <c r="C858" s="89" t="s">
        <v>1127</v>
      </c>
      <c r="D858" s="89" t="s">
        <v>1127</v>
      </c>
      <c r="E858" s="89" t="s">
        <v>1104</v>
      </c>
      <c r="F858" s="89">
        <v>8</v>
      </c>
      <c r="G858" s="89">
        <v>1523</v>
      </c>
      <c r="H858" s="90">
        <v>-73.239722220000004</v>
      </c>
      <c r="I858" s="62">
        <v>6.3552777799999998</v>
      </c>
      <c r="J858" s="63">
        <v>7.8999999999999959</v>
      </c>
      <c r="K858" s="106">
        <v>10.854679802955662</v>
      </c>
      <c r="L858" s="106">
        <v>14.133333333333331</v>
      </c>
      <c r="M858" s="106">
        <v>19.833333333333329</v>
      </c>
      <c r="N858" s="106">
        <v>22.56666666666667</v>
      </c>
      <c r="O858" s="106">
        <v>19.333333333333332</v>
      </c>
      <c r="P858" s="106">
        <v>20.599999999999998</v>
      </c>
      <c r="Q858" s="106">
        <v>21.433333333333334</v>
      </c>
      <c r="R858" s="106">
        <v>21.625287356321834</v>
      </c>
      <c r="S858" s="106">
        <v>22.733333333333338</v>
      </c>
      <c r="T858" s="106">
        <v>16.699999999999996</v>
      </c>
      <c r="U858" s="106">
        <v>9.7999999999999989</v>
      </c>
      <c r="V858" s="104">
        <v>207.51330049261082</v>
      </c>
      <c r="W858" s="107">
        <v>360</v>
      </c>
      <c r="X858" s="105">
        <v>1</v>
      </c>
    </row>
    <row r="859" spans="1:24" s="108" customFormat="1" x14ac:dyDescent="0.25">
      <c r="A859" s="88">
        <v>24020120</v>
      </c>
      <c r="B859" s="89" t="s">
        <v>25</v>
      </c>
      <c r="C859" s="89" t="s">
        <v>1128</v>
      </c>
      <c r="D859" s="89" t="s">
        <v>1128</v>
      </c>
      <c r="E859" s="89" t="s">
        <v>1104</v>
      </c>
      <c r="F859" s="89">
        <v>8</v>
      </c>
      <c r="G859" s="89">
        <v>1520</v>
      </c>
      <c r="H859" s="90">
        <v>-73.044722220000011</v>
      </c>
      <c r="I859" s="62">
        <v>6.2994444400000003</v>
      </c>
      <c r="J859" s="63">
        <v>10.633333333333331</v>
      </c>
      <c r="K859" s="106">
        <v>12.028284072249591</v>
      </c>
      <c r="L859" s="106">
        <v>15.863258026159329</v>
      </c>
      <c r="M859" s="106">
        <v>21.21046373365041</v>
      </c>
      <c r="N859" s="106">
        <v>22.206896551724135</v>
      </c>
      <c r="O859" s="106">
        <v>16.448275862068964</v>
      </c>
      <c r="P859" s="106">
        <v>15.893333333333331</v>
      </c>
      <c r="Q859" s="106">
        <v>16.933333333333334</v>
      </c>
      <c r="R859" s="106">
        <v>19.357142857142858</v>
      </c>
      <c r="S859" s="106">
        <v>23.448275862068964</v>
      </c>
      <c r="T859" s="106">
        <v>20.379310344827594</v>
      </c>
      <c r="U859" s="106">
        <v>13.666666666666664</v>
      </c>
      <c r="V859" s="104">
        <v>208.0685739765585</v>
      </c>
      <c r="W859" s="107">
        <v>352</v>
      </c>
      <c r="X859" s="105">
        <v>0.97777777777777775</v>
      </c>
    </row>
    <row r="860" spans="1:24" s="108" customFormat="1" x14ac:dyDescent="0.25">
      <c r="A860" s="88">
        <v>24020220</v>
      </c>
      <c r="B860" s="89" t="s">
        <v>25</v>
      </c>
      <c r="C860" s="89" t="s">
        <v>1129</v>
      </c>
      <c r="D860" s="89" t="s">
        <v>1128</v>
      </c>
      <c r="E860" s="89" t="s">
        <v>1104</v>
      </c>
      <c r="F860" s="89">
        <v>8</v>
      </c>
      <c r="G860" s="89">
        <v>2625</v>
      </c>
      <c r="H860" s="90">
        <v>-72.964583329999996</v>
      </c>
      <c r="I860" s="62">
        <v>6.1527222200000002</v>
      </c>
      <c r="J860" s="63">
        <v>11.461538461538462</v>
      </c>
      <c r="K860" s="106">
        <v>12.174147053457402</v>
      </c>
      <c r="L860" s="106">
        <v>17.96153846153846</v>
      </c>
      <c r="M860" s="106">
        <v>18.670498084291182</v>
      </c>
      <c r="N860" s="106">
        <v>17.481481481481481</v>
      </c>
      <c r="O860" s="106">
        <v>8.5357142857142865</v>
      </c>
      <c r="P860" s="106">
        <v>7.2222222222222205</v>
      </c>
      <c r="Q860" s="106">
        <v>7.9059523809523782</v>
      </c>
      <c r="R860" s="106">
        <v>12.571428571428569</v>
      </c>
      <c r="S860" s="106">
        <v>19.964285714285715</v>
      </c>
      <c r="T860" s="106">
        <v>19.661330049261085</v>
      </c>
      <c r="U860" s="106">
        <v>13.642857142857141</v>
      </c>
      <c r="V860" s="104">
        <v>167.25299390902839</v>
      </c>
      <c r="W860" s="107">
        <v>328</v>
      </c>
      <c r="X860" s="105">
        <v>0.91111111111111109</v>
      </c>
    </row>
    <row r="861" spans="1:24" s="108" customFormat="1" x14ac:dyDescent="0.25">
      <c r="A861" s="88">
        <v>24020130</v>
      </c>
      <c r="B861" s="89" t="s">
        <v>25</v>
      </c>
      <c r="C861" s="89" t="s">
        <v>1130</v>
      </c>
      <c r="D861" s="89" t="s">
        <v>1131</v>
      </c>
      <c r="E861" s="89" t="s">
        <v>1104</v>
      </c>
      <c r="F861" s="89">
        <v>8</v>
      </c>
      <c r="G861" s="89">
        <v>1626</v>
      </c>
      <c r="H861" s="90">
        <v>-73.056111110000003</v>
      </c>
      <c r="I861" s="62">
        <v>6.5982500000000002</v>
      </c>
      <c r="J861" s="63">
        <v>3.2333333333333316</v>
      </c>
      <c r="K861" s="106">
        <v>5.5931752873563205</v>
      </c>
      <c r="L861" s="106">
        <v>8.3333333333333286</v>
      </c>
      <c r="M861" s="106">
        <v>13.500000000000002</v>
      </c>
      <c r="N861" s="106">
        <v>17.118390804597702</v>
      </c>
      <c r="O861" s="106">
        <v>17.5</v>
      </c>
      <c r="P861" s="106">
        <v>18.08850574712643</v>
      </c>
      <c r="Q861" s="106">
        <v>17.299999999999997</v>
      </c>
      <c r="R861" s="106">
        <v>16.433333333333337</v>
      </c>
      <c r="S861" s="106">
        <v>16.919999999999995</v>
      </c>
      <c r="T861" s="106">
        <v>11.620689655172415</v>
      </c>
      <c r="U861" s="106">
        <v>5.2333333333333334</v>
      </c>
      <c r="V861" s="104">
        <v>150.87409482758616</v>
      </c>
      <c r="W861" s="107">
        <v>358</v>
      </c>
      <c r="X861" s="105">
        <v>0.99444444444444446</v>
      </c>
    </row>
    <row r="862" spans="1:24" s="108" customFormat="1" x14ac:dyDescent="0.25">
      <c r="A862" s="88">
        <v>23145020</v>
      </c>
      <c r="B862" s="89" t="s">
        <v>41</v>
      </c>
      <c r="C862" s="89" t="s">
        <v>1132</v>
      </c>
      <c r="D862" s="89" t="s">
        <v>1133</v>
      </c>
      <c r="E862" s="89" t="s">
        <v>1104</v>
      </c>
      <c r="F862" s="89">
        <v>8</v>
      </c>
      <c r="G862" s="89">
        <v>805</v>
      </c>
      <c r="H862" s="90">
        <v>-73.510000000000005</v>
      </c>
      <c r="I862" s="62">
        <v>6.6963888899999997</v>
      </c>
      <c r="J862" s="63">
        <v>8.1048469387755073</v>
      </c>
      <c r="K862" s="106">
        <v>9.3999917102005952</v>
      </c>
      <c r="L862" s="106">
        <v>12.324560720250371</v>
      </c>
      <c r="M862" s="106">
        <v>17.522462212117379</v>
      </c>
      <c r="N862" s="106">
        <v>20.875770114942522</v>
      </c>
      <c r="O862" s="106">
        <v>19.768979707677023</v>
      </c>
      <c r="P862" s="106">
        <v>17.810429970200079</v>
      </c>
      <c r="Q862" s="106">
        <v>20.014814814814816</v>
      </c>
      <c r="R862" s="106">
        <v>20.140109890109891</v>
      </c>
      <c r="S862" s="106">
        <v>19.779146141215104</v>
      </c>
      <c r="T862" s="106">
        <v>17.698700405596952</v>
      </c>
      <c r="U862" s="106">
        <v>12.119223985890651</v>
      </c>
      <c r="V862" s="104">
        <v>195.55903661179087</v>
      </c>
      <c r="W862" s="107">
        <v>319</v>
      </c>
      <c r="X862" s="105">
        <v>0.88611111111111107</v>
      </c>
    </row>
    <row r="863" spans="1:24" s="108" customFormat="1" x14ac:dyDescent="0.25">
      <c r="A863" s="88">
        <v>23140070</v>
      </c>
      <c r="B863" s="89" t="s">
        <v>25</v>
      </c>
      <c r="C863" s="89" t="s">
        <v>1134</v>
      </c>
      <c r="D863" s="89" t="s">
        <v>1133</v>
      </c>
      <c r="E863" s="89" t="s">
        <v>1104</v>
      </c>
      <c r="F863" s="89">
        <v>8</v>
      </c>
      <c r="G863" s="89">
        <v>183</v>
      </c>
      <c r="H863" s="90">
        <v>-73.616388889999996</v>
      </c>
      <c r="I863" s="62">
        <v>6.7719444400000004</v>
      </c>
      <c r="J863" s="63">
        <v>6.2038461538461522</v>
      </c>
      <c r="K863" s="106">
        <v>8.1410098522167491</v>
      </c>
      <c r="L863" s="106">
        <v>11.955128205128204</v>
      </c>
      <c r="M863" s="106">
        <v>12.6</v>
      </c>
      <c r="N863" s="106">
        <v>14.777777777777775</v>
      </c>
      <c r="O863" s="106">
        <v>11.720000000000002</v>
      </c>
      <c r="P863" s="106">
        <v>11.280000000000001</v>
      </c>
      <c r="Q863" s="106">
        <v>13.415172413793103</v>
      </c>
      <c r="R863" s="106">
        <v>14.769230769230772</v>
      </c>
      <c r="S863" s="106">
        <v>14.962962962962964</v>
      </c>
      <c r="T863" s="106">
        <v>13.259259259259258</v>
      </c>
      <c r="U863" s="106">
        <v>7.8888888888888875</v>
      </c>
      <c r="V863" s="104">
        <v>140.97327628310387</v>
      </c>
      <c r="W863" s="107">
        <v>311</v>
      </c>
      <c r="X863" s="105">
        <v>0.86388888888888893</v>
      </c>
    </row>
    <row r="864" spans="1:24" s="108" customFormat="1" x14ac:dyDescent="0.25">
      <c r="A864" s="88">
        <v>23190140</v>
      </c>
      <c r="B864" s="89" t="s">
        <v>25</v>
      </c>
      <c r="C864" s="89" t="s">
        <v>1135</v>
      </c>
      <c r="D864" s="89" t="s">
        <v>1135</v>
      </c>
      <c r="E864" s="89" t="s">
        <v>1104</v>
      </c>
      <c r="F864" s="89">
        <v>8</v>
      </c>
      <c r="G864" s="89">
        <v>500</v>
      </c>
      <c r="H864" s="90">
        <v>-73.201388890000004</v>
      </c>
      <c r="I864" s="62">
        <v>7.4647222199999996</v>
      </c>
      <c r="J864" s="63">
        <v>7.3666666666666654</v>
      </c>
      <c r="K864" s="106">
        <v>8.0035172413793081</v>
      </c>
      <c r="L864" s="106">
        <v>10.466666666666667</v>
      </c>
      <c r="M864" s="106">
        <v>13.8</v>
      </c>
      <c r="N864" s="106">
        <v>14.466666666666667</v>
      </c>
      <c r="O864" s="106">
        <v>12.399999999999999</v>
      </c>
      <c r="P864" s="106">
        <v>12</v>
      </c>
      <c r="Q864" s="106">
        <v>14.310344827586205</v>
      </c>
      <c r="R864" s="106">
        <v>15.620689655172415</v>
      </c>
      <c r="S864" s="106">
        <v>16.633333333333333</v>
      </c>
      <c r="T864" s="106">
        <v>15.733333333333331</v>
      </c>
      <c r="U864" s="106">
        <v>10.166666666666666</v>
      </c>
      <c r="V864" s="104">
        <v>150.96788505747125</v>
      </c>
      <c r="W864" s="107">
        <v>358</v>
      </c>
      <c r="X864" s="105">
        <v>0.99444444444444446</v>
      </c>
    </row>
    <row r="865" spans="1:24" s="108" customFormat="1" x14ac:dyDescent="0.25">
      <c r="A865" s="88">
        <v>24020040</v>
      </c>
      <c r="B865" s="89" t="s">
        <v>39</v>
      </c>
      <c r="C865" s="89" t="s">
        <v>1136</v>
      </c>
      <c r="D865" s="89" t="s">
        <v>1136</v>
      </c>
      <c r="E865" s="89" t="s">
        <v>1104</v>
      </c>
      <c r="F865" s="89">
        <v>8</v>
      </c>
      <c r="G865" s="89">
        <v>1814</v>
      </c>
      <c r="H865" s="90">
        <v>-73.098055560000006</v>
      </c>
      <c r="I865" s="62">
        <v>6.13833333</v>
      </c>
      <c r="J865" s="63">
        <v>13.999999999999998</v>
      </c>
      <c r="K865" s="106">
        <v>15.230378344043732</v>
      </c>
      <c r="L865" s="106">
        <v>18.701970443349754</v>
      </c>
      <c r="M865" s="106">
        <v>21.689655172413794</v>
      </c>
      <c r="N865" s="106">
        <v>19.060755336617405</v>
      </c>
      <c r="O865" s="106">
        <v>13.448275862068966</v>
      </c>
      <c r="P865" s="106">
        <v>13.17241379310345</v>
      </c>
      <c r="Q865" s="106">
        <v>13.372063492063489</v>
      </c>
      <c r="R865" s="106">
        <v>16.723809523809525</v>
      </c>
      <c r="S865" s="106">
        <v>22.575308641975312</v>
      </c>
      <c r="T865" s="106">
        <v>21.887931034482754</v>
      </c>
      <c r="U865" s="106">
        <v>16.94814814814815</v>
      </c>
      <c r="V865" s="104">
        <v>206.81070979207635</v>
      </c>
      <c r="W865" s="107">
        <v>344</v>
      </c>
      <c r="X865" s="105">
        <v>0.9555555555555556</v>
      </c>
    </row>
    <row r="866" spans="1:24" s="108" customFormat="1" x14ac:dyDescent="0.25">
      <c r="A866" s="88">
        <v>24015280</v>
      </c>
      <c r="B866" s="89" t="s">
        <v>41</v>
      </c>
      <c r="C866" s="89" t="s">
        <v>1137</v>
      </c>
      <c r="D866" s="89" t="s">
        <v>1137</v>
      </c>
      <c r="E866" s="89" t="s">
        <v>1104</v>
      </c>
      <c r="F866" s="89">
        <v>8</v>
      </c>
      <c r="G866" s="89">
        <v>1900</v>
      </c>
      <c r="H866" s="90">
        <v>-73.343611109999998</v>
      </c>
      <c r="I866" s="62">
        <v>5.9447222200000001</v>
      </c>
      <c r="J866" s="63">
        <v>12.175062271062268</v>
      </c>
      <c r="K866" s="106">
        <v>14.285572186434258</v>
      </c>
      <c r="L866" s="106">
        <v>18.833971902937421</v>
      </c>
      <c r="M866" s="106">
        <v>22.407407407407405</v>
      </c>
      <c r="N866" s="106">
        <v>22.665024630541872</v>
      </c>
      <c r="O866" s="106">
        <v>16.134679802955663</v>
      </c>
      <c r="P866" s="106">
        <v>14.233516483516484</v>
      </c>
      <c r="Q866" s="106">
        <v>15.06819239189929</v>
      </c>
      <c r="R866" s="106">
        <v>17.585887611749683</v>
      </c>
      <c r="S866" s="106">
        <v>22.45</v>
      </c>
      <c r="T866" s="106">
        <v>21.144183402804089</v>
      </c>
      <c r="U866" s="106">
        <v>16.019576719576719</v>
      </c>
      <c r="V866" s="104">
        <v>213.00307481088512</v>
      </c>
      <c r="W866" s="107">
        <v>311</v>
      </c>
      <c r="X866" s="105">
        <v>0.86388888888888893</v>
      </c>
    </row>
    <row r="867" spans="1:24" s="108" customFormat="1" x14ac:dyDescent="0.25">
      <c r="A867" s="88">
        <v>24010850</v>
      </c>
      <c r="B867" s="89" t="s">
        <v>25</v>
      </c>
      <c r="C867" s="89" t="s">
        <v>1138</v>
      </c>
      <c r="D867" s="89" t="s">
        <v>1137</v>
      </c>
      <c r="E867" s="89" t="s">
        <v>1104</v>
      </c>
      <c r="F867" s="89">
        <v>6</v>
      </c>
      <c r="G867" s="89">
        <v>2100</v>
      </c>
      <c r="H867" s="90">
        <v>-73.383833329999987</v>
      </c>
      <c r="I867" s="62">
        <v>5.8680000000000003</v>
      </c>
      <c r="J867" s="63">
        <v>13.433333333333332</v>
      </c>
      <c r="K867" s="106">
        <v>14.565727464357389</v>
      </c>
      <c r="L867" s="106">
        <v>20.199999999999996</v>
      </c>
      <c r="M867" s="106">
        <v>22.715763546798026</v>
      </c>
      <c r="N867" s="106">
        <v>21.437830687830683</v>
      </c>
      <c r="O867" s="106">
        <v>14.408045977011495</v>
      </c>
      <c r="P867" s="106">
        <v>12.8</v>
      </c>
      <c r="Q867" s="106">
        <v>12.899999999999999</v>
      </c>
      <c r="R867" s="106">
        <v>17</v>
      </c>
      <c r="S867" s="106">
        <v>23.275862068965512</v>
      </c>
      <c r="T867" s="106">
        <v>20.481481481481474</v>
      </c>
      <c r="U867" s="106">
        <v>16.065270935960591</v>
      </c>
      <c r="V867" s="104">
        <v>209.28331549573852</v>
      </c>
      <c r="W867" s="107">
        <v>348</v>
      </c>
      <c r="X867" s="105">
        <v>0.96666666666666667</v>
      </c>
    </row>
    <row r="868" spans="1:24" s="108" customFormat="1" x14ac:dyDescent="0.25">
      <c r="A868" s="88">
        <v>23190600</v>
      </c>
      <c r="B868" s="89" t="s">
        <v>25</v>
      </c>
      <c r="C868" s="89" t="s">
        <v>1139</v>
      </c>
      <c r="D868" s="89" t="s">
        <v>1140</v>
      </c>
      <c r="E868" s="89" t="s">
        <v>1104</v>
      </c>
      <c r="F868" s="89">
        <v>8</v>
      </c>
      <c r="G868" s="89">
        <v>1280</v>
      </c>
      <c r="H868" s="90">
        <v>-73.230277779999994</v>
      </c>
      <c r="I868" s="62">
        <v>6.9975000000000005</v>
      </c>
      <c r="J868" s="63">
        <v>3.5333333333333323</v>
      </c>
      <c r="K868" s="106">
        <v>4.1817061211457762</v>
      </c>
      <c r="L868" s="106">
        <v>6.0333333333333297</v>
      </c>
      <c r="M868" s="106">
        <v>7</v>
      </c>
      <c r="N868" s="106">
        <v>8.6666666666666643</v>
      </c>
      <c r="O868" s="106">
        <v>6.5172413793103443</v>
      </c>
      <c r="P868" s="106">
        <v>6.2607142857142826</v>
      </c>
      <c r="Q868" s="106">
        <v>7.8640110978993238</v>
      </c>
      <c r="R868" s="106">
        <v>8.2068965517241406</v>
      </c>
      <c r="S868" s="106">
        <v>9.2556480380499373</v>
      </c>
      <c r="T868" s="106">
        <v>7.1666666666666661</v>
      </c>
      <c r="U868" s="106">
        <v>2.9999999999999982</v>
      </c>
      <c r="V868" s="104">
        <v>77.686217473843811</v>
      </c>
      <c r="W868" s="107">
        <v>353</v>
      </c>
      <c r="X868" s="105">
        <v>0.98055555555555551</v>
      </c>
    </row>
    <row r="869" spans="1:24" s="108" customFormat="1" x14ac:dyDescent="0.25">
      <c r="A869" s="88">
        <v>24060070</v>
      </c>
      <c r="B869" s="89" t="s">
        <v>39</v>
      </c>
      <c r="C869" s="89" t="s">
        <v>1485</v>
      </c>
      <c r="D869" s="89" t="s">
        <v>1140</v>
      </c>
      <c r="E869" s="89" t="s">
        <v>1104</v>
      </c>
      <c r="F869" s="89">
        <v>8</v>
      </c>
      <c r="G869" s="89">
        <v>267</v>
      </c>
      <c r="H869" s="90">
        <v>-73.327777779999991</v>
      </c>
      <c r="I869" s="62">
        <v>7.0763888899999996</v>
      </c>
      <c r="J869" s="63">
        <v>5.2126436781609184</v>
      </c>
      <c r="K869" s="106">
        <v>6.3284174876847272</v>
      </c>
      <c r="L869" s="106">
        <v>9.0333333333333314</v>
      </c>
      <c r="M869" s="106">
        <v>10.200000000000003</v>
      </c>
      <c r="N869" s="106">
        <v>10.466666666666665</v>
      </c>
      <c r="O869" s="106">
        <v>8.1666666666666679</v>
      </c>
      <c r="P869" s="106">
        <v>7.6551724137931005</v>
      </c>
      <c r="Q869" s="106">
        <v>8.0689655172413755</v>
      </c>
      <c r="R869" s="106">
        <v>10.827586206896552</v>
      </c>
      <c r="S869" s="106">
        <v>12.566666666666666</v>
      </c>
      <c r="T869" s="106">
        <v>10.688888888888888</v>
      </c>
      <c r="U869" s="106">
        <v>6.3999999999999968</v>
      </c>
      <c r="V869" s="104">
        <v>105.61500752599889</v>
      </c>
      <c r="W869" s="107">
        <v>355</v>
      </c>
      <c r="X869" s="105">
        <v>0.98611111111111116</v>
      </c>
    </row>
    <row r="870" spans="1:24" s="108" customFormat="1" x14ac:dyDescent="0.25">
      <c r="A870" s="88">
        <v>23195110</v>
      </c>
      <c r="B870" s="89" t="s">
        <v>41</v>
      </c>
      <c r="C870" s="89" t="s">
        <v>1141</v>
      </c>
      <c r="D870" s="89" t="s">
        <v>1140</v>
      </c>
      <c r="E870" s="89" t="s">
        <v>1104</v>
      </c>
      <c r="F870" s="89">
        <v>8</v>
      </c>
      <c r="G870" s="89">
        <v>777</v>
      </c>
      <c r="H870" s="90">
        <v>-73.167222219999999</v>
      </c>
      <c r="I870" s="62">
        <v>7.0255555599999999</v>
      </c>
      <c r="J870" s="63">
        <v>3.7333333333333316</v>
      </c>
      <c r="K870" s="106">
        <v>5.0418510156297502</v>
      </c>
      <c r="L870" s="106">
        <v>8.2984674329501864</v>
      </c>
      <c r="M870" s="106">
        <v>9.7222222222222232</v>
      </c>
      <c r="N870" s="106">
        <v>12.321428571428571</v>
      </c>
      <c r="O870" s="106">
        <v>9.3214285714285694</v>
      </c>
      <c r="P870" s="106">
        <v>9.6321839080459775</v>
      </c>
      <c r="Q870" s="106">
        <v>11.103448275862068</v>
      </c>
      <c r="R870" s="106">
        <v>11.049808429118775</v>
      </c>
      <c r="S870" s="106">
        <v>11.862068965517237</v>
      </c>
      <c r="T870" s="106">
        <v>7.8335315101070151</v>
      </c>
      <c r="U870" s="106">
        <v>3.4033333333333315</v>
      </c>
      <c r="V870" s="104">
        <v>103.32310556897704</v>
      </c>
      <c r="W870" s="107">
        <v>349</v>
      </c>
      <c r="X870" s="105">
        <v>0.96944444444444444</v>
      </c>
    </row>
    <row r="871" spans="1:24" s="108" customFormat="1" x14ac:dyDescent="0.25">
      <c r="A871" s="88">
        <v>24060060</v>
      </c>
      <c r="B871" s="89" t="s">
        <v>25</v>
      </c>
      <c r="C871" s="89" t="s">
        <v>1486</v>
      </c>
      <c r="D871" s="89" t="s">
        <v>1140</v>
      </c>
      <c r="E871" s="89" t="s">
        <v>1104</v>
      </c>
      <c r="F871" s="89">
        <v>8</v>
      </c>
      <c r="G871" s="89">
        <v>180</v>
      </c>
      <c r="H871" s="90">
        <v>-73.419444439999992</v>
      </c>
      <c r="I871" s="62">
        <v>7.10861111</v>
      </c>
      <c r="J871" s="63">
        <v>4.9999999999999982</v>
      </c>
      <c r="K871" s="106">
        <v>5.9384024120944456</v>
      </c>
      <c r="L871" s="106">
        <v>9.3666666666666636</v>
      </c>
      <c r="M871" s="106">
        <v>11.700000000000005</v>
      </c>
      <c r="N871" s="106">
        <v>11.866666666666664</v>
      </c>
      <c r="O871" s="106">
        <v>8.5666666666666664</v>
      </c>
      <c r="P871" s="106">
        <v>7.9066666666666636</v>
      </c>
      <c r="Q871" s="106">
        <v>9.0344827586206851</v>
      </c>
      <c r="R871" s="106">
        <v>11.413793103448276</v>
      </c>
      <c r="S871" s="106">
        <v>14.910714285714288</v>
      </c>
      <c r="T871" s="106">
        <v>11.74074074074074</v>
      </c>
      <c r="U871" s="106">
        <v>6.8846153846153824</v>
      </c>
      <c r="V871" s="104">
        <v>114.32941535190048</v>
      </c>
      <c r="W871" s="107">
        <v>348</v>
      </c>
      <c r="X871" s="105">
        <v>0.96666666666666667</v>
      </c>
    </row>
    <row r="872" spans="1:24" s="108" customFormat="1" x14ac:dyDescent="0.25">
      <c r="A872" s="88">
        <v>24030630</v>
      </c>
      <c r="B872" s="89" t="s">
        <v>25</v>
      </c>
      <c r="C872" s="89" t="s">
        <v>755</v>
      </c>
      <c r="D872" s="89" t="s">
        <v>1142</v>
      </c>
      <c r="E872" s="89" t="s">
        <v>1104</v>
      </c>
      <c r="F872" s="89">
        <v>8</v>
      </c>
      <c r="G872" s="89">
        <v>2927</v>
      </c>
      <c r="H872" s="90">
        <v>-72.821666669999999</v>
      </c>
      <c r="I872" s="62">
        <v>6.9602777800000002</v>
      </c>
      <c r="J872" s="63">
        <v>7.3999999999999977</v>
      </c>
      <c r="K872" s="106">
        <v>8.7962335796387521</v>
      </c>
      <c r="L872" s="106">
        <v>11.741111111111113</v>
      </c>
      <c r="M872" s="106">
        <v>18.233333333333331</v>
      </c>
      <c r="N872" s="106">
        <v>19.366666666666667</v>
      </c>
      <c r="O872" s="106">
        <v>13.9</v>
      </c>
      <c r="P872" s="106">
        <v>12.999999999999998</v>
      </c>
      <c r="Q872" s="106">
        <v>14.53333333333333</v>
      </c>
      <c r="R872" s="106">
        <v>17.586206896551722</v>
      </c>
      <c r="S872" s="106">
        <v>19.758620689655171</v>
      </c>
      <c r="T872" s="106">
        <v>15</v>
      </c>
      <c r="U872" s="106">
        <v>8.6333333333333293</v>
      </c>
      <c r="V872" s="104">
        <v>167.94883894362343</v>
      </c>
      <c r="W872" s="107">
        <v>358</v>
      </c>
      <c r="X872" s="105">
        <v>0.99444444444444446</v>
      </c>
    </row>
    <row r="873" spans="1:24" s="108" customFormat="1" x14ac:dyDescent="0.25">
      <c r="A873" s="88">
        <v>37010060</v>
      </c>
      <c r="B873" s="89" t="s">
        <v>25</v>
      </c>
      <c r="C873" s="89" t="s">
        <v>1143</v>
      </c>
      <c r="D873" s="89" t="s">
        <v>1142</v>
      </c>
      <c r="E873" s="89" t="s">
        <v>1104</v>
      </c>
      <c r="F873" s="89">
        <v>8</v>
      </c>
      <c r="G873" s="89">
        <v>3824</v>
      </c>
      <c r="H873" s="90">
        <v>-72.804444439999997</v>
      </c>
      <c r="I873" s="62">
        <v>7.0277777800000001</v>
      </c>
      <c r="J873" s="63">
        <v>8.1984126984126959</v>
      </c>
      <c r="K873" s="106">
        <v>8.8328083554376651</v>
      </c>
      <c r="L873" s="106">
        <v>11.32</v>
      </c>
      <c r="M873" s="106">
        <v>16.88461538461538</v>
      </c>
      <c r="N873" s="106">
        <v>19.439153439153436</v>
      </c>
      <c r="O873" s="106">
        <v>19.678571428571427</v>
      </c>
      <c r="P873" s="106">
        <v>20.379310344827591</v>
      </c>
      <c r="Q873" s="106">
        <v>19.524574829931975</v>
      </c>
      <c r="R873" s="106">
        <v>18.440318302387272</v>
      </c>
      <c r="S873" s="106">
        <v>20.138274754346181</v>
      </c>
      <c r="T873" s="106">
        <v>13.680715197956577</v>
      </c>
      <c r="U873" s="106">
        <v>7.3846153846153824</v>
      </c>
      <c r="V873" s="104">
        <v>183.90137012025559</v>
      </c>
      <c r="W873" s="107">
        <v>323</v>
      </c>
      <c r="X873" s="105">
        <v>0.89722222222222225</v>
      </c>
    </row>
    <row r="874" spans="1:24" s="108" customFormat="1" x14ac:dyDescent="0.25">
      <c r="A874" s="88">
        <v>24015250</v>
      </c>
      <c r="B874" s="89" t="s">
        <v>41</v>
      </c>
      <c r="C874" s="89" t="s">
        <v>1144</v>
      </c>
      <c r="D874" s="89" t="s">
        <v>1145</v>
      </c>
      <c r="E874" s="89" t="s">
        <v>1104</v>
      </c>
      <c r="F874" s="89">
        <v>8</v>
      </c>
      <c r="G874" s="89">
        <v>1400</v>
      </c>
      <c r="H874" s="90">
        <v>-73.415388890000003</v>
      </c>
      <c r="I874" s="62">
        <v>6.2371666699999997</v>
      </c>
      <c r="J874" s="63">
        <v>9.6999999999999993</v>
      </c>
      <c r="K874" s="106">
        <v>11.490188834154347</v>
      </c>
      <c r="L874" s="106">
        <v>15.891111111111108</v>
      </c>
      <c r="M874" s="106">
        <v>21.354340071343639</v>
      </c>
      <c r="N874" s="106">
        <v>21.50333333333333</v>
      </c>
      <c r="O874" s="106">
        <v>18.622988505747127</v>
      </c>
      <c r="P874" s="106">
        <v>19.099999999999994</v>
      </c>
      <c r="Q874" s="106">
        <v>20.07320987654321</v>
      </c>
      <c r="R874" s="106">
        <v>20.388505747126441</v>
      </c>
      <c r="S874" s="106">
        <v>22.515555555555551</v>
      </c>
      <c r="T874" s="106">
        <v>19.433333333333334</v>
      </c>
      <c r="U874" s="106">
        <v>13.224980842911878</v>
      </c>
      <c r="V874" s="104">
        <v>213.29754721115998</v>
      </c>
      <c r="W874" s="107">
        <v>359</v>
      </c>
      <c r="X874" s="105">
        <v>0.99722222222222223</v>
      </c>
    </row>
    <row r="875" spans="1:24" s="108" customFormat="1" x14ac:dyDescent="0.25">
      <c r="A875" s="88">
        <v>23120220</v>
      </c>
      <c r="B875" s="89" t="s">
        <v>25</v>
      </c>
      <c r="C875" s="89" t="s">
        <v>460</v>
      </c>
      <c r="D875" s="89" t="s">
        <v>1146</v>
      </c>
      <c r="E875" s="89" t="s">
        <v>1104</v>
      </c>
      <c r="F875" s="89">
        <v>8</v>
      </c>
      <c r="G875" s="89">
        <v>2590</v>
      </c>
      <c r="H875" s="90">
        <v>-73.91333333</v>
      </c>
      <c r="I875" s="62">
        <v>5.87083333</v>
      </c>
      <c r="J875" s="63">
        <v>8.4666666666666632</v>
      </c>
      <c r="K875" s="106">
        <v>10.957892036124793</v>
      </c>
      <c r="L875" s="106">
        <v>15.266666666666664</v>
      </c>
      <c r="M875" s="106">
        <v>20.3</v>
      </c>
      <c r="N875" s="106">
        <v>22.4</v>
      </c>
      <c r="O875" s="106">
        <v>18.310344827586206</v>
      </c>
      <c r="P875" s="106">
        <v>16.68045977011494</v>
      </c>
      <c r="Q875" s="106">
        <v>15.379310344827585</v>
      </c>
      <c r="R875" s="106">
        <v>18.900000000000002</v>
      </c>
      <c r="S875" s="106">
        <v>21.766666666666669</v>
      </c>
      <c r="T875" s="106">
        <v>18.666666666666664</v>
      </c>
      <c r="U875" s="106">
        <v>12.866666666666665</v>
      </c>
      <c r="V875" s="104">
        <v>199.96134031198685</v>
      </c>
      <c r="W875" s="107">
        <v>357</v>
      </c>
      <c r="X875" s="105">
        <v>0.9916666666666667</v>
      </c>
    </row>
    <row r="876" spans="1:24" s="108" customFormat="1" x14ac:dyDescent="0.25">
      <c r="A876" s="88">
        <v>23125130</v>
      </c>
      <c r="B876" s="89" t="s">
        <v>39</v>
      </c>
      <c r="C876" s="89" t="s">
        <v>1147</v>
      </c>
      <c r="D876" s="89" t="s">
        <v>1147</v>
      </c>
      <c r="E876" s="89" t="s">
        <v>1104</v>
      </c>
      <c r="F876" s="89">
        <v>8</v>
      </c>
      <c r="G876" s="89">
        <v>935</v>
      </c>
      <c r="H876" s="90">
        <v>-73.808888890000006</v>
      </c>
      <c r="I876" s="62">
        <v>6.2213888900000001</v>
      </c>
      <c r="J876" s="63">
        <v>10.749999999999996</v>
      </c>
      <c r="K876" s="106">
        <v>12.150631157635464</v>
      </c>
      <c r="L876" s="106">
        <v>15.928571428571427</v>
      </c>
      <c r="M876" s="106">
        <v>19.120689655172413</v>
      </c>
      <c r="N876" s="106">
        <v>22.548809523809521</v>
      </c>
      <c r="O876" s="106">
        <v>20.694581280788178</v>
      </c>
      <c r="P876" s="106">
        <v>20.865763546798028</v>
      </c>
      <c r="Q876" s="106">
        <v>20.344827586206893</v>
      </c>
      <c r="R876" s="106">
        <v>21.027348394768129</v>
      </c>
      <c r="S876" s="106">
        <v>22.667816091954016</v>
      </c>
      <c r="T876" s="106">
        <v>19.056650246305409</v>
      </c>
      <c r="U876" s="106">
        <v>14.444444444444446</v>
      </c>
      <c r="V876" s="104">
        <v>219.60013335645397</v>
      </c>
      <c r="W876" s="107">
        <v>338</v>
      </c>
      <c r="X876" s="105">
        <v>0.93888888888888888</v>
      </c>
    </row>
    <row r="877" spans="1:24" s="108" customFormat="1" x14ac:dyDescent="0.25">
      <c r="A877" s="88">
        <v>23195502</v>
      </c>
      <c r="B877" s="89" t="s">
        <v>29</v>
      </c>
      <c r="C877" s="89" t="s">
        <v>1148</v>
      </c>
      <c r="D877" s="89" t="s">
        <v>1149</v>
      </c>
      <c r="E877" s="89" t="s">
        <v>1104</v>
      </c>
      <c r="F877" s="89">
        <v>8</v>
      </c>
      <c r="G877" s="89">
        <v>1189</v>
      </c>
      <c r="H877" s="90">
        <v>-73.184527779999996</v>
      </c>
      <c r="I877" s="62">
        <v>7.1214722200000002</v>
      </c>
      <c r="J877" s="63">
        <v>5.4026272577996712</v>
      </c>
      <c r="K877" s="106">
        <v>6.5643209799041378</v>
      </c>
      <c r="L877" s="106">
        <v>9.7241379310344787</v>
      </c>
      <c r="M877" s="106">
        <v>11.618390804597702</v>
      </c>
      <c r="N877" s="106">
        <v>12.626666666666665</v>
      </c>
      <c r="O877" s="106">
        <v>10.952873563218391</v>
      </c>
      <c r="P877" s="106">
        <v>11.310344827586205</v>
      </c>
      <c r="Q877" s="106">
        <v>12.053333333333331</v>
      </c>
      <c r="R877" s="106">
        <v>12.233333333333333</v>
      </c>
      <c r="S877" s="106">
        <v>13.199999999999998</v>
      </c>
      <c r="T877" s="106">
        <v>9.8857142857142879</v>
      </c>
      <c r="U877" s="106">
        <v>5.3755555555555539</v>
      </c>
      <c r="V877" s="104">
        <v>120.94729853874375</v>
      </c>
      <c r="W877" s="107">
        <v>356</v>
      </c>
      <c r="X877" s="105">
        <v>0.98888888888888893</v>
      </c>
    </row>
    <row r="878" spans="1:24" s="108" customFormat="1" x14ac:dyDescent="0.25">
      <c r="A878" s="88">
        <v>23190440</v>
      </c>
      <c r="B878" s="89" t="s">
        <v>25</v>
      </c>
      <c r="C878" s="89" t="s">
        <v>1150</v>
      </c>
      <c r="D878" s="89" t="s">
        <v>1149</v>
      </c>
      <c r="E878" s="89" t="s">
        <v>1104</v>
      </c>
      <c r="F878" s="89">
        <v>8</v>
      </c>
      <c r="G878" s="89">
        <v>825</v>
      </c>
      <c r="H878" s="90">
        <v>-73.299722220000007</v>
      </c>
      <c r="I878" s="62">
        <v>7.2050000000000001</v>
      </c>
      <c r="J878" s="63">
        <v>4.0384615384615374</v>
      </c>
      <c r="K878" s="106">
        <v>4.7020888594164454</v>
      </c>
      <c r="L878" s="106">
        <v>6.6666666666666643</v>
      </c>
      <c r="M878" s="106">
        <v>9</v>
      </c>
      <c r="N878" s="106">
        <v>9.1785714285714253</v>
      </c>
      <c r="O878" s="106">
        <v>6.5769230769230766</v>
      </c>
      <c r="P878" s="106">
        <v>5.6740740740740723</v>
      </c>
      <c r="Q878" s="106">
        <v>6.3703703703703676</v>
      </c>
      <c r="R878" s="106">
        <v>8.2800000000000011</v>
      </c>
      <c r="S878" s="106">
        <v>10.011538461538457</v>
      </c>
      <c r="T878" s="106">
        <v>9.5</v>
      </c>
      <c r="U878" s="106">
        <v>5.5925925925925899</v>
      </c>
      <c r="V878" s="104">
        <v>85.591287068614648</v>
      </c>
      <c r="W878" s="107">
        <v>317</v>
      </c>
      <c r="X878" s="105">
        <v>0.88055555555555554</v>
      </c>
    </row>
    <row r="879" spans="1:24" s="108" customFormat="1" x14ac:dyDescent="0.25">
      <c r="A879" s="88">
        <v>23190260</v>
      </c>
      <c r="B879" s="89" t="s">
        <v>25</v>
      </c>
      <c r="C879" s="89" t="s">
        <v>799</v>
      </c>
      <c r="D879" s="89" t="s">
        <v>1149</v>
      </c>
      <c r="E879" s="89" t="s">
        <v>1104</v>
      </c>
      <c r="F879" s="89">
        <v>8</v>
      </c>
      <c r="G879" s="89">
        <v>150</v>
      </c>
      <c r="H879" s="90">
        <v>-73.213611110000002</v>
      </c>
      <c r="I879" s="62">
        <v>7.0797222199999998</v>
      </c>
      <c r="J879" s="63">
        <v>4.4470899470899452</v>
      </c>
      <c r="K879" s="106">
        <v>5.3937917839549625</v>
      </c>
      <c r="L879" s="106">
        <v>8.7499999999999964</v>
      </c>
      <c r="M879" s="106">
        <v>9.3703703703703702</v>
      </c>
      <c r="N879" s="106">
        <v>10.82758620689655</v>
      </c>
      <c r="O879" s="106">
        <v>8.6859605911330053</v>
      </c>
      <c r="P879" s="106">
        <v>8.344827586206895</v>
      </c>
      <c r="Q879" s="106">
        <v>9.7333333333333307</v>
      </c>
      <c r="R879" s="106">
        <v>10.142857142857144</v>
      </c>
      <c r="S879" s="106">
        <v>11.370370370370367</v>
      </c>
      <c r="T879" s="106">
        <v>9.2307692307692317</v>
      </c>
      <c r="U879" s="106">
        <v>3.9999999999999991</v>
      </c>
      <c r="V879" s="104">
        <v>100.29695656298179</v>
      </c>
      <c r="W879" s="107">
        <v>334</v>
      </c>
      <c r="X879" s="105">
        <v>0.92777777777777781</v>
      </c>
    </row>
    <row r="880" spans="1:24" s="108" customFormat="1" x14ac:dyDescent="0.25">
      <c r="A880" s="88">
        <v>23190380</v>
      </c>
      <c r="B880" s="89" t="s">
        <v>25</v>
      </c>
      <c r="C880" s="89" t="s">
        <v>1151</v>
      </c>
      <c r="D880" s="89" t="s">
        <v>1149</v>
      </c>
      <c r="E880" s="89" t="s">
        <v>1104</v>
      </c>
      <c r="F880" s="89">
        <v>8</v>
      </c>
      <c r="G880" s="89">
        <v>855</v>
      </c>
      <c r="H880" s="90">
        <v>-73.217888889999998</v>
      </c>
      <c r="I880" s="62">
        <v>7.2110833300000001</v>
      </c>
      <c r="J880" s="63">
        <v>4.7666666666666666</v>
      </c>
      <c r="K880" s="106">
        <v>5.954997947454844</v>
      </c>
      <c r="L880" s="106">
        <v>8.3333333333333304</v>
      </c>
      <c r="M880" s="106">
        <v>8.9333333333333353</v>
      </c>
      <c r="N880" s="106">
        <v>8.9088888888888871</v>
      </c>
      <c r="O880" s="106">
        <v>6.8333333333333339</v>
      </c>
      <c r="P880" s="106">
        <v>5.9999999999999973</v>
      </c>
      <c r="Q880" s="106">
        <v>7.1034482758620658</v>
      </c>
      <c r="R880" s="106">
        <v>8.8275862068965534</v>
      </c>
      <c r="S880" s="106">
        <v>10.233333333333333</v>
      </c>
      <c r="T880" s="106">
        <v>9.1231527093596068</v>
      </c>
      <c r="U880" s="106">
        <v>4.9039408866995053</v>
      </c>
      <c r="V880" s="104">
        <v>89.922014915161455</v>
      </c>
      <c r="W880" s="107">
        <v>355</v>
      </c>
      <c r="X880" s="105">
        <v>0.98611111111111116</v>
      </c>
    </row>
    <row r="881" spans="1:24" s="108" customFormat="1" x14ac:dyDescent="0.25">
      <c r="A881" s="88">
        <v>24060050</v>
      </c>
      <c r="B881" s="89" t="s">
        <v>25</v>
      </c>
      <c r="C881" s="89" t="s">
        <v>502</v>
      </c>
      <c r="D881" s="89" t="s">
        <v>1152</v>
      </c>
      <c r="E881" s="89" t="s">
        <v>1104</v>
      </c>
      <c r="F881" s="89">
        <v>8</v>
      </c>
      <c r="G881" s="89">
        <v>1460</v>
      </c>
      <c r="H881" s="90">
        <v>-73.092777779999992</v>
      </c>
      <c r="I881" s="62">
        <v>6.7591666699999999</v>
      </c>
      <c r="J881" s="63">
        <v>2.6896551724137923</v>
      </c>
      <c r="K881" s="106">
        <v>4.2920053366174056</v>
      </c>
      <c r="L881" s="106">
        <v>5.9310344827586192</v>
      </c>
      <c r="M881" s="106">
        <v>8.0333333333333332</v>
      </c>
      <c r="N881" s="106">
        <v>11.400000000000002</v>
      </c>
      <c r="O881" s="106">
        <v>8.0666666666666682</v>
      </c>
      <c r="P881" s="106">
        <v>8.5666666666666647</v>
      </c>
      <c r="Q881" s="106">
        <v>10.172413793103445</v>
      </c>
      <c r="R881" s="106">
        <v>11.4</v>
      </c>
      <c r="S881" s="106">
        <v>11.366666666666662</v>
      </c>
      <c r="T881" s="106">
        <v>7.2</v>
      </c>
      <c r="U881" s="106">
        <v>3.0666666666666655</v>
      </c>
      <c r="V881" s="104">
        <v>92.185108784893259</v>
      </c>
      <c r="W881" s="107">
        <v>357</v>
      </c>
      <c r="X881" s="105">
        <v>0.9916666666666667</v>
      </c>
    </row>
    <row r="882" spans="1:24" s="108" customFormat="1" x14ac:dyDescent="0.25">
      <c r="A882" s="88">
        <v>24030290</v>
      </c>
      <c r="B882" s="89" t="s">
        <v>25</v>
      </c>
      <c r="C882" s="89" t="s">
        <v>1153</v>
      </c>
      <c r="D882" s="89" t="s">
        <v>1153</v>
      </c>
      <c r="E882" s="89" t="s">
        <v>1104</v>
      </c>
      <c r="F882" s="89">
        <v>6</v>
      </c>
      <c r="G882" s="89">
        <v>1856</v>
      </c>
      <c r="H882" s="90">
        <v>-72.581361110000003</v>
      </c>
      <c r="I882" s="62">
        <v>6.4939444399999999</v>
      </c>
      <c r="J882" s="63">
        <v>3.0344827586206891</v>
      </c>
      <c r="K882" s="106">
        <v>5.4765266689315446</v>
      </c>
      <c r="L882" s="106">
        <v>8.1333333333333311</v>
      </c>
      <c r="M882" s="106">
        <v>13.551724137931037</v>
      </c>
      <c r="N882" s="106">
        <v>16.068965517241374</v>
      </c>
      <c r="O882" s="106">
        <v>12.689655172413795</v>
      </c>
      <c r="P882" s="106">
        <v>10.96551724137931</v>
      </c>
      <c r="Q882" s="106">
        <v>11.793103448275861</v>
      </c>
      <c r="R882" s="106">
        <v>14.769322235434007</v>
      </c>
      <c r="S882" s="106">
        <v>16.892857142857146</v>
      </c>
      <c r="T882" s="106">
        <v>11.899999999999999</v>
      </c>
      <c r="U882" s="106">
        <v>5.7011111111111097</v>
      </c>
      <c r="V882" s="104">
        <v>130.97659876752923</v>
      </c>
      <c r="W882" s="107">
        <v>350</v>
      </c>
      <c r="X882" s="105">
        <v>0.97222222222222221</v>
      </c>
    </row>
    <row r="883" spans="1:24" s="108" customFormat="1" x14ac:dyDescent="0.25">
      <c r="A883" s="88">
        <v>24030950</v>
      </c>
      <c r="B883" s="89" t="s">
        <v>39</v>
      </c>
      <c r="C883" s="89" t="s">
        <v>1154</v>
      </c>
      <c r="D883" s="89" t="s">
        <v>1155</v>
      </c>
      <c r="E883" s="89" t="s">
        <v>1104</v>
      </c>
      <c r="F883" s="89">
        <v>8</v>
      </c>
      <c r="G883" s="89">
        <v>2237</v>
      </c>
      <c r="H883" s="90">
        <v>-72.729722219999999</v>
      </c>
      <c r="I883" s="62">
        <v>6.7063888899999995</v>
      </c>
      <c r="J883" s="63">
        <v>5.8620689655172402</v>
      </c>
      <c r="K883" s="106">
        <v>8.8545861352203694</v>
      </c>
      <c r="L883" s="106">
        <v>12.655172413793101</v>
      </c>
      <c r="M883" s="106">
        <v>17.016646848989296</v>
      </c>
      <c r="N883" s="106">
        <v>18.785714285714281</v>
      </c>
      <c r="O883" s="106">
        <v>14.760000000000002</v>
      </c>
      <c r="P883" s="106">
        <v>15.488095238095235</v>
      </c>
      <c r="Q883" s="106">
        <v>16.39696223316913</v>
      </c>
      <c r="R883" s="106">
        <v>17.145408163265305</v>
      </c>
      <c r="S883" s="106">
        <v>19.579012345679011</v>
      </c>
      <c r="T883" s="106">
        <v>14.502873563218387</v>
      </c>
      <c r="U883" s="106">
        <v>8.7499999999999964</v>
      </c>
      <c r="V883" s="104">
        <v>169.79654019266138</v>
      </c>
      <c r="W883" s="107">
        <v>330</v>
      </c>
      <c r="X883" s="105">
        <v>0.91666666666666663</v>
      </c>
    </row>
    <row r="884" spans="1:24" s="108" customFormat="1" x14ac:dyDescent="0.25">
      <c r="A884" s="88">
        <v>23190340</v>
      </c>
      <c r="B884" s="89" t="s">
        <v>25</v>
      </c>
      <c r="C884" s="89" t="s">
        <v>1156</v>
      </c>
      <c r="D884" s="89" t="s">
        <v>1157</v>
      </c>
      <c r="E884" s="89" t="s">
        <v>1104</v>
      </c>
      <c r="F884" s="89">
        <v>8</v>
      </c>
      <c r="G884" s="89">
        <v>996</v>
      </c>
      <c r="H884" s="90">
        <v>-73.064722220000007</v>
      </c>
      <c r="I884" s="62">
        <v>7.2133333300000002</v>
      </c>
      <c r="J884" s="63">
        <v>4.9333333333333318</v>
      </c>
      <c r="K884" s="106">
        <v>5.3276067323481122</v>
      </c>
      <c r="L884" s="106">
        <v>8.2999999999999972</v>
      </c>
      <c r="M884" s="106">
        <v>11.233333333333336</v>
      </c>
      <c r="N884" s="106">
        <v>12.151111111111108</v>
      </c>
      <c r="O884" s="106">
        <v>8</v>
      </c>
      <c r="P884" s="106">
        <v>7.0077777777777754</v>
      </c>
      <c r="Q884" s="106">
        <v>8.8999999999999968</v>
      </c>
      <c r="R884" s="106">
        <v>11.566666666666663</v>
      </c>
      <c r="S884" s="106">
        <v>13.699999999999998</v>
      </c>
      <c r="T884" s="106">
        <v>10.033333333333333</v>
      </c>
      <c r="U884" s="106">
        <v>4.8333333333333304</v>
      </c>
      <c r="V884" s="104">
        <v>105.98649562123698</v>
      </c>
      <c r="W884" s="107">
        <v>360</v>
      </c>
      <c r="X884" s="105">
        <v>1</v>
      </c>
    </row>
    <row r="885" spans="1:24" s="108" customFormat="1" x14ac:dyDescent="0.25">
      <c r="A885" s="88">
        <v>24025040</v>
      </c>
      <c r="B885" s="89" t="s">
        <v>34</v>
      </c>
      <c r="C885" s="89" t="s">
        <v>1158</v>
      </c>
      <c r="D885" s="89" t="s">
        <v>1159</v>
      </c>
      <c r="E885" s="89" t="s">
        <v>1104</v>
      </c>
      <c r="F885" s="89">
        <v>8</v>
      </c>
      <c r="G885" s="89">
        <v>1673</v>
      </c>
      <c r="H885" s="90">
        <v>-72.968888890000002</v>
      </c>
      <c r="I885" s="62">
        <v>6.47</v>
      </c>
      <c r="J885" s="63">
        <v>7.1999999999999957</v>
      </c>
      <c r="K885" s="106">
        <v>9.3227319376026276</v>
      </c>
      <c r="L885" s="106">
        <v>12.533333333333337</v>
      </c>
      <c r="M885" s="106">
        <v>20.050574712643684</v>
      </c>
      <c r="N885" s="106">
        <v>24.094444444444438</v>
      </c>
      <c r="O885" s="106">
        <v>19.966666666666665</v>
      </c>
      <c r="P885" s="106">
        <v>19.862068965517238</v>
      </c>
      <c r="Q885" s="106">
        <v>21.448888888888884</v>
      </c>
      <c r="R885" s="106">
        <v>21.533333333333331</v>
      </c>
      <c r="S885" s="106">
        <v>24.466666666666669</v>
      </c>
      <c r="T885" s="106">
        <v>16.766666666666666</v>
      </c>
      <c r="U885" s="106">
        <v>10.576666666666664</v>
      </c>
      <c r="V885" s="104">
        <v>207.82204228243017</v>
      </c>
      <c r="W885" s="107">
        <v>359</v>
      </c>
      <c r="X885" s="105">
        <v>0.99722222222222223</v>
      </c>
    </row>
    <row r="886" spans="1:24" s="108" customFormat="1" x14ac:dyDescent="0.25">
      <c r="A886" s="88">
        <v>24030340</v>
      </c>
      <c r="B886" s="89" t="s">
        <v>25</v>
      </c>
      <c r="C886" s="89" t="s">
        <v>1160</v>
      </c>
      <c r="D886" s="89" t="s">
        <v>1160</v>
      </c>
      <c r="E886" s="89" t="s">
        <v>1104</v>
      </c>
      <c r="F886" s="89">
        <v>8</v>
      </c>
      <c r="G886" s="89">
        <v>2150</v>
      </c>
      <c r="H886" s="90">
        <v>-72.811388890000003</v>
      </c>
      <c r="I886" s="62">
        <v>6.6716666699999996</v>
      </c>
      <c r="J886" s="63">
        <v>5.7142857142857126</v>
      </c>
      <c r="K886" s="106">
        <v>8.2788838715562854</v>
      </c>
      <c r="L886" s="106">
        <v>12.037037037037035</v>
      </c>
      <c r="M886" s="106">
        <v>17.928571428571423</v>
      </c>
      <c r="N886" s="106">
        <v>20.5</v>
      </c>
      <c r="O886" s="106">
        <v>15.107142857142859</v>
      </c>
      <c r="P886" s="106">
        <v>14.785714285714288</v>
      </c>
      <c r="Q886" s="106">
        <v>16.148148148148145</v>
      </c>
      <c r="R886" s="106">
        <v>19.035714285714285</v>
      </c>
      <c r="S886" s="106">
        <v>22.13563218390804</v>
      </c>
      <c r="T886" s="106">
        <v>17.321428571428569</v>
      </c>
      <c r="U886" s="106">
        <v>8.9999999999999947</v>
      </c>
      <c r="V886" s="104">
        <v>177.9925583835066</v>
      </c>
      <c r="W886" s="107">
        <v>332</v>
      </c>
      <c r="X886" s="105">
        <v>0.92222222222222228</v>
      </c>
    </row>
    <row r="887" spans="1:24" s="108" customFormat="1" x14ac:dyDescent="0.25">
      <c r="A887" s="88">
        <v>24010240</v>
      </c>
      <c r="B887" s="89" t="s">
        <v>25</v>
      </c>
      <c r="C887" s="89" t="s">
        <v>1161</v>
      </c>
      <c r="D887" s="89" t="s">
        <v>1161</v>
      </c>
      <c r="E887" s="89" t="s">
        <v>1104</v>
      </c>
      <c r="F887" s="89">
        <v>8</v>
      </c>
      <c r="G887" s="89">
        <v>1400</v>
      </c>
      <c r="H887" s="90">
        <v>-73.303333329999987</v>
      </c>
      <c r="I887" s="62">
        <v>6.2625000000000002</v>
      </c>
      <c r="J887" s="63">
        <v>9.3333333333333304</v>
      </c>
      <c r="K887" s="106">
        <v>12.024805008210182</v>
      </c>
      <c r="L887" s="106">
        <v>16.837931034482757</v>
      </c>
      <c r="M887" s="106">
        <v>21.333333333333332</v>
      </c>
      <c r="N887" s="106">
        <v>23.199999999999996</v>
      </c>
      <c r="O887" s="106">
        <v>19.5</v>
      </c>
      <c r="P887" s="106">
        <v>19.043678160919534</v>
      </c>
      <c r="Q887" s="106">
        <v>20.700000000000003</v>
      </c>
      <c r="R887" s="106">
        <v>21.700000000000003</v>
      </c>
      <c r="S887" s="106">
        <v>23.931034482758619</v>
      </c>
      <c r="T887" s="106">
        <v>18.366666666666667</v>
      </c>
      <c r="U887" s="106">
        <v>12.758620689655173</v>
      </c>
      <c r="V887" s="104">
        <v>218.72940270935959</v>
      </c>
      <c r="W887" s="107">
        <v>357</v>
      </c>
      <c r="X887" s="105">
        <v>0.9916666666666667</v>
      </c>
    </row>
    <row r="888" spans="1:24" s="108" customFormat="1" x14ac:dyDescent="0.25">
      <c r="A888" s="88">
        <v>24030850</v>
      </c>
      <c r="B888" s="89" t="s">
        <v>25</v>
      </c>
      <c r="C888" s="89" t="s">
        <v>1162</v>
      </c>
      <c r="D888" s="89" t="s">
        <v>1163</v>
      </c>
      <c r="E888" s="89" t="s">
        <v>1104</v>
      </c>
      <c r="F888" s="89">
        <v>6</v>
      </c>
      <c r="G888" s="89">
        <v>2500</v>
      </c>
      <c r="H888" s="90">
        <v>-72.781194439999993</v>
      </c>
      <c r="I888" s="62">
        <v>6.2325833299999998</v>
      </c>
      <c r="J888" s="63">
        <v>8.1333333333333329</v>
      </c>
      <c r="K888" s="106">
        <v>11.411330049261085</v>
      </c>
      <c r="L888" s="106">
        <v>15.678571428571431</v>
      </c>
      <c r="M888" s="106">
        <v>18.733333333333334</v>
      </c>
      <c r="N888" s="106">
        <v>16.599999999999998</v>
      </c>
      <c r="O888" s="106">
        <v>10.566666666666668</v>
      </c>
      <c r="P888" s="106">
        <v>9.9666666666666632</v>
      </c>
      <c r="Q888" s="106">
        <v>9.93333333333333</v>
      </c>
      <c r="R888" s="106">
        <v>14</v>
      </c>
      <c r="S888" s="106">
        <v>19.857142857142854</v>
      </c>
      <c r="T888" s="106">
        <v>17.666666666666664</v>
      </c>
      <c r="U888" s="106">
        <v>11.166666666666668</v>
      </c>
      <c r="V888" s="104">
        <v>163.71371100164203</v>
      </c>
      <c r="W888" s="107">
        <v>356</v>
      </c>
      <c r="X888" s="105">
        <v>0.98888888888888893</v>
      </c>
    </row>
    <row r="889" spans="1:24" s="108" customFormat="1" x14ac:dyDescent="0.25">
      <c r="A889" s="88">
        <v>24030370</v>
      </c>
      <c r="B889" s="89" t="s">
        <v>39</v>
      </c>
      <c r="C889" s="89" t="s">
        <v>726</v>
      </c>
      <c r="D889" s="89" t="s">
        <v>1163</v>
      </c>
      <c r="E889" s="89" t="s">
        <v>1104</v>
      </c>
      <c r="F889" s="89">
        <v>6</v>
      </c>
      <c r="G889" s="89">
        <v>380</v>
      </c>
      <c r="H889" s="90">
        <v>-72.834833329999995</v>
      </c>
      <c r="I889" s="62">
        <v>6.1885000000000003</v>
      </c>
      <c r="J889" s="63">
        <v>8.9655172413793078</v>
      </c>
      <c r="K889" s="106">
        <v>10.31362536096484</v>
      </c>
      <c r="L889" s="106">
        <v>15.528735632183912</v>
      </c>
      <c r="M889" s="106">
        <v>18.172413793103438</v>
      </c>
      <c r="N889" s="106">
        <v>16.178571428571427</v>
      </c>
      <c r="O889" s="106">
        <v>9.4642857142857153</v>
      </c>
      <c r="P889" s="106">
        <v>9.4827586206896513</v>
      </c>
      <c r="Q889" s="106">
        <v>8.96428571428571</v>
      </c>
      <c r="R889" s="106">
        <v>12.642857142857141</v>
      </c>
      <c r="S889" s="106">
        <v>19.178571428571431</v>
      </c>
      <c r="T889" s="106">
        <v>17.597290640394085</v>
      </c>
      <c r="U889" s="106">
        <v>12.641666666666666</v>
      </c>
      <c r="V889" s="104">
        <v>159.13057938395332</v>
      </c>
      <c r="W889" s="107">
        <v>341</v>
      </c>
      <c r="X889" s="105">
        <v>0.94722222222222219</v>
      </c>
    </row>
    <row r="890" spans="1:24" s="108" customFormat="1" x14ac:dyDescent="0.25">
      <c r="A890" s="88">
        <v>24055040</v>
      </c>
      <c r="B890" s="89" t="s">
        <v>41</v>
      </c>
      <c r="C890" s="89" t="s">
        <v>1164</v>
      </c>
      <c r="D890" s="89" t="s">
        <v>1165</v>
      </c>
      <c r="E890" s="89" t="s">
        <v>1104</v>
      </c>
      <c r="F890" s="89">
        <v>8</v>
      </c>
      <c r="G890" s="89">
        <v>940</v>
      </c>
      <c r="H890" s="90">
        <v>-73.292000000000002</v>
      </c>
      <c r="I890" s="62">
        <v>6.5497222199999996</v>
      </c>
      <c r="J890" s="63">
        <v>6.1538461538461515</v>
      </c>
      <c r="K890" s="106">
        <v>7.5537438423645318</v>
      </c>
      <c r="L890" s="106">
        <v>10.333333333333332</v>
      </c>
      <c r="M890" s="106">
        <v>14.999999999999998</v>
      </c>
      <c r="N890" s="106">
        <v>17.488859416445624</v>
      </c>
      <c r="O890" s="106">
        <v>13.407980295566503</v>
      </c>
      <c r="P890" s="106">
        <v>14.113103448275863</v>
      </c>
      <c r="Q890" s="106">
        <v>15.923611111111111</v>
      </c>
      <c r="R890" s="106">
        <v>16.579741379310345</v>
      </c>
      <c r="S890" s="106">
        <v>17.874358974358969</v>
      </c>
      <c r="T890" s="106">
        <v>13.623342175066316</v>
      </c>
      <c r="U890" s="106">
        <v>7.4780725022104315</v>
      </c>
      <c r="V890" s="104">
        <v>155.52999263188917</v>
      </c>
      <c r="W890" s="107">
        <v>303</v>
      </c>
      <c r="X890" s="105">
        <v>0.84166666666666667</v>
      </c>
    </row>
    <row r="891" spans="1:24" s="108" customFormat="1" x14ac:dyDescent="0.25">
      <c r="A891" s="88">
        <v>23190700</v>
      </c>
      <c r="B891" s="89" t="s">
        <v>39</v>
      </c>
      <c r="C891" s="89" t="s">
        <v>1166</v>
      </c>
      <c r="D891" s="89" t="s">
        <v>1167</v>
      </c>
      <c r="E891" s="89" t="s">
        <v>1104</v>
      </c>
      <c r="F891" s="89">
        <v>8</v>
      </c>
      <c r="G891" s="89">
        <v>10</v>
      </c>
      <c r="H891" s="90">
        <v>-73.06777778</v>
      </c>
      <c r="I891" s="62">
        <v>6.9933333299999996</v>
      </c>
      <c r="J891" s="63">
        <v>6.7633769322235411</v>
      </c>
      <c r="K891" s="106">
        <v>8.0750276031934778</v>
      </c>
      <c r="L891" s="106">
        <v>11.068965517241375</v>
      </c>
      <c r="M891" s="106">
        <v>12.655172413793107</v>
      </c>
      <c r="N891" s="106">
        <v>14.103448275862071</v>
      </c>
      <c r="O891" s="106">
        <v>11.533333333333333</v>
      </c>
      <c r="P891" s="106">
        <v>11.239080459770113</v>
      </c>
      <c r="Q891" s="106">
        <v>12.866666666666665</v>
      </c>
      <c r="R891" s="106">
        <v>14.133333333333333</v>
      </c>
      <c r="S891" s="106">
        <v>13.918888888888889</v>
      </c>
      <c r="T891" s="106">
        <v>10.933333333333335</v>
      </c>
      <c r="U891" s="106">
        <v>6.7333333333333307</v>
      </c>
      <c r="V891" s="104">
        <v>134.02396009097257</v>
      </c>
      <c r="W891" s="107">
        <v>354</v>
      </c>
      <c r="X891" s="105">
        <v>0.98333333333333328</v>
      </c>
    </row>
    <row r="892" spans="1:24" s="108" customFormat="1" x14ac:dyDescent="0.25">
      <c r="A892" s="88">
        <v>24025020</v>
      </c>
      <c r="B892" s="89" t="s">
        <v>25</v>
      </c>
      <c r="C892" s="89" t="s">
        <v>1168</v>
      </c>
      <c r="D892" s="89" t="s">
        <v>1169</v>
      </c>
      <c r="E892" s="89" t="s">
        <v>1104</v>
      </c>
      <c r="F892" s="89">
        <v>8</v>
      </c>
      <c r="G892" s="89">
        <v>975</v>
      </c>
      <c r="H892" s="90">
        <v>-73.199166669999997</v>
      </c>
      <c r="I892" s="62">
        <v>6.5322222199999995</v>
      </c>
      <c r="J892" s="63">
        <v>3.5172413793103439</v>
      </c>
      <c r="K892" s="106">
        <v>6.221450074282588</v>
      </c>
      <c r="L892" s="106">
        <v>8.6539833531510091</v>
      </c>
      <c r="M892" s="106">
        <v>13.930713214821161</v>
      </c>
      <c r="N892" s="106">
        <v>16.689655172413794</v>
      </c>
      <c r="O892" s="106">
        <v>14.107142857142858</v>
      </c>
      <c r="P892" s="106">
        <v>14.979310344827589</v>
      </c>
      <c r="Q892" s="106">
        <v>15.710344827586209</v>
      </c>
      <c r="R892" s="106">
        <v>15.38495838287753</v>
      </c>
      <c r="S892" s="106">
        <v>17.037931034482757</v>
      </c>
      <c r="T892" s="106">
        <v>10.801020408163264</v>
      </c>
      <c r="U892" s="106">
        <v>5.0714285714285703</v>
      </c>
      <c r="V892" s="104">
        <v>142.10517962048766</v>
      </c>
      <c r="W892" s="107">
        <v>344</v>
      </c>
      <c r="X892" s="105">
        <v>0.9555555555555556</v>
      </c>
    </row>
    <row r="893" spans="1:24" s="108" customFormat="1" x14ac:dyDescent="0.25">
      <c r="A893" s="88">
        <v>24065010</v>
      </c>
      <c r="B893" s="89" t="s">
        <v>25</v>
      </c>
      <c r="C893" s="89" t="s">
        <v>1170</v>
      </c>
      <c r="D893" s="89" t="s">
        <v>1171</v>
      </c>
      <c r="E893" s="89" t="s">
        <v>1104</v>
      </c>
      <c r="F893" s="89">
        <v>8</v>
      </c>
      <c r="G893" s="89">
        <v>138</v>
      </c>
      <c r="H893" s="90">
        <v>-73.790000000000006</v>
      </c>
      <c r="I893" s="62">
        <v>7.2461111100000002</v>
      </c>
      <c r="J893" s="63">
        <v>3.121333333333332</v>
      </c>
      <c r="K893" s="106">
        <v>4.7226504692979789</v>
      </c>
      <c r="L893" s="106">
        <v>9.8733929331630481</v>
      </c>
      <c r="M893" s="106">
        <v>13.715099715099715</v>
      </c>
      <c r="N893" s="106">
        <v>15.880630055342698</v>
      </c>
      <c r="O893" s="106">
        <v>12.992503323168348</v>
      </c>
      <c r="P893" s="106">
        <v>12.540435139573066</v>
      </c>
      <c r="Q893" s="106">
        <v>14.651851851851852</v>
      </c>
      <c r="R893" s="106">
        <v>16.157937209661348</v>
      </c>
      <c r="S893" s="106">
        <v>16.798211249404879</v>
      </c>
      <c r="T893" s="106">
        <v>13.569781677208734</v>
      </c>
      <c r="U893" s="106">
        <v>6.3530219780219754</v>
      </c>
      <c r="V893" s="104">
        <v>140.37684893512701</v>
      </c>
      <c r="W893" s="107">
        <v>321</v>
      </c>
      <c r="X893" s="105">
        <v>0.89166666666666672</v>
      </c>
    </row>
    <row r="894" spans="1:24" s="108" customFormat="1" x14ac:dyDescent="0.25">
      <c r="A894" s="88">
        <v>23180120</v>
      </c>
      <c r="B894" s="89" t="s">
        <v>25</v>
      </c>
      <c r="C894" s="89" t="s">
        <v>1172</v>
      </c>
      <c r="D894" s="89" t="s">
        <v>1171</v>
      </c>
      <c r="E894" s="89" t="s">
        <v>1104</v>
      </c>
      <c r="F894" s="89">
        <v>8</v>
      </c>
      <c r="G894" s="89">
        <v>170</v>
      </c>
      <c r="H894" s="90">
        <v>-73.919166669999996</v>
      </c>
      <c r="I894" s="62">
        <v>7.2227777799999995</v>
      </c>
      <c r="J894" s="63">
        <v>2.0714285714285712</v>
      </c>
      <c r="K894" s="106">
        <v>3.9901265500254794</v>
      </c>
      <c r="L894" s="106">
        <v>6.9642857142857109</v>
      </c>
      <c r="M894" s="106">
        <v>12.172413793103448</v>
      </c>
      <c r="N894" s="106">
        <v>12.891581632653056</v>
      </c>
      <c r="O894" s="106">
        <v>11.733333333333334</v>
      </c>
      <c r="P894" s="106">
        <v>10.785714285714281</v>
      </c>
      <c r="Q894" s="106">
        <v>12.413793103448272</v>
      </c>
      <c r="R894" s="106">
        <v>13.517241379310347</v>
      </c>
      <c r="S894" s="106">
        <v>14.703703703703699</v>
      </c>
      <c r="T894" s="106">
        <v>10.896551724137929</v>
      </c>
      <c r="U894" s="106">
        <v>5.3103448275862055</v>
      </c>
      <c r="V894" s="104">
        <v>117.45051861873033</v>
      </c>
      <c r="W894" s="107">
        <v>343</v>
      </c>
      <c r="X894" s="105">
        <v>0.95277777777777772</v>
      </c>
    </row>
    <row r="895" spans="1:24" s="108" customFormat="1" x14ac:dyDescent="0.25">
      <c r="A895" s="88">
        <v>23180100</v>
      </c>
      <c r="B895" s="89" t="s">
        <v>25</v>
      </c>
      <c r="C895" s="89" t="s">
        <v>1173</v>
      </c>
      <c r="D895" s="89" t="s">
        <v>1171</v>
      </c>
      <c r="E895" s="89" t="s">
        <v>1104</v>
      </c>
      <c r="F895" s="89">
        <v>8</v>
      </c>
      <c r="G895" s="89">
        <v>98</v>
      </c>
      <c r="H895" s="90">
        <v>-73.800833329999989</v>
      </c>
      <c r="I895" s="62">
        <v>7.7833333299999996</v>
      </c>
      <c r="J895" s="63">
        <v>0.96999999999999975</v>
      </c>
      <c r="K895" s="106">
        <v>2.4538998357963884</v>
      </c>
      <c r="L895" s="106">
        <v>4.1022222222222204</v>
      </c>
      <c r="M895" s="106">
        <v>9.8333333333333321</v>
      </c>
      <c r="N895" s="106">
        <v>13.653333333333334</v>
      </c>
      <c r="O895" s="106">
        <v>11.966666666666669</v>
      </c>
      <c r="P895" s="106">
        <v>11.199999999999998</v>
      </c>
      <c r="Q895" s="106">
        <v>12.412222222222217</v>
      </c>
      <c r="R895" s="106">
        <v>13.133333333333333</v>
      </c>
      <c r="S895" s="106">
        <v>14.2</v>
      </c>
      <c r="T895" s="106">
        <v>9.5666666666666629</v>
      </c>
      <c r="U895" s="106">
        <v>3.2999999999999989</v>
      </c>
      <c r="V895" s="104">
        <v>106.79167761357414</v>
      </c>
      <c r="W895" s="107">
        <v>360</v>
      </c>
      <c r="X895" s="105">
        <v>1</v>
      </c>
    </row>
    <row r="896" spans="1:24" s="108" customFormat="1" x14ac:dyDescent="0.25">
      <c r="A896" s="88">
        <v>23180110</v>
      </c>
      <c r="B896" s="89" t="s">
        <v>25</v>
      </c>
      <c r="C896" s="89" t="s">
        <v>1174</v>
      </c>
      <c r="D896" s="89" t="s">
        <v>1171</v>
      </c>
      <c r="E896" s="89" t="s">
        <v>1104</v>
      </c>
      <c r="F896" s="89">
        <v>8</v>
      </c>
      <c r="G896" s="89">
        <v>105</v>
      </c>
      <c r="H896" s="90">
        <v>-73.825277779999993</v>
      </c>
      <c r="I896" s="62">
        <v>7.58611111</v>
      </c>
      <c r="J896" s="63">
        <v>1.3333333333333328</v>
      </c>
      <c r="K896" s="106">
        <v>2.6614839901477834</v>
      </c>
      <c r="L896" s="106">
        <v>5.2666666666666648</v>
      </c>
      <c r="M896" s="106">
        <v>9.6666666666666679</v>
      </c>
      <c r="N896" s="106">
        <v>12.149999999999997</v>
      </c>
      <c r="O896" s="106">
        <v>10.633333333333333</v>
      </c>
      <c r="P896" s="106">
        <v>9.522988505747124</v>
      </c>
      <c r="Q896" s="106">
        <v>11.799999999999997</v>
      </c>
      <c r="R896" s="106">
        <v>11.866666666666671</v>
      </c>
      <c r="S896" s="106">
        <v>13.088505747126435</v>
      </c>
      <c r="T896" s="106">
        <v>9.344827586206895</v>
      </c>
      <c r="U896" s="106">
        <v>3.7931034482758617</v>
      </c>
      <c r="V896" s="104">
        <v>101.12757594417074</v>
      </c>
      <c r="W896" s="107">
        <v>356</v>
      </c>
      <c r="X896" s="105">
        <v>0.98888888888888893</v>
      </c>
    </row>
    <row r="897" spans="1:24" s="108" customFormat="1" x14ac:dyDescent="0.25">
      <c r="A897" s="88">
        <v>23190350</v>
      </c>
      <c r="B897" s="89" t="s">
        <v>25</v>
      </c>
      <c r="C897" s="89" t="s">
        <v>1175</v>
      </c>
      <c r="D897" s="89" t="s">
        <v>1176</v>
      </c>
      <c r="E897" s="89" t="s">
        <v>1104</v>
      </c>
      <c r="F897" s="89">
        <v>8</v>
      </c>
      <c r="G897" s="89">
        <v>778</v>
      </c>
      <c r="H897" s="90">
        <v>-73.195361110000007</v>
      </c>
      <c r="I897" s="62">
        <v>7.2401388899999999</v>
      </c>
      <c r="J897" s="63">
        <v>6.2068965517241361</v>
      </c>
      <c r="K897" s="106">
        <v>7.5020217569786523</v>
      </c>
      <c r="L897" s="106">
        <v>9.4666666666666668</v>
      </c>
      <c r="M897" s="106">
        <v>10.91264367816092</v>
      </c>
      <c r="N897" s="106">
        <v>10.862068965517238</v>
      </c>
      <c r="O897" s="106">
        <v>8.3793103448275854</v>
      </c>
      <c r="P897" s="106">
        <v>8.93333333333333</v>
      </c>
      <c r="Q897" s="106">
        <v>9.454022988505745</v>
      </c>
      <c r="R897" s="106">
        <v>10.833333333333334</v>
      </c>
      <c r="S897" s="106">
        <v>12.466666666666667</v>
      </c>
      <c r="T897" s="106">
        <v>10.666666666666666</v>
      </c>
      <c r="U897" s="106">
        <v>6.0377777777777757</v>
      </c>
      <c r="V897" s="104">
        <v>111.72140873015871</v>
      </c>
      <c r="W897" s="107">
        <v>356</v>
      </c>
      <c r="X897" s="105">
        <v>0.98888888888888893</v>
      </c>
    </row>
    <row r="898" spans="1:24" s="108" customFormat="1" x14ac:dyDescent="0.25">
      <c r="A898" s="88">
        <v>23190460</v>
      </c>
      <c r="B898" s="89" t="s">
        <v>25</v>
      </c>
      <c r="C898" s="89" t="s">
        <v>436</v>
      </c>
      <c r="D898" s="89" t="s">
        <v>1176</v>
      </c>
      <c r="E898" s="89" t="s">
        <v>1104</v>
      </c>
      <c r="F898" s="89">
        <v>8</v>
      </c>
      <c r="G898" s="89">
        <v>100</v>
      </c>
      <c r="H898" s="90">
        <v>-73.648888889999995</v>
      </c>
      <c r="I898" s="62">
        <v>7.6155555599999998</v>
      </c>
      <c r="J898" s="63">
        <v>1.7333333333333327</v>
      </c>
      <c r="K898" s="106">
        <v>3.4394746899949036</v>
      </c>
      <c r="L898" s="106">
        <v>6.1877394636015302</v>
      </c>
      <c r="M898" s="106">
        <v>10.115338882282998</v>
      </c>
      <c r="N898" s="106">
        <v>11.833333333333336</v>
      </c>
      <c r="O898" s="106">
        <v>8.6333333333333346</v>
      </c>
      <c r="P898" s="106">
        <v>8.5411111111111087</v>
      </c>
      <c r="Q898" s="106">
        <v>9.733333333333329</v>
      </c>
      <c r="R898" s="106">
        <v>10.722222222222223</v>
      </c>
      <c r="S898" s="106">
        <v>12.896551724137932</v>
      </c>
      <c r="T898" s="106">
        <v>9.9091954022988489</v>
      </c>
      <c r="U898" s="106">
        <v>3.9333333333333327</v>
      </c>
      <c r="V898" s="104">
        <v>97.678300162316219</v>
      </c>
      <c r="W898" s="107">
        <v>356</v>
      </c>
      <c r="X898" s="105">
        <v>0.98888888888888893</v>
      </c>
    </row>
    <row r="899" spans="1:24" s="108" customFormat="1" x14ac:dyDescent="0.25">
      <c r="A899" s="88">
        <v>23190360</v>
      </c>
      <c r="B899" s="89" t="s">
        <v>25</v>
      </c>
      <c r="C899" s="89" t="s">
        <v>1177</v>
      </c>
      <c r="D899" s="89" t="s">
        <v>1176</v>
      </c>
      <c r="E899" s="89" t="s">
        <v>1104</v>
      </c>
      <c r="F899" s="89">
        <v>8</v>
      </c>
      <c r="G899" s="89">
        <v>800</v>
      </c>
      <c r="H899" s="90">
        <v>-73.165000000000006</v>
      </c>
      <c r="I899" s="62">
        <v>7.3280555600000001</v>
      </c>
      <c r="J899" s="63">
        <v>10.571428571428571</v>
      </c>
      <c r="K899" s="106">
        <v>11.462273486980999</v>
      </c>
      <c r="L899" s="106">
        <v>15.111111111111112</v>
      </c>
      <c r="M899" s="106">
        <v>16.629629629629626</v>
      </c>
      <c r="N899" s="106">
        <v>17.538271604938274</v>
      </c>
      <c r="O899" s="106">
        <v>13.740740740740742</v>
      </c>
      <c r="P899" s="106">
        <v>14.185185185185187</v>
      </c>
      <c r="Q899" s="106">
        <v>15.214285714285712</v>
      </c>
      <c r="R899" s="106">
        <v>17.448275862068961</v>
      </c>
      <c r="S899" s="106">
        <v>20.326436781609196</v>
      </c>
      <c r="T899" s="106">
        <v>18.551724137931032</v>
      </c>
      <c r="U899" s="106">
        <v>12.137931034482758</v>
      </c>
      <c r="V899" s="104">
        <v>182.91729386039216</v>
      </c>
      <c r="W899" s="107">
        <v>335</v>
      </c>
      <c r="X899" s="105">
        <v>0.93055555555555558</v>
      </c>
    </row>
    <row r="900" spans="1:24" s="108" customFormat="1" x14ac:dyDescent="0.25">
      <c r="A900" s="88">
        <v>24060040</v>
      </c>
      <c r="B900" s="89" t="s">
        <v>25</v>
      </c>
      <c r="C900" s="89" t="s">
        <v>1178</v>
      </c>
      <c r="D900" s="89" t="s">
        <v>1179</v>
      </c>
      <c r="E900" s="89" t="s">
        <v>1104</v>
      </c>
      <c r="F900" s="89">
        <v>8</v>
      </c>
      <c r="G900" s="89">
        <v>132</v>
      </c>
      <c r="H900" s="90">
        <v>-73.548055560000009</v>
      </c>
      <c r="I900" s="62">
        <v>7.2641666699999998</v>
      </c>
      <c r="J900" s="63">
        <v>4.0045977011494243</v>
      </c>
      <c r="K900" s="106">
        <v>5.3663918536763378</v>
      </c>
      <c r="L900" s="106">
        <v>10.153333333333331</v>
      </c>
      <c r="M900" s="106">
        <v>13.233333333333334</v>
      </c>
      <c r="N900" s="106">
        <v>14.214444444444442</v>
      </c>
      <c r="O900" s="106">
        <v>11.009512485136741</v>
      </c>
      <c r="P900" s="106">
        <v>10.941111111111107</v>
      </c>
      <c r="Q900" s="106">
        <v>12.333333333333332</v>
      </c>
      <c r="R900" s="106">
        <v>14.103448275862071</v>
      </c>
      <c r="S900" s="106">
        <v>16.766666666666669</v>
      </c>
      <c r="T900" s="106">
        <v>14.233333333333333</v>
      </c>
      <c r="U900" s="106">
        <v>7.3666666666666627</v>
      </c>
      <c r="V900" s="104">
        <v>133.7261725380468</v>
      </c>
      <c r="W900" s="107">
        <v>357</v>
      </c>
      <c r="X900" s="105">
        <v>0.9916666666666667</v>
      </c>
    </row>
    <row r="901" spans="1:24" s="108" customFormat="1" x14ac:dyDescent="0.25">
      <c r="A901" s="88">
        <v>23180050</v>
      </c>
      <c r="B901" s="89" t="s">
        <v>25</v>
      </c>
      <c r="C901" s="89" t="s">
        <v>1180</v>
      </c>
      <c r="D901" s="89" t="s">
        <v>1179</v>
      </c>
      <c r="E901" s="89" t="s">
        <v>1104</v>
      </c>
      <c r="F901" s="89">
        <v>8</v>
      </c>
      <c r="G901" s="89">
        <v>98</v>
      </c>
      <c r="H901" s="90">
        <v>-73.598055560000006</v>
      </c>
      <c r="I901" s="62">
        <v>7.5413888899999995</v>
      </c>
      <c r="J901" s="63">
        <v>1.7999999999999996</v>
      </c>
      <c r="K901" s="106">
        <v>3.6309831691297214</v>
      </c>
      <c r="L901" s="106">
        <v>6.3666666666666663</v>
      </c>
      <c r="M901" s="106">
        <v>10.607142857142859</v>
      </c>
      <c r="N901" s="106">
        <v>11.433333333333332</v>
      </c>
      <c r="O901" s="106">
        <v>8.8666666666666671</v>
      </c>
      <c r="P901" s="106">
        <v>8.5862068965517224</v>
      </c>
      <c r="Q901" s="106">
        <v>10.342857142857142</v>
      </c>
      <c r="R901" s="106">
        <v>11.266666666666667</v>
      </c>
      <c r="S901" s="106">
        <v>12.83333333333333</v>
      </c>
      <c r="T901" s="106">
        <v>10.178571428571429</v>
      </c>
      <c r="U901" s="106">
        <v>4.3137931034482744</v>
      </c>
      <c r="V901" s="104">
        <v>100.22622126436781</v>
      </c>
      <c r="W901" s="107">
        <v>354</v>
      </c>
      <c r="X901" s="105">
        <v>0.98333333333333328</v>
      </c>
    </row>
    <row r="902" spans="1:24" s="108" customFormat="1" x14ac:dyDescent="0.25">
      <c r="A902" s="88">
        <v>23180040</v>
      </c>
      <c r="B902" s="89" t="s">
        <v>25</v>
      </c>
      <c r="C902" s="89" t="s">
        <v>214</v>
      </c>
      <c r="D902" s="89" t="s">
        <v>1179</v>
      </c>
      <c r="E902" s="89" t="s">
        <v>1104</v>
      </c>
      <c r="F902" s="89">
        <v>8</v>
      </c>
      <c r="G902" s="89">
        <v>110</v>
      </c>
      <c r="H902" s="90">
        <v>-73.482777779999992</v>
      </c>
      <c r="I902" s="62">
        <v>7.4527777799999999</v>
      </c>
      <c r="J902" s="63">
        <v>2.5333333333333332</v>
      </c>
      <c r="K902" s="106">
        <v>4.0287561576354687</v>
      </c>
      <c r="L902" s="106">
        <v>6.2666666666666631</v>
      </c>
      <c r="M902" s="106">
        <v>10.466666666666669</v>
      </c>
      <c r="N902" s="106">
        <v>11.848888888888885</v>
      </c>
      <c r="O902" s="106">
        <v>8.3114942528735636</v>
      </c>
      <c r="P902" s="106">
        <v>7.7586206896551699</v>
      </c>
      <c r="Q902" s="106">
        <v>9.46428571428571</v>
      </c>
      <c r="R902" s="106">
        <v>10.800000000000002</v>
      </c>
      <c r="S902" s="106">
        <v>13.163218390804596</v>
      </c>
      <c r="T902" s="106">
        <v>10.03448275862069</v>
      </c>
      <c r="U902" s="106">
        <v>5.5444444444444416</v>
      </c>
      <c r="V902" s="104">
        <v>100.22085796387519</v>
      </c>
      <c r="W902" s="107">
        <v>356</v>
      </c>
      <c r="X902" s="105">
        <v>0.98888888888888893</v>
      </c>
    </row>
    <row r="903" spans="1:24" s="108" customFormat="1" x14ac:dyDescent="0.25">
      <c r="A903" s="88">
        <v>23180080</v>
      </c>
      <c r="B903" s="89" t="s">
        <v>25</v>
      </c>
      <c r="C903" s="89" t="s">
        <v>1181</v>
      </c>
      <c r="D903" s="89" t="s">
        <v>1179</v>
      </c>
      <c r="E903" s="89" t="s">
        <v>1104</v>
      </c>
      <c r="F903" s="89">
        <v>8</v>
      </c>
      <c r="G903" s="89">
        <v>90</v>
      </c>
      <c r="H903" s="90">
        <v>-73.678333329999987</v>
      </c>
      <c r="I903" s="62">
        <v>7.4894444399999998</v>
      </c>
      <c r="J903" s="63">
        <v>1.7586206896551724</v>
      </c>
      <c r="K903" s="106">
        <v>3.3063105146933922</v>
      </c>
      <c r="L903" s="106">
        <v>6.1724137931034457</v>
      </c>
      <c r="M903" s="106">
        <v>10.206896551724139</v>
      </c>
      <c r="N903" s="106">
        <v>11.827586206896548</v>
      </c>
      <c r="O903" s="106">
        <v>8.8126436781609172</v>
      </c>
      <c r="P903" s="106">
        <v>8.6896551724137883</v>
      </c>
      <c r="Q903" s="106">
        <v>9.6586206896551694</v>
      </c>
      <c r="R903" s="106">
        <v>11.77816091954023</v>
      </c>
      <c r="S903" s="106">
        <v>12.824019024970273</v>
      </c>
      <c r="T903" s="106">
        <v>9.1666666666666661</v>
      </c>
      <c r="U903" s="106">
        <v>4.0999999999999996</v>
      </c>
      <c r="V903" s="104">
        <v>98.301593907479727</v>
      </c>
      <c r="W903" s="107">
        <v>353</v>
      </c>
      <c r="X903" s="105">
        <v>0.98055555555555551</v>
      </c>
    </row>
    <row r="904" spans="1:24" s="108" customFormat="1" x14ac:dyDescent="0.25">
      <c r="A904" s="88">
        <v>24060080</v>
      </c>
      <c r="B904" s="89" t="s">
        <v>25</v>
      </c>
      <c r="C904" s="89" t="s">
        <v>1182</v>
      </c>
      <c r="D904" s="89" t="s">
        <v>1179</v>
      </c>
      <c r="E904" s="89" t="s">
        <v>1104</v>
      </c>
      <c r="F904" s="89">
        <v>8</v>
      </c>
      <c r="G904" s="89">
        <v>161</v>
      </c>
      <c r="H904" s="90">
        <v>-73.490833329999987</v>
      </c>
      <c r="I904" s="62">
        <v>7.2702777799999998</v>
      </c>
      <c r="J904" s="63">
        <v>3.6799999999999988</v>
      </c>
      <c r="K904" s="106">
        <v>5.7618652898825307</v>
      </c>
      <c r="L904" s="106">
        <v>9.6923076923076916</v>
      </c>
      <c r="M904" s="106">
        <v>12.692307692307693</v>
      </c>
      <c r="N904" s="106">
        <v>11.538461538461533</v>
      </c>
      <c r="O904" s="106">
        <v>9.016</v>
      </c>
      <c r="P904" s="106">
        <v>8.9615384615384581</v>
      </c>
      <c r="Q904" s="106">
        <v>10.538461538461535</v>
      </c>
      <c r="R904" s="106">
        <v>12.538461538461538</v>
      </c>
      <c r="S904" s="106">
        <v>14.615714285714281</v>
      </c>
      <c r="T904" s="106">
        <v>12.84</v>
      </c>
      <c r="U904" s="106">
        <v>6.9999999999999982</v>
      </c>
      <c r="V904" s="104">
        <v>118.87511803713525</v>
      </c>
      <c r="W904" s="107">
        <v>309</v>
      </c>
      <c r="X904" s="105">
        <v>0.85833333333333328</v>
      </c>
    </row>
    <row r="905" spans="1:24" s="108" customFormat="1" x14ac:dyDescent="0.25">
      <c r="A905" s="88">
        <v>23180070</v>
      </c>
      <c r="B905" s="89" t="s">
        <v>25</v>
      </c>
      <c r="C905" s="89" t="s">
        <v>1183</v>
      </c>
      <c r="D905" s="89" t="s">
        <v>1179</v>
      </c>
      <c r="E905" s="89" t="s">
        <v>1104</v>
      </c>
      <c r="F905" s="89">
        <v>8</v>
      </c>
      <c r="G905" s="89">
        <v>144</v>
      </c>
      <c r="H905" s="90">
        <v>-73.48944444</v>
      </c>
      <c r="I905" s="62">
        <v>7.39</v>
      </c>
      <c r="J905" s="63">
        <v>3.5022222222222212</v>
      </c>
      <c r="K905" s="106">
        <v>4.8544540229885049</v>
      </c>
      <c r="L905" s="106">
        <v>8.9699999999999971</v>
      </c>
      <c r="M905" s="106">
        <v>12.833333333333334</v>
      </c>
      <c r="N905" s="106">
        <v>12.799999999999999</v>
      </c>
      <c r="O905" s="106">
        <v>10.533333333333331</v>
      </c>
      <c r="P905" s="106">
        <v>9.5999999999999979</v>
      </c>
      <c r="Q905" s="106">
        <v>11.966666666666663</v>
      </c>
      <c r="R905" s="106">
        <v>13.1</v>
      </c>
      <c r="S905" s="106">
        <v>14.966666666666663</v>
      </c>
      <c r="T905" s="106">
        <v>11.866666666666669</v>
      </c>
      <c r="U905" s="106">
        <v>7.0333333333333323</v>
      </c>
      <c r="V905" s="104">
        <v>122.02667624521072</v>
      </c>
      <c r="W905" s="107">
        <v>360</v>
      </c>
      <c r="X905" s="105">
        <v>1</v>
      </c>
    </row>
    <row r="906" spans="1:24" s="108" customFormat="1" x14ac:dyDescent="0.25">
      <c r="A906" s="88">
        <v>23190560</v>
      </c>
      <c r="B906" s="89" t="s">
        <v>25</v>
      </c>
      <c r="C906" s="89" t="s">
        <v>822</v>
      </c>
      <c r="D906" s="89" t="s">
        <v>1179</v>
      </c>
      <c r="E906" s="89" t="s">
        <v>1104</v>
      </c>
      <c r="F906" s="89">
        <v>8</v>
      </c>
      <c r="G906" s="89">
        <v>84</v>
      </c>
      <c r="H906" s="90">
        <v>-73.559722220000012</v>
      </c>
      <c r="I906" s="62">
        <v>7.5744444399999997</v>
      </c>
      <c r="J906" s="63">
        <v>2.0999999999999992</v>
      </c>
      <c r="K906" s="106">
        <v>3.7933394909688021</v>
      </c>
      <c r="L906" s="106">
        <v>6.4666666666666641</v>
      </c>
      <c r="M906" s="106">
        <v>10.3</v>
      </c>
      <c r="N906" s="106">
        <v>12.433333333333339</v>
      </c>
      <c r="O906" s="106">
        <v>10.100000000000001</v>
      </c>
      <c r="P906" s="106">
        <v>8.3666666666666618</v>
      </c>
      <c r="Q906" s="106">
        <v>10.233333333333331</v>
      </c>
      <c r="R906" s="106">
        <v>12.100000000000003</v>
      </c>
      <c r="S906" s="106">
        <v>13.36666666666666</v>
      </c>
      <c r="T906" s="106">
        <v>10.466666666666667</v>
      </c>
      <c r="U906" s="106">
        <v>4.8433333333333328</v>
      </c>
      <c r="V906" s="104">
        <v>104.57000615763546</v>
      </c>
      <c r="W906" s="107">
        <v>360</v>
      </c>
      <c r="X906" s="105">
        <v>1</v>
      </c>
    </row>
    <row r="907" spans="1:24" s="108" customFormat="1" x14ac:dyDescent="0.25">
      <c r="A907" s="88">
        <v>23185010</v>
      </c>
      <c r="B907" s="89" t="s">
        <v>34</v>
      </c>
      <c r="C907" s="89" t="s">
        <v>1184</v>
      </c>
      <c r="D907" s="89" t="s">
        <v>1179</v>
      </c>
      <c r="E907" s="89" t="s">
        <v>1104</v>
      </c>
      <c r="F907" s="89">
        <v>8</v>
      </c>
      <c r="G907" s="89">
        <v>328</v>
      </c>
      <c r="H907" s="90">
        <v>-73.537222220000004</v>
      </c>
      <c r="I907" s="62">
        <v>7.4561111100000002</v>
      </c>
      <c r="J907" s="63">
        <v>3.1217569786535297</v>
      </c>
      <c r="K907" s="106">
        <v>4.6360369099747176</v>
      </c>
      <c r="L907" s="106">
        <v>8.4482758620689626</v>
      </c>
      <c r="M907" s="106">
        <v>13.554102259215218</v>
      </c>
      <c r="N907" s="106">
        <v>14.766666666666664</v>
      </c>
      <c r="O907" s="106">
        <v>12.010344827586207</v>
      </c>
      <c r="P907" s="106">
        <v>11.077662835249038</v>
      </c>
      <c r="Q907" s="106">
        <v>12.807777777777778</v>
      </c>
      <c r="R907" s="106">
        <v>15.428571428571431</v>
      </c>
      <c r="S907" s="106">
        <v>16.98928571428571</v>
      </c>
      <c r="T907" s="106">
        <v>13.391200951248516</v>
      </c>
      <c r="U907" s="106">
        <v>6.5555555555555545</v>
      </c>
      <c r="V907" s="104">
        <v>132.78723776685334</v>
      </c>
      <c r="W907" s="107">
        <v>346</v>
      </c>
      <c r="X907" s="105">
        <v>0.96111111111111114</v>
      </c>
    </row>
    <row r="908" spans="1:24" s="108" customFormat="1" x14ac:dyDescent="0.25">
      <c r="A908" s="88">
        <v>24030270</v>
      </c>
      <c r="B908" s="89" t="s">
        <v>25</v>
      </c>
      <c r="C908" s="89" t="s">
        <v>143</v>
      </c>
      <c r="D908" s="89" t="s">
        <v>1185</v>
      </c>
      <c r="E908" s="89" t="s">
        <v>1104</v>
      </c>
      <c r="F908" s="89">
        <v>8</v>
      </c>
      <c r="G908" s="89">
        <v>1702</v>
      </c>
      <c r="H908" s="90">
        <v>-72.844166669999993</v>
      </c>
      <c r="I908" s="62">
        <v>6.83</v>
      </c>
      <c r="J908" s="63">
        <v>5.9333333333333318</v>
      </c>
      <c r="K908" s="106">
        <v>8.0285201149425287</v>
      </c>
      <c r="L908" s="106">
        <v>11.551724137931036</v>
      </c>
      <c r="M908" s="106">
        <v>16.566666666666666</v>
      </c>
      <c r="N908" s="106">
        <v>16.862068965517242</v>
      </c>
      <c r="O908" s="106">
        <v>11.413793103448276</v>
      </c>
      <c r="P908" s="106">
        <v>10.620689655172415</v>
      </c>
      <c r="Q908" s="106">
        <v>13.27586206896552</v>
      </c>
      <c r="R908" s="106">
        <v>16.034482758620687</v>
      </c>
      <c r="S908" s="106">
        <v>19.199999999999996</v>
      </c>
      <c r="T908" s="106">
        <v>13.666666666666666</v>
      </c>
      <c r="U908" s="106">
        <v>7.9310344827586174</v>
      </c>
      <c r="V908" s="104">
        <v>151.08484195402295</v>
      </c>
      <c r="W908" s="107">
        <v>353</v>
      </c>
      <c r="X908" s="105">
        <v>0.98055555555555551</v>
      </c>
    </row>
    <row r="909" spans="1:24" s="108" customFormat="1" x14ac:dyDescent="0.25">
      <c r="A909" s="88">
        <v>24030200</v>
      </c>
      <c r="B909" s="89" t="s">
        <v>25</v>
      </c>
      <c r="C909" s="89" t="s">
        <v>1073</v>
      </c>
      <c r="D909" s="89" t="s">
        <v>1073</v>
      </c>
      <c r="E909" s="89" t="s">
        <v>1104</v>
      </c>
      <c r="F909" s="89">
        <v>6</v>
      </c>
      <c r="G909" s="89">
        <v>20</v>
      </c>
      <c r="H909" s="90">
        <v>-72.873833329999997</v>
      </c>
      <c r="I909" s="62">
        <v>6.4264166700000001</v>
      </c>
      <c r="J909" s="63">
        <v>6.6666666666666625</v>
      </c>
      <c r="K909" s="106">
        <v>8.755644499178981</v>
      </c>
      <c r="L909" s="106">
        <v>12.833333333333332</v>
      </c>
      <c r="M909" s="106">
        <v>18.388505747126437</v>
      </c>
      <c r="N909" s="106">
        <v>20.166666666666668</v>
      </c>
      <c r="O909" s="106">
        <v>13.449425287356322</v>
      </c>
      <c r="P909" s="106">
        <v>14.3</v>
      </c>
      <c r="Q909" s="106">
        <v>14.724137931034482</v>
      </c>
      <c r="R909" s="106">
        <v>16.333333333333336</v>
      </c>
      <c r="S909" s="106">
        <v>21.379310344827587</v>
      </c>
      <c r="T909" s="106">
        <v>15.862068965517242</v>
      </c>
      <c r="U909" s="106">
        <v>8.6428571428571406</v>
      </c>
      <c r="V909" s="104">
        <v>171.50194991789817</v>
      </c>
      <c r="W909" s="107">
        <v>355</v>
      </c>
      <c r="X909" s="105">
        <v>0.98611111111111116</v>
      </c>
    </row>
    <row r="910" spans="1:24" s="108" customFormat="1" ht="15.75" thickBot="1" x14ac:dyDescent="0.3">
      <c r="A910" s="88">
        <v>24050110</v>
      </c>
      <c r="B910" s="89" t="s">
        <v>25</v>
      </c>
      <c r="C910" s="89" t="s">
        <v>1102</v>
      </c>
      <c r="D910" s="89" t="s">
        <v>1596</v>
      </c>
      <c r="E910" s="89" t="s">
        <v>1104</v>
      </c>
      <c r="F910" s="89">
        <v>8</v>
      </c>
      <c r="G910" s="89">
        <v>216</v>
      </c>
      <c r="H910" s="90">
        <v>-73.632222220000003</v>
      </c>
      <c r="I910" s="76">
        <v>6.9119444400000001</v>
      </c>
      <c r="J910" s="77">
        <v>4.1999999999999984</v>
      </c>
      <c r="K910" s="106">
        <v>5.6534790640394084</v>
      </c>
      <c r="L910" s="106">
        <v>8.8620689655172384</v>
      </c>
      <c r="M910" s="106">
        <v>10.366666666666667</v>
      </c>
      <c r="N910" s="106">
        <v>8.9755555555555535</v>
      </c>
      <c r="O910" s="106">
        <v>7.4999999999999991</v>
      </c>
      <c r="P910" s="106">
        <v>7.2666666666666639</v>
      </c>
      <c r="Q910" s="106">
        <v>8.3333333333333286</v>
      </c>
      <c r="R910" s="106">
        <v>10.30626804824189</v>
      </c>
      <c r="S910" s="106">
        <v>11.616666666666662</v>
      </c>
      <c r="T910" s="106">
        <v>9.4814814814814774</v>
      </c>
      <c r="U910" s="106">
        <v>5.7499999999999973</v>
      </c>
      <c r="V910" s="104">
        <v>98.312186448168887</v>
      </c>
      <c r="W910" s="107">
        <v>353</v>
      </c>
      <c r="X910" s="105">
        <v>0.98055555555555551</v>
      </c>
    </row>
    <row r="911" spans="1:24" s="108" customFormat="1" x14ac:dyDescent="0.25">
      <c r="A911" s="88">
        <v>24050070</v>
      </c>
      <c r="B911" s="89" t="s">
        <v>25</v>
      </c>
      <c r="C911" s="89" t="s">
        <v>1187</v>
      </c>
      <c r="D911" s="89" t="s">
        <v>1596</v>
      </c>
      <c r="E911" s="89" t="s">
        <v>1104</v>
      </c>
      <c r="F911" s="89">
        <v>8</v>
      </c>
      <c r="G911" s="89">
        <v>150</v>
      </c>
      <c r="H911" s="90">
        <v>-73.520555560000005</v>
      </c>
      <c r="I911" s="62">
        <v>7.1271666700000003</v>
      </c>
      <c r="J911" s="63">
        <v>3.6896551724137931</v>
      </c>
      <c r="K911" s="106">
        <v>5.4096821004547699</v>
      </c>
      <c r="L911" s="106">
        <v>8.2130541871921139</v>
      </c>
      <c r="M911" s="106">
        <v>10.071428571428573</v>
      </c>
      <c r="N911" s="106">
        <v>10.571428571428571</v>
      </c>
      <c r="O911" s="106">
        <v>8.4047619047619033</v>
      </c>
      <c r="P911" s="106">
        <v>7.3297619047619031</v>
      </c>
      <c r="Q911" s="106">
        <v>8.713436385255644</v>
      </c>
      <c r="R911" s="106">
        <v>11.551724137931036</v>
      </c>
      <c r="S911" s="106">
        <v>12.844444444444445</v>
      </c>
      <c r="T911" s="106">
        <v>10.892857142857141</v>
      </c>
      <c r="U911" s="106">
        <v>7.0666666666666647</v>
      </c>
      <c r="V911" s="104">
        <v>104.75890118959656</v>
      </c>
      <c r="W911" s="107">
        <v>342</v>
      </c>
      <c r="X911" s="105">
        <v>0.95</v>
      </c>
    </row>
    <row r="912" spans="1:24" s="108" customFormat="1" x14ac:dyDescent="0.25">
      <c r="A912" s="88">
        <v>24050060</v>
      </c>
      <c r="B912" s="89" t="s">
        <v>25</v>
      </c>
      <c r="C912" s="89" t="s">
        <v>151</v>
      </c>
      <c r="D912" s="89" t="s">
        <v>1596</v>
      </c>
      <c r="E912" s="89" t="s">
        <v>1104</v>
      </c>
      <c r="F912" s="89">
        <v>8</v>
      </c>
      <c r="G912" s="89">
        <v>721</v>
      </c>
      <c r="H912" s="90">
        <v>-73.410833329999988</v>
      </c>
      <c r="I912" s="62">
        <v>6.8727777799999998</v>
      </c>
      <c r="J912" s="63">
        <v>6.0999999999999979</v>
      </c>
      <c r="K912" s="106">
        <v>7.847608784893267</v>
      </c>
      <c r="L912" s="106">
        <v>10.866666666666665</v>
      </c>
      <c r="M912" s="106">
        <v>12.866666666666667</v>
      </c>
      <c r="N912" s="106">
        <v>13.833333333333334</v>
      </c>
      <c r="O912" s="106">
        <v>11.6</v>
      </c>
      <c r="P912" s="106">
        <v>11.200000000000001</v>
      </c>
      <c r="Q912" s="106">
        <v>11.966666666666663</v>
      </c>
      <c r="R912" s="106">
        <v>13.4</v>
      </c>
      <c r="S912" s="106">
        <v>14.599999999999996</v>
      </c>
      <c r="T912" s="106">
        <v>11.633333333333333</v>
      </c>
      <c r="U912" s="106">
        <v>7.0333333333333297</v>
      </c>
      <c r="V912" s="104">
        <v>132.94760878489328</v>
      </c>
      <c r="W912" s="107">
        <v>360</v>
      </c>
      <c r="X912" s="105">
        <v>1</v>
      </c>
    </row>
    <row r="913" spans="1:24" s="108" customFormat="1" x14ac:dyDescent="0.25">
      <c r="A913" s="88">
        <v>24030330</v>
      </c>
      <c r="B913" s="89" t="s">
        <v>25</v>
      </c>
      <c r="C913" s="89" t="s">
        <v>1188</v>
      </c>
      <c r="D913" s="89" t="s">
        <v>1189</v>
      </c>
      <c r="E913" s="89" t="s">
        <v>1104</v>
      </c>
      <c r="F913" s="89">
        <v>8</v>
      </c>
      <c r="G913" s="89">
        <v>250</v>
      </c>
      <c r="H913" s="90">
        <v>-72.931666669999998</v>
      </c>
      <c r="I913" s="62">
        <v>6.9397222200000002</v>
      </c>
      <c r="J913" s="63">
        <v>3.4482758620689644</v>
      </c>
      <c r="K913" s="106">
        <v>5.5760998810939348</v>
      </c>
      <c r="L913" s="106">
        <v>7.8620689655172384</v>
      </c>
      <c r="M913" s="106">
        <v>12.500000000000002</v>
      </c>
      <c r="N913" s="106">
        <v>15.766666666666669</v>
      </c>
      <c r="O913" s="106">
        <v>13.620689655172413</v>
      </c>
      <c r="P913" s="106">
        <v>12.482758620689653</v>
      </c>
      <c r="Q913" s="106">
        <v>14.428571428571429</v>
      </c>
      <c r="R913" s="106">
        <v>16.344827586206897</v>
      </c>
      <c r="S913" s="106">
        <v>16.862068965517238</v>
      </c>
      <c r="T913" s="106">
        <v>11.981527093596059</v>
      </c>
      <c r="U913" s="106">
        <v>6.1934865900383134</v>
      </c>
      <c r="V913" s="104">
        <v>137.06704131513882</v>
      </c>
      <c r="W913" s="107">
        <v>348</v>
      </c>
      <c r="X913" s="105">
        <v>0.96666666666666667</v>
      </c>
    </row>
    <row r="914" spans="1:24" s="108" customFormat="1" x14ac:dyDescent="0.25">
      <c r="A914" s="88">
        <v>23147020</v>
      </c>
      <c r="B914" s="89" t="s">
        <v>456</v>
      </c>
      <c r="C914" s="89" t="s">
        <v>1190</v>
      </c>
      <c r="D914" s="89" t="s">
        <v>1191</v>
      </c>
      <c r="E914" s="89" t="s">
        <v>1104</v>
      </c>
      <c r="F914" s="89">
        <v>8</v>
      </c>
      <c r="G914" s="89">
        <v>90</v>
      </c>
      <c r="H914" s="90">
        <v>-73.935000000000002</v>
      </c>
      <c r="I914" s="62">
        <v>6.77361111</v>
      </c>
      <c r="J914" s="63">
        <v>3.2499999999999991</v>
      </c>
      <c r="K914" s="106">
        <v>4.2124223021220635</v>
      </c>
      <c r="L914" s="106">
        <v>7.6785714285714253</v>
      </c>
      <c r="M914" s="106">
        <v>9.7857142857142883</v>
      </c>
      <c r="N914" s="106">
        <v>10.793103448275861</v>
      </c>
      <c r="O914" s="106">
        <v>8.4708680142687278</v>
      </c>
      <c r="P914" s="106">
        <v>8.5714285714285676</v>
      </c>
      <c r="Q914" s="106">
        <v>10.133333333333336</v>
      </c>
      <c r="R914" s="106">
        <v>12.166666666666664</v>
      </c>
      <c r="S914" s="106">
        <v>13.333333333333329</v>
      </c>
      <c r="T914" s="106">
        <v>10.966666666666667</v>
      </c>
      <c r="U914" s="106">
        <v>5.0689655172413781</v>
      </c>
      <c r="V914" s="104">
        <v>104.43107356762232</v>
      </c>
      <c r="W914" s="107">
        <v>348</v>
      </c>
      <c r="X914" s="105">
        <v>0.96666666666666667</v>
      </c>
    </row>
    <row r="915" spans="1:24" s="108" customFormat="1" x14ac:dyDescent="0.25">
      <c r="A915" s="88">
        <v>24010660</v>
      </c>
      <c r="B915" s="89" t="s">
        <v>25</v>
      </c>
      <c r="C915" s="89" t="s">
        <v>1191</v>
      </c>
      <c r="D915" s="89" t="s">
        <v>1191</v>
      </c>
      <c r="E915" s="89" t="s">
        <v>1104</v>
      </c>
      <c r="F915" s="89">
        <v>8</v>
      </c>
      <c r="G915" s="89">
        <v>150</v>
      </c>
      <c r="H915" s="90">
        <v>-73.333888889999997</v>
      </c>
      <c r="I915" s="62">
        <v>6.44361111</v>
      </c>
      <c r="J915" s="63">
        <v>7.2333333333333298</v>
      </c>
      <c r="K915" s="106">
        <v>10.402401477832511</v>
      </c>
      <c r="L915" s="106">
        <v>12.000000000000002</v>
      </c>
      <c r="M915" s="106">
        <v>17.724137931034484</v>
      </c>
      <c r="N915" s="106">
        <v>19.275862068965512</v>
      </c>
      <c r="O915" s="106">
        <v>15.600000000000001</v>
      </c>
      <c r="P915" s="106">
        <v>17</v>
      </c>
      <c r="Q915" s="106">
        <v>18.551724137931032</v>
      </c>
      <c r="R915" s="106">
        <v>18.466666666666665</v>
      </c>
      <c r="S915" s="106">
        <v>20.93333333333333</v>
      </c>
      <c r="T915" s="106">
        <v>15.46428571428571</v>
      </c>
      <c r="U915" s="106">
        <v>10.068965517241379</v>
      </c>
      <c r="V915" s="104">
        <v>182.72071018062394</v>
      </c>
      <c r="W915" s="107">
        <v>351</v>
      </c>
      <c r="X915" s="105">
        <v>0.97499999999999998</v>
      </c>
    </row>
    <row r="916" spans="1:24" s="108" customFormat="1" x14ac:dyDescent="0.25">
      <c r="A916" s="88">
        <v>24010650</v>
      </c>
      <c r="B916" s="89" t="s">
        <v>25</v>
      </c>
      <c r="C916" s="89" t="s">
        <v>1192</v>
      </c>
      <c r="D916" s="89" t="s">
        <v>1193</v>
      </c>
      <c r="E916" s="89" t="s">
        <v>1104</v>
      </c>
      <c r="F916" s="89">
        <v>8</v>
      </c>
      <c r="G916" s="89">
        <v>1502</v>
      </c>
      <c r="H916" s="90">
        <v>-73.341666669999995</v>
      </c>
      <c r="I916" s="62">
        <v>6.1513888899999998</v>
      </c>
      <c r="J916" s="63">
        <v>10.635632183908045</v>
      </c>
      <c r="K916" s="106">
        <v>13.414791065058603</v>
      </c>
      <c r="L916" s="106">
        <v>18.379310344827584</v>
      </c>
      <c r="M916" s="106">
        <v>23.796296296296294</v>
      </c>
      <c r="N916" s="106">
        <v>25.176724137931028</v>
      </c>
      <c r="O916" s="106">
        <v>21.927586206896553</v>
      </c>
      <c r="P916" s="106">
        <v>22.958382877526748</v>
      </c>
      <c r="Q916" s="106">
        <v>22.34482758620689</v>
      </c>
      <c r="R916" s="106">
        <v>23.137931034482758</v>
      </c>
      <c r="S916" s="106">
        <v>25.392857142857139</v>
      </c>
      <c r="T916" s="106">
        <v>22.8</v>
      </c>
      <c r="U916" s="106">
        <v>15.026190476190472</v>
      </c>
      <c r="V916" s="104">
        <v>244.99052935218214</v>
      </c>
      <c r="W916" s="107">
        <v>349</v>
      </c>
      <c r="X916" s="105">
        <v>0.96944444444444444</v>
      </c>
    </row>
    <row r="917" spans="1:24" s="108" customFormat="1" x14ac:dyDescent="0.25">
      <c r="A917" s="88">
        <v>24010760</v>
      </c>
      <c r="B917" s="89" t="s">
        <v>25</v>
      </c>
      <c r="C917" s="89" t="s">
        <v>1193</v>
      </c>
      <c r="D917" s="89" t="s">
        <v>1193</v>
      </c>
      <c r="E917" s="89" t="s">
        <v>1104</v>
      </c>
      <c r="F917" s="89">
        <v>8</v>
      </c>
      <c r="G917" s="89">
        <v>1660</v>
      </c>
      <c r="H917" s="90">
        <v>-73.441388889999999</v>
      </c>
      <c r="I917" s="62">
        <v>6.0990000000000002</v>
      </c>
      <c r="J917" s="63">
        <v>5.633333333333332</v>
      </c>
      <c r="K917" s="106">
        <v>7.1993431855500836</v>
      </c>
      <c r="L917" s="106">
        <v>11.312643678160921</v>
      </c>
      <c r="M917" s="106">
        <v>16.147126436781612</v>
      </c>
      <c r="N917" s="106">
        <v>18.275862068965512</v>
      </c>
      <c r="O917" s="106">
        <v>15.517241379310349</v>
      </c>
      <c r="P917" s="106">
        <v>14.827586206896555</v>
      </c>
      <c r="Q917" s="106">
        <v>13.464285714285715</v>
      </c>
      <c r="R917" s="106">
        <v>15.931034482758626</v>
      </c>
      <c r="S917" s="106">
        <v>17.900000000000002</v>
      </c>
      <c r="T917" s="106">
        <v>14.000000000000004</v>
      </c>
      <c r="U917" s="106">
        <v>8.1333333333333311</v>
      </c>
      <c r="V917" s="104">
        <v>158.34178981937603</v>
      </c>
      <c r="W917" s="107">
        <v>353</v>
      </c>
      <c r="X917" s="105">
        <v>0.98055555555555551</v>
      </c>
    </row>
    <row r="918" spans="1:24" s="108" customFormat="1" x14ac:dyDescent="0.25">
      <c r="A918" s="88">
        <v>24010670</v>
      </c>
      <c r="B918" s="89" t="s">
        <v>25</v>
      </c>
      <c r="C918" s="89" t="s">
        <v>1194</v>
      </c>
      <c r="D918" s="89" t="s">
        <v>1195</v>
      </c>
      <c r="E918" s="89" t="s">
        <v>1104</v>
      </c>
      <c r="F918" s="89">
        <v>8</v>
      </c>
      <c r="G918" s="89">
        <v>2270</v>
      </c>
      <c r="H918" s="90">
        <v>-73.796388890000003</v>
      </c>
      <c r="I918" s="62">
        <v>5.9197222199999997</v>
      </c>
      <c r="J918" s="63">
        <v>7.5925925925925899</v>
      </c>
      <c r="K918" s="106">
        <v>11.667045870300921</v>
      </c>
      <c r="L918" s="106">
        <v>15.071428571428568</v>
      </c>
      <c r="M918" s="106">
        <v>20.333333333333336</v>
      </c>
      <c r="N918" s="106">
        <v>20.64934318555008</v>
      </c>
      <c r="O918" s="106">
        <v>15.428571428571431</v>
      </c>
      <c r="P918" s="106">
        <v>14.535714285714286</v>
      </c>
      <c r="Q918" s="106">
        <v>13.931034482758619</v>
      </c>
      <c r="R918" s="106">
        <v>16.931034482758623</v>
      </c>
      <c r="S918" s="106">
        <v>20.185185185185183</v>
      </c>
      <c r="T918" s="106">
        <v>16.821428571428573</v>
      </c>
      <c r="U918" s="106">
        <v>11.714285714285714</v>
      </c>
      <c r="V918" s="104">
        <v>184.86099770390797</v>
      </c>
      <c r="W918" s="107">
        <v>339</v>
      </c>
      <c r="X918" s="105">
        <v>0.94166666666666665</v>
      </c>
    </row>
    <row r="919" spans="1:24" s="108" customFormat="1" x14ac:dyDescent="0.25">
      <c r="A919" s="88">
        <v>23195200</v>
      </c>
      <c r="B919" s="89" t="s">
        <v>41</v>
      </c>
      <c r="C919" s="89" t="s">
        <v>1196</v>
      </c>
      <c r="D919" s="89" t="s">
        <v>1197</v>
      </c>
      <c r="E919" s="89" t="s">
        <v>1104</v>
      </c>
      <c r="F919" s="89">
        <v>8</v>
      </c>
      <c r="G919" s="89">
        <v>1850</v>
      </c>
      <c r="H919" s="90">
        <v>-72.991111110000006</v>
      </c>
      <c r="I919" s="62">
        <v>7.4738888899999996</v>
      </c>
      <c r="J919" s="63">
        <v>3.3444444444444428</v>
      </c>
      <c r="K919" s="106">
        <v>4.5384803388395349</v>
      </c>
      <c r="L919" s="106">
        <v>7.2594252873563203</v>
      </c>
      <c r="M919" s="106">
        <v>13.659770114942527</v>
      </c>
      <c r="N919" s="106">
        <v>13.970114942528737</v>
      </c>
      <c r="O919" s="106">
        <v>9.2827586206896573</v>
      </c>
      <c r="P919" s="106">
        <v>8.2384738186462307</v>
      </c>
      <c r="Q919" s="106">
        <v>11.990666666666664</v>
      </c>
      <c r="R919" s="106">
        <v>15.793528112790895</v>
      </c>
      <c r="S919" s="106">
        <v>17.575308641975308</v>
      </c>
      <c r="T919" s="106">
        <v>11.65158635788838</v>
      </c>
      <c r="U919" s="106">
        <v>5.1130864197530856</v>
      </c>
      <c r="V919" s="104">
        <v>122.41764376652179</v>
      </c>
      <c r="W919" s="107">
        <v>355</v>
      </c>
      <c r="X919" s="105">
        <v>0.98611111111111116</v>
      </c>
    </row>
    <row r="920" spans="1:24" s="108" customFormat="1" x14ac:dyDescent="0.25">
      <c r="A920" s="88">
        <v>23195090</v>
      </c>
      <c r="B920" s="89" t="s">
        <v>41</v>
      </c>
      <c r="C920" s="89" t="s">
        <v>1198</v>
      </c>
      <c r="D920" s="89" t="s">
        <v>1197</v>
      </c>
      <c r="E920" s="89" t="s">
        <v>1104</v>
      </c>
      <c r="F920" s="89">
        <v>8</v>
      </c>
      <c r="G920" s="89">
        <v>1725</v>
      </c>
      <c r="H920" s="90">
        <v>-72.987499999999997</v>
      </c>
      <c r="I920" s="62">
        <v>7.3658333300000001</v>
      </c>
      <c r="J920" s="70">
        <v>5.2068965517241352</v>
      </c>
      <c r="K920" s="106">
        <v>6.6865122617946637</v>
      </c>
      <c r="L920" s="106">
        <v>9.4893267651888298</v>
      </c>
      <c r="M920" s="106">
        <v>15.071428571428571</v>
      </c>
      <c r="N920" s="106">
        <v>15.379310344827585</v>
      </c>
      <c r="O920" s="106">
        <v>9.436507936507935</v>
      </c>
      <c r="P920" s="106">
        <v>7.3965517241379279</v>
      </c>
      <c r="Q920" s="106">
        <v>11.000792707094728</v>
      </c>
      <c r="R920" s="106">
        <v>15.31034482758621</v>
      </c>
      <c r="S920" s="106">
        <v>18.61430395913154</v>
      </c>
      <c r="T920" s="106">
        <v>13.392857142857141</v>
      </c>
      <c r="U920" s="106">
        <v>6.6262755102040805</v>
      </c>
      <c r="V920" s="104">
        <v>133.61110830248333</v>
      </c>
      <c r="W920" s="107">
        <v>345</v>
      </c>
      <c r="X920" s="105">
        <v>0.95833333333333337</v>
      </c>
    </row>
    <row r="921" spans="1:24" s="108" customFormat="1" x14ac:dyDescent="0.25">
      <c r="A921" s="88">
        <v>37015020</v>
      </c>
      <c r="B921" s="89" t="s">
        <v>34</v>
      </c>
      <c r="C921" s="89" t="s">
        <v>1199</v>
      </c>
      <c r="D921" s="89" t="s">
        <v>1200</v>
      </c>
      <c r="E921" s="89" t="s">
        <v>1104</v>
      </c>
      <c r="F921" s="89">
        <v>8</v>
      </c>
      <c r="G921" s="89">
        <v>3214</v>
      </c>
      <c r="H921" s="90">
        <v>-72.868611110000003</v>
      </c>
      <c r="I921" s="62">
        <v>7.1869444399999995</v>
      </c>
      <c r="J921" s="63">
        <v>3.5371647509578534</v>
      </c>
      <c r="K921" s="106">
        <v>4.5460199629021458</v>
      </c>
      <c r="L921" s="106">
        <v>7.1611986161986136</v>
      </c>
      <c r="M921" s="106">
        <v>11.022988505747128</v>
      </c>
      <c r="N921" s="106">
        <v>12.299999999999999</v>
      </c>
      <c r="O921" s="106">
        <v>12.405665024630546</v>
      </c>
      <c r="P921" s="106">
        <v>12.968053904082442</v>
      </c>
      <c r="Q921" s="106">
        <v>11.610964837778155</v>
      </c>
      <c r="R921" s="106">
        <v>12.514778325123153</v>
      </c>
      <c r="S921" s="106">
        <v>13.443015873015874</v>
      </c>
      <c r="T921" s="106">
        <v>8.4488232074438976</v>
      </c>
      <c r="U921" s="106">
        <v>4.3870498084291167</v>
      </c>
      <c r="V921" s="104">
        <v>114.34572281630889</v>
      </c>
      <c r="W921" s="107">
        <v>354</v>
      </c>
      <c r="X921" s="105">
        <v>0.98333333333333328</v>
      </c>
    </row>
    <row r="922" spans="1:24" s="108" customFormat="1" x14ac:dyDescent="0.25">
      <c r="A922" s="88">
        <v>23190300</v>
      </c>
      <c r="B922" s="89" t="s">
        <v>25</v>
      </c>
      <c r="C922" s="89" t="s">
        <v>1201</v>
      </c>
      <c r="D922" s="89" t="s">
        <v>1200</v>
      </c>
      <c r="E922" s="89" t="s">
        <v>1104</v>
      </c>
      <c r="F922" s="89">
        <v>8</v>
      </c>
      <c r="G922" s="89">
        <v>3310</v>
      </c>
      <c r="H922" s="90">
        <v>-72.966388890000005</v>
      </c>
      <c r="I922" s="62">
        <v>7.11</v>
      </c>
      <c r="J922" s="70">
        <v>5.5333333333333314</v>
      </c>
      <c r="K922" s="106">
        <v>7.5548119994463612</v>
      </c>
      <c r="L922" s="106">
        <v>10.600000000000001</v>
      </c>
      <c r="M922" s="106">
        <v>16.582758620689653</v>
      </c>
      <c r="N922" s="106">
        <v>18.033333333333335</v>
      </c>
      <c r="O922" s="106">
        <v>14.633333333333335</v>
      </c>
      <c r="P922" s="106">
        <v>12.345555555555555</v>
      </c>
      <c r="Q922" s="106">
        <v>15.013793103448268</v>
      </c>
      <c r="R922" s="106">
        <v>17.517241379310342</v>
      </c>
      <c r="S922" s="106">
        <v>18.848275862068967</v>
      </c>
      <c r="T922" s="106">
        <v>13.866666666666667</v>
      </c>
      <c r="U922" s="106">
        <v>7.7931034482758612</v>
      </c>
      <c r="V922" s="104">
        <v>158.32220663546167</v>
      </c>
      <c r="W922" s="107">
        <v>355</v>
      </c>
      <c r="X922" s="105">
        <v>0.98611111111111116</v>
      </c>
    </row>
    <row r="923" spans="1:24" s="108" customFormat="1" x14ac:dyDescent="0.25">
      <c r="A923" s="88">
        <v>23190130</v>
      </c>
      <c r="B923" s="89" t="s">
        <v>34</v>
      </c>
      <c r="C923" s="89" t="s">
        <v>1202</v>
      </c>
      <c r="D923" s="89" t="s">
        <v>1200</v>
      </c>
      <c r="E923" s="89" t="s">
        <v>1104</v>
      </c>
      <c r="F923" s="89">
        <v>8</v>
      </c>
      <c r="G923" s="89">
        <v>1910</v>
      </c>
      <c r="H923" s="90">
        <v>-72.970555560000008</v>
      </c>
      <c r="I923" s="62">
        <v>7.1961111100000004</v>
      </c>
      <c r="J923" s="63">
        <v>5.6666666666666643</v>
      </c>
      <c r="K923" s="106">
        <v>7.6719360455240349</v>
      </c>
      <c r="L923" s="106">
        <v>11.03333333333333</v>
      </c>
      <c r="M923" s="106">
        <v>15.066666666666666</v>
      </c>
      <c r="N923" s="106">
        <v>13.100000000000001</v>
      </c>
      <c r="O923" s="106">
        <v>6.2333333333333334</v>
      </c>
      <c r="P923" s="106">
        <v>4.7333333333333325</v>
      </c>
      <c r="Q923" s="106">
        <v>7.7666666666666639</v>
      </c>
      <c r="R923" s="106">
        <v>12.357142857142854</v>
      </c>
      <c r="S923" s="106">
        <v>14.997241379310347</v>
      </c>
      <c r="T923" s="106">
        <v>12.821428571428569</v>
      </c>
      <c r="U923" s="106">
        <v>7.0333333333333306</v>
      </c>
      <c r="V923" s="104">
        <v>118.48108218673914</v>
      </c>
      <c r="W923" s="107">
        <v>354</v>
      </c>
      <c r="X923" s="105">
        <v>0.98333333333333328</v>
      </c>
    </row>
    <row r="924" spans="1:24" s="108" customFormat="1" x14ac:dyDescent="0.25">
      <c r="A924" s="88">
        <v>24020080</v>
      </c>
      <c r="B924" s="89" t="s">
        <v>25</v>
      </c>
      <c r="C924" s="89" t="s">
        <v>1203</v>
      </c>
      <c r="D924" s="89" t="s">
        <v>1203</v>
      </c>
      <c r="E924" s="89" t="s">
        <v>1104</v>
      </c>
      <c r="F924" s="89">
        <v>8</v>
      </c>
      <c r="G924" s="89">
        <v>1300</v>
      </c>
      <c r="H924" s="90">
        <v>-73.142777780000003</v>
      </c>
      <c r="I924" s="62">
        <v>6.4411111100000005</v>
      </c>
      <c r="J924" s="63">
        <v>4.4333333333333327</v>
      </c>
      <c r="K924" s="106">
        <v>7.2225369458128093</v>
      </c>
      <c r="L924" s="106">
        <v>9.6333333333333329</v>
      </c>
      <c r="M924" s="106">
        <v>17.033333333333335</v>
      </c>
      <c r="N924" s="106">
        <v>19.666666666666664</v>
      </c>
      <c r="O924" s="106">
        <v>19.300000000000004</v>
      </c>
      <c r="P924" s="106">
        <v>21.133333333333333</v>
      </c>
      <c r="Q924" s="106">
        <v>20.399999999999999</v>
      </c>
      <c r="R924" s="106">
        <v>20.172413793103445</v>
      </c>
      <c r="S924" s="106">
        <v>20.103448275862075</v>
      </c>
      <c r="T924" s="106">
        <v>13.133333333333331</v>
      </c>
      <c r="U924" s="106">
        <v>4.9999999999999973</v>
      </c>
      <c r="V924" s="104">
        <v>177.23173234811165</v>
      </c>
      <c r="W924" s="107">
        <v>358</v>
      </c>
      <c r="X924" s="105">
        <v>0.99444444444444446</v>
      </c>
    </row>
    <row r="925" spans="1:24" s="108" customFormat="1" x14ac:dyDescent="0.25">
      <c r="A925" s="88">
        <v>24015270</v>
      </c>
      <c r="B925" s="89" t="s">
        <v>25</v>
      </c>
      <c r="C925" s="89" t="s">
        <v>1384</v>
      </c>
      <c r="D925" s="89" t="s">
        <v>1385</v>
      </c>
      <c r="E925" s="89" t="s">
        <v>1104</v>
      </c>
      <c r="F925" s="89">
        <v>8</v>
      </c>
      <c r="G925" s="89">
        <v>2170</v>
      </c>
      <c r="H925" s="90">
        <v>-73.672777780000004</v>
      </c>
      <c r="I925" s="62">
        <v>5.9972222200000003</v>
      </c>
      <c r="J925" s="63">
        <v>7.7499999999999973</v>
      </c>
      <c r="K925" s="106">
        <v>10.296780661866867</v>
      </c>
      <c r="L925" s="106">
        <v>13.586206896551722</v>
      </c>
      <c r="M925" s="106">
        <v>19.766666666666669</v>
      </c>
      <c r="N925" s="106">
        <v>22.150178359096305</v>
      </c>
      <c r="O925" s="106">
        <v>17.736953362399255</v>
      </c>
      <c r="P925" s="106">
        <v>17.712643678160919</v>
      </c>
      <c r="Q925" s="106">
        <v>17.260919540229878</v>
      </c>
      <c r="R925" s="106">
        <v>19.034482758620683</v>
      </c>
      <c r="S925" s="106">
        <v>21.827586206896544</v>
      </c>
      <c r="T925" s="106">
        <v>17.399999999999999</v>
      </c>
      <c r="U925" s="106">
        <v>10.820238095238095</v>
      </c>
      <c r="V925" s="104">
        <v>195.34265622572693</v>
      </c>
      <c r="W925" s="107">
        <v>351</v>
      </c>
      <c r="X925" s="105">
        <v>0.97499999999999998</v>
      </c>
    </row>
    <row r="926" spans="1:24" s="108" customFormat="1" x14ac:dyDescent="0.25">
      <c r="A926" s="88">
        <v>23190450</v>
      </c>
      <c r="B926" s="89" t="s">
        <v>25</v>
      </c>
      <c r="C926" s="89" t="s">
        <v>1205</v>
      </c>
      <c r="D926" s="89" t="s">
        <v>1206</v>
      </c>
      <c r="E926" s="89" t="s">
        <v>1104</v>
      </c>
      <c r="F926" s="89">
        <v>8</v>
      </c>
      <c r="G926" s="89">
        <v>3220</v>
      </c>
      <c r="H926" s="90">
        <v>-72.87833332999999</v>
      </c>
      <c r="I926" s="62">
        <v>7.3088888899999995</v>
      </c>
      <c r="J926" s="63">
        <v>3.4666666666666659</v>
      </c>
      <c r="K926" s="106">
        <v>4.8289408866995069</v>
      </c>
      <c r="L926" s="106">
        <v>7.7586206896551699</v>
      </c>
      <c r="M926" s="106">
        <v>14.234482758620691</v>
      </c>
      <c r="N926" s="106">
        <v>14.166666666666666</v>
      </c>
      <c r="O926" s="106">
        <v>10.933333333333335</v>
      </c>
      <c r="P926" s="106">
        <v>8.8999999999999968</v>
      </c>
      <c r="Q926" s="106">
        <v>10.633333333333333</v>
      </c>
      <c r="R926" s="106">
        <v>13.645977011494251</v>
      </c>
      <c r="S926" s="106">
        <v>15.928571428571427</v>
      </c>
      <c r="T926" s="106">
        <v>11.666666666666666</v>
      </c>
      <c r="U926" s="106">
        <v>5.0367816091954012</v>
      </c>
      <c r="V926" s="104">
        <v>121.20004105090312</v>
      </c>
      <c r="W926" s="107">
        <v>356</v>
      </c>
      <c r="X926" s="105">
        <v>0.98888888888888893</v>
      </c>
    </row>
    <row r="927" spans="1:24" s="108" customFormat="1" x14ac:dyDescent="0.25">
      <c r="A927" s="88">
        <v>24050100</v>
      </c>
      <c r="B927" s="89" t="s">
        <v>25</v>
      </c>
      <c r="C927" s="89" t="s">
        <v>1207</v>
      </c>
      <c r="D927" s="89" t="s">
        <v>1208</v>
      </c>
      <c r="E927" s="89" t="s">
        <v>1104</v>
      </c>
      <c r="F927" s="89">
        <v>8</v>
      </c>
      <c r="G927" s="89">
        <v>815</v>
      </c>
      <c r="H927" s="90">
        <v>-73.279888889999995</v>
      </c>
      <c r="I927" s="62">
        <v>6.7072500000000002</v>
      </c>
      <c r="J927" s="63">
        <v>2.4999999999999991</v>
      </c>
      <c r="K927" s="106">
        <v>3.3213464696223323</v>
      </c>
      <c r="L927" s="106">
        <v>5.0784780023781186</v>
      </c>
      <c r="M927" s="106">
        <v>7.4137931034482758</v>
      </c>
      <c r="N927" s="106">
        <v>8.9655172413793061</v>
      </c>
      <c r="O927" s="106">
        <v>6.8275862068965516</v>
      </c>
      <c r="P927" s="106">
        <v>6.2999999999999972</v>
      </c>
      <c r="Q927" s="106">
        <v>6.6333333333333311</v>
      </c>
      <c r="R927" s="106">
        <v>9.206896551724137</v>
      </c>
      <c r="S927" s="106">
        <v>10.896551724137929</v>
      </c>
      <c r="T927" s="106">
        <v>7.8214285714285703</v>
      </c>
      <c r="U927" s="106">
        <v>2.7857142857142856</v>
      </c>
      <c r="V927" s="104">
        <v>77.750645490062837</v>
      </c>
      <c r="W927" s="107">
        <v>350</v>
      </c>
      <c r="X927" s="105">
        <v>0.97222222222222221</v>
      </c>
    </row>
    <row r="928" spans="1:24" s="108" customFormat="1" x14ac:dyDescent="0.25">
      <c r="A928" s="88">
        <v>24055030</v>
      </c>
      <c r="B928" s="89" t="s">
        <v>41</v>
      </c>
      <c r="C928" s="89" t="s">
        <v>1208</v>
      </c>
      <c r="D928" s="89" t="s">
        <v>1208</v>
      </c>
      <c r="E928" s="89" t="s">
        <v>1104</v>
      </c>
      <c r="F928" s="89">
        <v>8</v>
      </c>
      <c r="G928" s="89">
        <v>1810</v>
      </c>
      <c r="H928" s="90">
        <v>-73.282750000000007</v>
      </c>
      <c r="I928" s="62">
        <v>6.7927777799999998</v>
      </c>
      <c r="J928" s="63">
        <v>3.9726190476190459</v>
      </c>
      <c r="K928" s="106">
        <v>5.6538789564577323</v>
      </c>
      <c r="L928" s="106">
        <v>8.2287356321839074</v>
      </c>
      <c r="M928" s="106">
        <v>13.1640903686088</v>
      </c>
      <c r="N928" s="106">
        <v>15.625485533095517</v>
      </c>
      <c r="O928" s="106">
        <v>12.3</v>
      </c>
      <c r="P928" s="106">
        <v>11.653745541022589</v>
      </c>
      <c r="Q928" s="106">
        <v>13.542528735632187</v>
      </c>
      <c r="R928" s="106">
        <v>14.973234811165847</v>
      </c>
      <c r="S928" s="106">
        <v>16.737777777777779</v>
      </c>
      <c r="T928" s="106">
        <v>12.256999705275568</v>
      </c>
      <c r="U928" s="106">
        <v>6.4360285374554076</v>
      </c>
      <c r="V928" s="104">
        <v>134.54512464629437</v>
      </c>
      <c r="W928" s="107">
        <v>350</v>
      </c>
      <c r="X928" s="105">
        <v>0.97222222222222221</v>
      </c>
    </row>
    <row r="929" spans="1:24" s="108" customFormat="1" x14ac:dyDescent="0.25">
      <c r="A929" s="88">
        <v>25025080</v>
      </c>
      <c r="B929" s="89" t="s">
        <v>34</v>
      </c>
      <c r="C929" s="89" t="s">
        <v>1210</v>
      </c>
      <c r="D929" s="89" t="s">
        <v>1211</v>
      </c>
      <c r="E929" s="89" t="s">
        <v>1194</v>
      </c>
      <c r="F929" s="89">
        <v>2</v>
      </c>
      <c r="G929" s="89">
        <v>166</v>
      </c>
      <c r="H929" s="90">
        <v>-75.283055560000008</v>
      </c>
      <c r="I929" s="62">
        <v>9.3338888900000008</v>
      </c>
      <c r="J929" s="63">
        <v>1.7074074074074073</v>
      </c>
      <c r="K929" s="106">
        <v>1.9933748403575986</v>
      </c>
      <c r="L929" s="106">
        <v>3.2962962962962949</v>
      </c>
      <c r="M929" s="106">
        <v>7.3143236074270552</v>
      </c>
      <c r="N929" s="106">
        <v>11.99506172839506</v>
      </c>
      <c r="O929" s="106">
        <v>10.034026637474911</v>
      </c>
      <c r="P929" s="106">
        <v>10.138461538461536</v>
      </c>
      <c r="Q929" s="106">
        <v>11.716091954022987</v>
      </c>
      <c r="R929" s="106">
        <v>10.864532019704436</v>
      </c>
      <c r="S929" s="106">
        <v>10.527160493827163</v>
      </c>
      <c r="T929" s="106">
        <v>8.0649867374005328</v>
      </c>
      <c r="U929" s="106">
        <v>3.4148148148148136</v>
      </c>
      <c r="V929" s="104">
        <v>91.066538075589804</v>
      </c>
      <c r="W929" s="107">
        <v>324</v>
      </c>
      <c r="X929" s="105">
        <v>0.9</v>
      </c>
    </row>
    <row r="930" spans="1:24" s="108" customFormat="1" x14ac:dyDescent="0.25">
      <c r="A930" s="88">
        <v>25020990</v>
      </c>
      <c r="B930" s="89" t="s">
        <v>25</v>
      </c>
      <c r="C930" s="89" t="s">
        <v>843</v>
      </c>
      <c r="D930" s="89" t="s">
        <v>1211</v>
      </c>
      <c r="E930" s="89" t="s">
        <v>1194</v>
      </c>
      <c r="F930" s="89">
        <v>2</v>
      </c>
      <c r="G930" s="89">
        <v>80</v>
      </c>
      <c r="H930" s="90">
        <v>-75.190277780000002</v>
      </c>
      <c r="I930" s="62">
        <v>9.178333330000001</v>
      </c>
      <c r="J930" s="63">
        <v>1.5517241379310343</v>
      </c>
      <c r="K930" s="106">
        <v>1.7179378291149996</v>
      </c>
      <c r="L930" s="106">
        <v>2.3333333333333321</v>
      </c>
      <c r="M930" s="106">
        <v>5.299999999999998</v>
      </c>
      <c r="N930" s="106">
        <v>8.1666666666666625</v>
      </c>
      <c r="O930" s="106">
        <v>7.8666666666666654</v>
      </c>
      <c r="P930" s="106">
        <v>8.1666666666666643</v>
      </c>
      <c r="Q930" s="106">
        <v>9.3928571428571388</v>
      </c>
      <c r="R930" s="106">
        <v>9.1206896551724146</v>
      </c>
      <c r="S930" s="106">
        <v>9.1482758620689619</v>
      </c>
      <c r="T930" s="106">
        <v>6.307881773399016</v>
      </c>
      <c r="U930" s="106">
        <v>3.0419753086419745</v>
      </c>
      <c r="V930" s="104">
        <v>72.114675042518869</v>
      </c>
      <c r="W930" s="107">
        <v>348</v>
      </c>
      <c r="X930" s="105">
        <v>0.96666666666666667</v>
      </c>
    </row>
    <row r="931" spans="1:24" s="108" customFormat="1" x14ac:dyDescent="0.25">
      <c r="A931" s="88">
        <v>25020190</v>
      </c>
      <c r="B931" s="89" t="s">
        <v>25</v>
      </c>
      <c r="C931" s="89" t="s">
        <v>1069</v>
      </c>
      <c r="D931" s="89" t="s">
        <v>1212</v>
      </c>
      <c r="E931" s="89" t="s">
        <v>1194</v>
      </c>
      <c r="F931" s="89">
        <v>2</v>
      </c>
      <c r="G931" s="89">
        <v>200</v>
      </c>
      <c r="H931" s="90">
        <v>-75.129166669999989</v>
      </c>
      <c r="I931" s="62">
        <v>9.4319444400000005</v>
      </c>
      <c r="J931" s="63">
        <v>1.7599999999999993</v>
      </c>
      <c r="K931" s="106">
        <v>1.7288272072754838</v>
      </c>
      <c r="L931" s="106">
        <v>3.4381656804733725</v>
      </c>
      <c r="M931" s="106">
        <v>6.0384615384615374</v>
      </c>
      <c r="N931" s="106">
        <v>7.8461538461538431</v>
      </c>
      <c r="O931" s="106">
        <v>7.1685823754789251</v>
      </c>
      <c r="P931" s="106">
        <v>6.9382716049382687</v>
      </c>
      <c r="Q931" s="106">
        <v>8.2333333333333307</v>
      </c>
      <c r="R931" s="106">
        <v>7.4310344827586237</v>
      </c>
      <c r="S931" s="106">
        <v>8.1230769230769191</v>
      </c>
      <c r="T931" s="106">
        <v>5.6000000000000005</v>
      </c>
      <c r="U931" s="106">
        <v>3.2916666666666661</v>
      </c>
      <c r="V931" s="104">
        <v>67.597573658616966</v>
      </c>
      <c r="W931" s="107">
        <v>311</v>
      </c>
      <c r="X931" s="105">
        <v>0.86388888888888893</v>
      </c>
    </row>
    <row r="932" spans="1:24" s="108" customFormat="1" x14ac:dyDescent="0.25">
      <c r="A932" s="88">
        <v>25025240</v>
      </c>
      <c r="B932" s="89" t="s">
        <v>34</v>
      </c>
      <c r="C932" s="89" t="s">
        <v>1213</v>
      </c>
      <c r="D932" s="89" t="s">
        <v>1213</v>
      </c>
      <c r="E932" s="89" t="s">
        <v>1194</v>
      </c>
      <c r="F932" s="89">
        <v>2</v>
      </c>
      <c r="G932" s="89">
        <v>26</v>
      </c>
      <c r="H932" s="90">
        <v>-74.627333060000012</v>
      </c>
      <c r="I932" s="62">
        <v>8.54269444</v>
      </c>
      <c r="J932" s="63">
        <v>1.8275862068965514</v>
      </c>
      <c r="K932" s="106">
        <v>2.1695701741777844</v>
      </c>
      <c r="L932" s="106">
        <v>3.599088386841061</v>
      </c>
      <c r="M932" s="106">
        <v>8.5300127713920801</v>
      </c>
      <c r="N932" s="106">
        <v>13.67660098522167</v>
      </c>
      <c r="O932" s="106">
        <v>12.167077175697868</v>
      </c>
      <c r="P932" s="106">
        <v>13.911140583554371</v>
      </c>
      <c r="Q932" s="106">
        <v>15.230769230769228</v>
      </c>
      <c r="R932" s="106">
        <v>13.954907161803712</v>
      </c>
      <c r="S932" s="106">
        <v>15.8631724137931</v>
      </c>
      <c r="T932" s="106">
        <v>12.903846153846157</v>
      </c>
      <c r="U932" s="106">
        <v>6.7333333333333307</v>
      </c>
      <c r="V932" s="104">
        <v>120.56710457732693</v>
      </c>
      <c r="W932" s="107">
        <v>324</v>
      </c>
      <c r="X932" s="105">
        <v>0.9</v>
      </c>
    </row>
    <row r="933" spans="1:24" s="108" customFormat="1" x14ac:dyDescent="0.25">
      <c r="A933" s="88">
        <v>25020820</v>
      </c>
      <c r="B933" s="89" t="s">
        <v>25</v>
      </c>
      <c r="C933" s="89" t="s">
        <v>1214</v>
      </c>
      <c r="D933" s="89" t="s">
        <v>1213</v>
      </c>
      <c r="E933" s="89" t="s">
        <v>1194</v>
      </c>
      <c r="F933" s="89">
        <v>2</v>
      </c>
      <c r="G933" s="89">
        <v>50</v>
      </c>
      <c r="H933" s="90">
        <v>-74.699722220000012</v>
      </c>
      <c r="I933" s="62">
        <v>8.6027777800000003</v>
      </c>
      <c r="J933" s="63">
        <v>0.92857142857142849</v>
      </c>
      <c r="K933" s="106">
        <v>1.4456110922371326</v>
      </c>
      <c r="L933" s="106">
        <v>2.7586206896551713</v>
      </c>
      <c r="M933" s="106">
        <v>6.5000000000000009</v>
      </c>
      <c r="N933" s="106">
        <v>10.983333333333334</v>
      </c>
      <c r="O933" s="106">
        <v>10.980459770114942</v>
      </c>
      <c r="P933" s="106">
        <v>12.33333333333333</v>
      </c>
      <c r="Q933" s="106">
        <v>12.655172413793105</v>
      </c>
      <c r="R933" s="106">
        <v>10.750000000000002</v>
      </c>
      <c r="S933" s="106">
        <v>12.034482758620687</v>
      </c>
      <c r="T933" s="106">
        <v>10.120689655172415</v>
      </c>
      <c r="U933" s="106">
        <v>3.6428571428571423</v>
      </c>
      <c r="V933" s="104">
        <v>95.133131617688676</v>
      </c>
      <c r="W933" s="107">
        <v>348</v>
      </c>
      <c r="X933" s="105">
        <v>0.96666666666666667</v>
      </c>
    </row>
    <row r="934" spans="1:24" s="108" customFormat="1" x14ac:dyDescent="0.25">
      <c r="A934" s="88">
        <v>25025270</v>
      </c>
      <c r="B934" s="89" t="s">
        <v>55</v>
      </c>
      <c r="C934" s="89" t="s">
        <v>1215</v>
      </c>
      <c r="D934" s="89" t="s">
        <v>1216</v>
      </c>
      <c r="E934" s="89" t="s">
        <v>1194</v>
      </c>
      <c r="F934" s="89">
        <v>2</v>
      </c>
      <c r="G934" s="89">
        <v>160</v>
      </c>
      <c r="H934" s="90">
        <v>-75.387500000000003</v>
      </c>
      <c r="I934" s="62">
        <v>9.3163888900000007</v>
      </c>
      <c r="J934" s="63">
        <v>1.8026666666666666</v>
      </c>
      <c r="K934" s="106">
        <v>2.2842761357416528</v>
      </c>
      <c r="L934" s="106">
        <v>3.4866666666666655</v>
      </c>
      <c r="M934" s="106">
        <v>7.7360742705570287</v>
      </c>
      <c r="N934" s="106">
        <v>11.629089301503093</v>
      </c>
      <c r="O934" s="106">
        <v>11.230769230769232</v>
      </c>
      <c r="P934" s="106">
        <v>10.951282051282046</v>
      </c>
      <c r="Q934" s="106">
        <v>12.142074074074072</v>
      </c>
      <c r="R934" s="106">
        <v>11.011494252873561</v>
      </c>
      <c r="S934" s="106">
        <v>10.623809523809522</v>
      </c>
      <c r="T934" s="106">
        <v>8.5646551724137936</v>
      </c>
      <c r="U934" s="106">
        <v>3.7291666666666665</v>
      </c>
      <c r="V934" s="104">
        <v>95.19202401302401</v>
      </c>
      <c r="W934" s="107">
        <v>300</v>
      </c>
      <c r="X934" s="105">
        <v>0.83333333333333337</v>
      </c>
    </row>
    <row r="935" spans="1:24" s="108" customFormat="1" x14ac:dyDescent="0.25">
      <c r="A935" s="88">
        <v>25020750</v>
      </c>
      <c r="B935" s="89" t="s">
        <v>25</v>
      </c>
      <c r="C935" s="89" t="s">
        <v>1217</v>
      </c>
      <c r="D935" s="89" t="s">
        <v>1218</v>
      </c>
      <c r="E935" s="89" t="s">
        <v>1194</v>
      </c>
      <c r="F935" s="89">
        <v>2</v>
      </c>
      <c r="G935" s="89">
        <v>60</v>
      </c>
      <c r="H935" s="90">
        <v>-75.168888890000005</v>
      </c>
      <c r="I935" s="62">
        <v>9.011388890000001</v>
      </c>
      <c r="J935" s="63">
        <v>1.068965517241379</v>
      </c>
      <c r="K935" s="106">
        <v>1.5523823679293365</v>
      </c>
      <c r="L935" s="106">
        <v>2.2804597701149421</v>
      </c>
      <c r="M935" s="106">
        <v>4.7586206896551735</v>
      </c>
      <c r="N935" s="106">
        <v>8.3571428571428559</v>
      </c>
      <c r="O935" s="106">
        <v>7.931034482758621</v>
      </c>
      <c r="P935" s="106">
        <v>8.9655172413793078</v>
      </c>
      <c r="Q935" s="106">
        <v>9.6785714285714253</v>
      </c>
      <c r="R935" s="106">
        <v>8.0812807881773399</v>
      </c>
      <c r="S935" s="106">
        <v>8.7857142857142829</v>
      </c>
      <c r="T935" s="106">
        <v>5.821428571428573</v>
      </c>
      <c r="U935" s="106">
        <v>1.7931034482758617</v>
      </c>
      <c r="V935" s="104">
        <v>69.074221448389096</v>
      </c>
      <c r="W935" s="107">
        <v>343</v>
      </c>
      <c r="X935" s="105">
        <v>0.95277777777777772</v>
      </c>
    </row>
    <row r="936" spans="1:24" s="108" customFormat="1" x14ac:dyDescent="0.25">
      <c r="A936" s="88">
        <v>25021470</v>
      </c>
      <c r="B936" s="89" t="s">
        <v>25</v>
      </c>
      <c r="C936" s="89" t="s">
        <v>1487</v>
      </c>
      <c r="D936" s="89" t="s">
        <v>1220</v>
      </c>
      <c r="E936" s="89" t="s">
        <v>1194</v>
      </c>
      <c r="F936" s="89">
        <v>2</v>
      </c>
      <c r="G936" s="89">
        <v>60</v>
      </c>
      <c r="H936" s="90">
        <v>-75.089722219999999</v>
      </c>
      <c r="I936" s="62">
        <v>8.5763888900000005</v>
      </c>
      <c r="J936" s="63">
        <v>0.53846153846153832</v>
      </c>
      <c r="K936" s="106">
        <v>0.8844851269420233</v>
      </c>
      <c r="L936" s="106">
        <v>1.5977011494252866</v>
      </c>
      <c r="M936" s="106">
        <v>5.2142857142857153</v>
      </c>
      <c r="N936" s="106">
        <v>9.8888888888888875</v>
      </c>
      <c r="O936" s="106">
        <v>10.871921182266012</v>
      </c>
      <c r="P936" s="106">
        <v>13.261904761904765</v>
      </c>
      <c r="Q936" s="106">
        <v>13.424691358024692</v>
      </c>
      <c r="R936" s="106">
        <v>12.037037037037042</v>
      </c>
      <c r="S936" s="106">
        <v>10.399999999999999</v>
      </c>
      <c r="T936" s="106">
        <v>8.6082758620689663</v>
      </c>
      <c r="U936" s="106">
        <v>3.0399999999999996</v>
      </c>
      <c r="V936" s="104">
        <v>89.767652619304926</v>
      </c>
      <c r="W936" s="107">
        <v>321</v>
      </c>
      <c r="X936" s="105">
        <v>0.89166666666666672</v>
      </c>
    </row>
    <row r="937" spans="1:24" s="108" customFormat="1" x14ac:dyDescent="0.25">
      <c r="A937" s="88">
        <v>25020740</v>
      </c>
      <c r="B937" s="89" t="s">
        <v>25</v>
      </c>
      <c r="C937" s="89" t="s">
        <v>1219</v>
      </c>
      <c r="D937" s="89" t="s">
        <v>1220</v>
      </c>
      <c r="E937" s="89" t="s">
        <v>1194</v>
      </c>
      <c r="F937" s="89">
        <v>2</v>
      </c>
      <c r="G937" s="89">
        <v>20</v>
      </c>
      <c r="H937" s="90">
        <v>-75.01472222000001</v>
      </c>
      <c r="I937" s="62">
        <v>8.62916667</v>
      </c>
      <c r="J937" s="63">
        <v>0.78571428571428559</v>
      </c>
      <c r="K937" s="106">
        <v>0.8117816091954021</v>
      </c>
      <c r="L937" s="106">
        <v>1.5357142857142854</v>
      </c>
      <c r="M937" s="106">
        <v>5.0000000000000018</v>
      </c>
      <c r="N937" s="106">
        <v>8.1857142857142833</v>
      </c>
      <c r="O937" s="106">
        <v>9.3103448275862064</v>
      </c>
      <c r="P937" s="106">
        <v>11.285714285714285</v>
      </c>
      <c r="Q937" s="106">
        <v>11.627380952380953</v>
      </c>
      <c r="R937" s="106">
        <v>10.857142857142858</v>
      </c>
      <c r="S937" s="106">
        <v>10.740740740740739</v>
      </c>
      <c r="T937" s="106">
        <v>7.5696040868454668</v>
      </c>
      <c r="U937" s="106">
        <v>3.2307692307692295</v>
      </c>
      <c r="V937" s="104">
        <v>80.940621447517998</v>
      </c>
      <c r="W937" s="107">
        <v>332</v>
      </c>
      <c r="X937" s="105">
        <v>0.92222222222222228</v>
      </c>
    </row>
    <row r="938" spans="1:24" s="108" customFormat="1" x14ac:dyDescent="0.25">
      <c r="A938" s="88">
        <v>13090030</v>
      </c>
      <c r="B938" s="89" t="s">
        <v>25</v>
      </c>
      <c r="C938" s="89" t="s">
        <v>1221</v>
      </c>
      <c r="D938" s="89" t="s">
        <v>1222</v>
      </c>
      <c r="E938" s="89" t="s">
        <v>1194</v>
      </c>
      <c r="F938" s="89">
        <v>2</v>
      </c>
      <c r="G938" s="89">
        <v>1</v>
      </c>
      <c r="H938" s="90">
        <v>-75.600555560000004</v>
      </c>
      <c r="I938" s="62">
        <v>9.9102777799999995</v>
      </c>
      <c r="J938" s="63">
        <v>1.0022222222222217</v>
      </c>
      <c r="K938" s="106">
        <v>0.56824712643678155</v>
      </c>
      <c r="L938" s="106">
        <v>0.86666666666666647</v>
      </c>
      <c r="M938" s="106">
        <v>2.6367816091954035</v>
      </c>
      <c r="N938" s="106">
        <v>6.2068965517241361</v>
      </c>
      <c r="O938" s="106">
        <v>6.5921521997621886</v>
      </c>
      <c r="P938" s="106">
        <v>6.7678160919540211</v>
      </c>
      <c r="Q938" s="106">
        <v>7.3206896551724121</v>
      </c>
      <c r="R938" s="106">
        <v>7.0035671819262797</v>
      </c>
      <c r="S938" s="106">
        <v>8.9702380952380931</v>
      </c>
      <c r="T938" s="106">
        <v>6.1928480204342282</v>
      </c>
      <c r="U938" s="106">
        <v>2.4999999999999991</v>
      </c>
      <c r="V938" s="104">
        <v>56.628125420732431</v>
      </c>
      <c r="W938" s="107">
        <v>348</v>
      </c>
      <c r="X938" s="105">
        <v>0.96666666666666667</v>
      </c>
    </row>
    <row r="939" spans="1:24" s="108" customFormat="1" x14ac:dyDescent="0.25">
      <c r="A939" s="88">
        <v>13090080</v>
      </c>
      <c r="B939" s="89" t="s">
        <v>25</v>
      </c>
      <c r="C939" s="89" t="s">
        <v>1597</v>
      </c>
      <c r="D939" s="89" t="s">
        <v>1222</v>
      </c>
      <c r="E939" s="89" t="s">
        <v>1194</v>
      </c>
      <c r="F939" s="89">
        <v>2</v>
      </c>
      <c r="G939" s="89">
        <v>60</v>
      </c>
      <c r="H939" s="90">
        <v>-75.410277780000001</v>
      </c>
      <c r="I939" s="62">
        <v>9.8194444399999998</v>
      </c>
      <c r="J939" s="63">
        <v>2.6399999999999997</v>
      </c>
      <c r="K939" s="106">
        <v>2.1864579386131111</v>
      </c>
      <c r="L939" s="106">
        <v>3.3461538461538454</v>
      </c>
      <c r="M939" s="106">
        <v>8.6071428571428559</v>
      </c>
      <c r="N939" s="106">
        <v>11.962962962962964</v>
      </c>
      <c r="O939" s="106">
        <v>11.492975734355046</v>
      </c>
      <c r="P939" s="106">
        <v>9.9395061728395024</v>
      </c>
      <c r="Q939" s="106">
        <v>11.499999999999996</v>
      </c>
      <c r="R939" s="106">
        <v>10.857142857142858</v>
      </c>
      <c r="S939" s="106">
        <v>13</v>
      </c>
      <c r="T939" s="106">
        <v>9.9340659340659343</v>
      </c>
      <c r="U939" s="106">
        <v>6.5416666666666652</v>
      </c>
      <c r="V939" s="104">
        <v>102.0080749699428</v>
      </c>
      <c r="W939" s="107">
        <v>312</v>
      </c>
      <c r="X939" s="105">
        <v>0.8666666666666667</v>
      </c>
    </row>
    <row r="940" spans="1:24" s="108" customFormat="1" x14ac:dyDescent="0.25">
      <c r="A940" s="88">
        <v>13090110</v>
      </c>
      <c r="B940" s="89" t="s">
        <v>25</v>
      </c>
      <c r="C940" s="89" t="s">
        <v>904</v>
      </c>
      <c r="D940" s="89" t="s">
        <v>1222</v>
      </c>
      <c r="E940" s="89" t="s">
        <v>1194</v>
      </c>
      <c r="F940" s="89">
        <v>2</v>
      </c>
      <c r="G940" s="89">
        <v>50</v>
      </c>
      <c r="H940" s="90">
        <v>-75.418333329999996</v>
      </c>
      <c r="I940" s="62">
        <v>9.8175000000000008</v>
      </c>
      <c r="J940" s="63">
        <v>1.8571428571428563</v>
      </c>
      <c r="K940" s="106">
        <v>2.4169831007115494</v>
      </c>
      <c r="L940" s="106">
        <v>3.6428571428571419</v>
      </c>
      <c r="M940" s="106">
        <v>7.862068965517242</v>
      </c>
      <c r="N940" s="106">
        <v>11.744871794871791</v>
      </c>
      <c r="O940" s="106">
        <v>11.639999999999999</v>
      </c>
      <c r="P940" s="106">
        <v>12.2</v>
      </c>
      <c r="Q940" s="106">
        <v>12.719999999999995</v>
      </c>
      <c r="R940" s="106">
        <v>10.960000000000003</v>
      </c>
      <c r="S940" s="106">
        <v>12.653846153846155</v>
      </c>
      <c r="T940" s="106">
        <v>10.961538461538462</v>
      </c>
      <c r="U940" s="106">
        <v>5.4653846153846146</v>
      </c>
      <c r="V940" s="104">
        <v>104.12469309186983</v>
      </c>
      <c r="W940" s="107">
        <v>317</v>
      </c>
      <c r="X940" s="105">
        <v>0.88055555555555554</v>
      </c>
    </row>
    <row r="941" spans="1:24" s="108" customFormat="1" x14ac:dyDescent="0.25">
      <c r="A941" s="88">
        <v>13090010</v>
      </c>
      <c r="B941" s="89" t="s">
        <v>25</v>
      </c>
      <c r="C941" s="89" t="s">
        <v>1223</v>
      </c>
      <c r="D941" s="89" t="s">
        <v>1222</v>
      </c>
      <c r="E941" s="89" t="s">
        <v>1194</v>
      </c>
      <c r="F941" s="89">
        <v>2</v>
      </c>
      <c r="G941" s="89">
        <v>1</v>
      </c>
      <c r="H941" s="90">
        <v>-75.432777779999995</v>
      </c>
      <c r="I941" s="62">
        <v>9.82888889</v>
      </c>
      <c r="J941" s="63">
        <v>3.4482758620689655E-2</v>
      </c>
      <c r="K941" s="106">
        <v>6.9581280788177338E-2</v>
      </c>
      <c r="L941" s="106">
        <v>0.24137931034482757</v>
      </c>
      <c r="M941" s="106">
        <v>1.62962962962963</v>
      </c>
      <c r="N941" s="106">
        <v>5.2307692307692282</v>
      </c>
      <c r="O941" s="106">
        <v>5.5575028419855999</v>
      </c>
      <c r="P941" s="106">
        <v>5.7307692307692291</v>
      </c>
      <c r="Q941" s="106">
        <v>5.8461538461538431</v>
      </c>
      <c r="R941" s="106">
        <v>6.4615384615384617</v>
      </c>
      <c r="S941" s="106">
        <v>7.5384615384615357</v>
      </c>
      <c r="T941" s="106">
        <v>5.7458492975734359</v>
      </c>
      <c r="U941" s="106">
        <v>2.0794871794871792</v>
      </c>
      <c r="V941" s="104">
        <v>46.165604606121839</v>
      </c>
      <c r="W941" s="107">
        <v>323</v>
      </c>
      <c r="X941" s="105">
        <v>0.89722222222222225</v>
      </c>
    </row>
    <row r="942" spans="1:24" s="108" customFormat="1" x14ac:dyDescent="0.25">
      <c r="A942" s="88">
        <v>13090020</v>
      </c>
      <c r="B942" s="89" t="s">
        <v>25</v>
      </c>
      <c r="C942" s="89" t="s">
        <v>1222</v>
      </c>
      <c r="D942" s="89" t="s">
        <v>1222</v>
      </c>
      <c r="E942" s="89" t="s">
        <v>1194</v>
      </c>
      <c r="F942" s="89">
        <v>2</v>
      </c>
      <c r="G942" s="89">
        <v>55</v>
      </c>
      <c r="H942" s="90">
        <v>-75.538055560000004</v>
      </c>
      <c r="I942" s="62">
        <v>9.75416667</v>
      </c>
      <c r="J942" s="63">
        <v>1.0344827586206897</v>
      </c>
      <c r="K942" s="106">
        <v>0.7198063529811447</v>
      </c>
      <c r="L942" s="106">
        <v>1.3448275862068964</v>
      </c>
      <c r="M942" s="106">
        <v>4.2413793103448292</v>
      </c>
      <c r="N942" s="106">
        <v>7.272167487684726</v>
      </c>
      <c r="O942" s="106">
        <v>6.6428571428571415</v>
      </c>
      <c r="P942" s="106">
        <v>6.7857142857142838</v>
      </c>
      <c r="Q942" s="106">
        <v>7.5592592592592567</v>
      </c>
      <c r="R942" s="106">
        <v>5.7307692307692326</v>
      </c>
      <c r="S942" s="106">
        <v>8.1923076923076898</v>
      </c>
      <c r="T942" s="106">
        <v>6.4074074074074083</v>
      </c>
      <c r="U942" s="106">
        <v>3.5925925925925917</v>
      </c>
      <c r="V942" s="104">
        <v>59.523571106745891</v>
      </c>
      <c r="W942" s="107">
        <v>333</v>
      </c>
      <c r="X942" s="105">
        <v>0.92500000000000004</v>
      </c>
    </row>
    <row r="943" spans="1:24" s="108" customFormat="1" x14ac:dyDescent="0.25">
      <c r="A943" s="88">
        <v>25020770</v>
      </c>
      <c r="B943" s="89" t="s">
        <v>25</v>
      </c>
      <c r="C943" s="89" t="s">
        <v>1224</v>
      </c>
      <c r="D943" s="89" t="s">
        <v>1225</v>
      </c>
      <c r="E943" s="89" t="s">
        <v>1194</v>
      </c>
      <c r="F943" s="89">
        <v>2</v>
      </c>
      <c r="G943" s="89">
        <v>200</v>
      </c>
      <c r="H943" s="90">
        <v>-75.05277778</v>
      </c>
      <c r="I943" s="62">
        <v>9.4030555600000003</v>
      </c>
      <c r="J943" s="63">
        <v>1.2692307692307689</v>
      </c>
      <c r="K943" s="106">
        <v>2.0419429708222814</v>
      </c>
      <c r="L943" s="106">
        <v>3.0769230769230766</v>
      </c>
      <c r="M943" s="106">
        <v>6.5</v>
      </c>
      <c r="N943" s="106">
        <v>8.7999999999999989</v>
      </c>
      <c r="O943" s="106">
        <v>7.6400000000000015</v>
      </c>
      <c r="P943" s="106">
        <v>7.8461538461538449</v>
      </c>
      <c r="Q943" s="106">
        <v>8.7307692307692299</v>
      </c>
      <c r="R943" s="106">
        <v>7.6923076923076916</v>
      </c>
      <c r="S943" s="106">
        <v>7.7678571428571406</v>
      </c>
      <c r="T943" s="106">
        <v>5.92</v>
      </c>
      <c r="U943" s="106">
        <v>3.5199999999999991</v>
      </c>
      <c r="V943" s="104">
        <v>70.805184729064038</v>
      </c>
      <c r="W943" s="107">
        <v>306</v>
      </c>
      <c r="X943" s="105">
        <v>0.85</v>
      </c>
    </row>
    <row r="944" spans="1:24" s="108" customFormat="1" x14ac:dyDescent="0.25">
      <c r="A944" s="88">
        <v>25021360</v>
      </c>
      <c r="B944" s="89" t="s">
        <v>25</v>
      </c>
      <c r="C944" s="89" t="s">
        <v>966</v>
      </c>
      <c r="D944" s="89" t="s">
        <v>1226</v>
      </c>
      <c r="E944" s="89" t="s">
        <v>1194</v>
      </c>
      <c r="F944" s="89">
        <v>2</v>
      </c>
      <c r="G944" s="89">
        <v>20</v>
      </c>
      <c r="H944" s="90">
        <v>-74.711944439999996</v>
      </c>
      <c r="I944" s="62">
        <v>8.9247222199999996</v>
      </c>
      <c r="J944" s="63">
        <v>1.2758620689655173</v>
      </c>
      <c r="K944" s="106">
        <v>1.1372940377102092</v>
      </c>
      <c r="L944" s="106">
        <v>2.3793103448275854</v>
      </c>
      <c r="M944" s="106">
        <v>5.0333333333333332</v>
      </c>
      <c r="N944" s="106">
        <v>9.733333333333329</v>
      </c>
      <c r="O944" s="106">
        <v>9.6666666666666661</v>
      </c>
      <c r="P944" s="106">
        <v>10.966666666666667</v>
      </c>
      <c r="Q944" s="106">
        <v>12.206896551724137</v>
      </c>
      <c r="R944" s="106">
        <v>11.965517241379311</v>
      </c>
      <c r="S944" s="106">
        <v>11.379310344827584</v>
      </c>
      <c r="T944" s="106">
        <v>9.7037037037037024</v>
      </c>
      <c r="U944" s="106">
        <v>5.4074074074074066</v>
      </c>
      <c r="V944" s="104">
        <v>90.855301700545439</v>
      </c>
      <c r="W944" s="107">
        <v>348</v>
      </c>
      <c r="X944" s="105">
        <v>0.96666666666666667</v>
      </c>
    </row>
    <row r="945" spans="1:24" s="108" customFormat="1" x14ac:dyDescent="0.25">
      <c r="A945" s="88">
        <v>25021370</v>
      </c>
      <c r="B945" s="89" t="s">
        <v>25</v>
      </c>
      <c r="C945" s="89" t="s">
        <v>499</v>
      </c>
      <c r="D945" s="89" t="s">
        <v>1226</v>
      </c>
      <c r="E945" s="89" t="s">
        <v>1194</v>
      </c>
      <c r="F945" s="89">
        <v>2</v>
      </c>
      <c r="G945" s="89">
        <v>20</v>
      </c>
      <c r="H945" s="90">
        <v>-74.708055560000005</v>
      </c>
      <c r="I945" s="62">
        <v>8.8816666700000013</v>
      </c>
      <c r="J945" s="63">
        <v>1.1034482758620692</v>
      </c>
      <c r="K945" s="106">
        <v>1.106102429081026</v>
      </c>
      <c r="L945" s="106">
        <v>2.1045977011494252</v>
      </c>
      <c r="M945" s="106">
        <v>5.1141498216409049</v>
      </c>
      <c r="N945" s="106">
        <v>9.7433333333333305</v>
      </c>
      <c r="O945" s="106">
        <v>9.6551724137931032</v>
      </c>
      <c r="P945" s="106">
        <v>11.7367816091954</v>
      </c>
      <c r="Q945" s="106">
        <v>12.862068965517238</v>
      </c>
      <c r="R945" s="106">
        <v>12.689655172413794</v>
      </c>
      <c r="S945" s="106">
        <v>12.713333333333335</v>
      </c>
      <c r="T945" s="106">
        <v>11.666666666666664</v>
      </c>
      <c r="U945" s="106">
        <v>5.4642857142857117</v>
      </c>
      <c r="V945" s="104">
        <v>95.959595436272011</v>
      </c>
      <c r="W945" s="107">
        <v>347</v>
      </c>
      <c r="X945" s="105">
        <v>0.96388888888888891</v>
      </c>
    </row>
    <row r="946" spans="1:24" s="108" customFormat="1" x14ac:dyDescent="0.25">
      <c r="A946" s="88">
        <v>13090100</v>
      </c>
      <c r="B946" s="89" t="s">
        <v>25</v>
      </c>
      <c r="C946" s="89" t="s">
        <v>1227</v>
      </c>
      <c r="D946" s="89" t="s">
        <v>1228</v>
      </c>
      <c r="E946" s="89" t="s">
        <v>1194</v>
      </c>
      <c r="F946" s="89">
        <v>2</v>
      </c>
      <c r="G946" s="89">
        <v>20</v>
      </c>
      <c r="H946" s="90">
        <v>-75.468611109999998</v>
      </c>
      <c r="I946" s="62">
        <v>9.4858333300000002</v>
      </c>
      <c r="J946" s="63">
        <v>0.96428571428571419</v>
      </c>
      <c r="K946" s="106">
        <v>0.99401829697396171</v>
      </c>
      <c r="L946" s="106">
        <v>1.7241379310344824</v>
      </c>
      <c r="M946" s="106">
        <v>5.1034482758620676</v>
      </c>
      <c r="N946" s="106">
        <v>9.1428571428571406</v>
      </c>
      <c r="O946" s="106">
        <v>8.0535714285714288</v>
      </c>
      <c r="P946" s="106">
        <v>7.9642857142857117</v>
      </c>
      <c r="Q946" s="106">
        <v>9.0802469135802433</v>
      </c>
      <c r="R946" s="106">
        <v>8.5106100795755975</v>
      </c>
      <c r="S946" s="106">
        <v>9.923076923076918</v>
      </c>
      <c r="T946" s="106">
        <v>8.4444444444444429</v>
      </c>
      <c r="U946" s="106">
        <v>4.8689458689458673</v>
      </c>
      <c r="V946" s="104">
        <v>74.773928733493577</v>
      </c>
      <c r="W946" s="107">
        <v>330</v>
      </c>
      <c r="X946" s="105">
        <v>0.91666666666666663</v>
      </c>
    </row>
    <row r="947" spans="1:24" s="108" customFormat="1" x14ac:dyDescent="0.25">
      <c r="A947" s="88">
        <v>13090050</v>
      </c>
      <c r="B947" s="89" t="s">
        <v>25</v>
      </c>
      <c r="C947" s="89" t="s">
        <v>1229</v>
      </c>
      <c r="D947" s="89" t="s">
        <v>1228</v>
      </c>
      <c r="E947" s="89" t="s">
        <v>1194</v>
      </c>
      <c r="F947" s="89">
        <v>2</v>
      </c>
      <c r="G947" s="89">
        <v>60</v>
      </c>
      <c r="H947" s="90">
        <v>-75.44</v>
      </c>
      <c r="I947" s="62">
        <v>9.4380000000000006</v>
      </c>
      <c r="J947" s="63">
        <v>1.6600985221674875</v>
      </c>
      <c r="K947" s="106">
        <v>1.3145891977480648</v>
      </c>
      <c r="L947" s="106">
        <v>2.2345679012345681</v>
      </c>
      <c r="M947" s="106">
        <v>5.6666666666666661</v>
      </c>
      <c r="N947" s="106">
        <v>9.5599999999999952</v>
      </c>
      <c r="O947" s="106">
        <v>8.5769230769230766</v>
      </c>
      <c r="P947" s="106">
        <v>7.9706666666666646</v>
      </c>
      <c r="Q947" s="106">
        <v>10.009333333333332</v>
      </c>
      <c r="R947" s="106">
        <v>8.8800000000000008</v>
      </c>
      <c r="S947" s="106">
        <v>10.153846153846153</v>
      </c>
      <c r="T947" s="106">
        <v>7.4285714285714288</v>
      </c>
      <c r="U947" s="106">
        <v>3.7407407407407396</v>
      </c>
      <c r="V947" s="104">
        <v>77.19600368789817</v>
      </c>
      <c r="W947" s="107">
        <v>317</v>
      </c>
      <c r="X947" s="105">
        <v>0.88055555555555554</v>
      </c>
    </row>
    <row r="948" spans="1:24" s="108" customFormat="1" x14ac:dyDescent="0.25">
      <c r="A948" s="88">
        <v>21140120</v>
      </c>
      <c r="B948" s="89" t="s">
        <v>25</v>
      </c>
      <c r="C948" s="89" t="s">
        <v>1230</v>
      </c>
      <c r="D948" s="89" t="s">
        <v>1231</v>
      </c>
      <c r="E948" s="89" t="s">
        <v>1232</v>
      </c>
      <c r="F948" s="89">
        <v>4</v>
      </c>
      <c r="G948" s="89">
        <v>1400</v>
      </c>
      <c r="H948" s="90">
        <v>-74.920249999999996</v>
      </c>
      <c r="I948" s="62">
        <v>3.42586111</v>
      </c>
      <c r="J948" s="63">
        <v>8.9999999999999982</v>
      </c>
      <c r="K948" s="106">
        <v>9.5964183087027894</v>
      </c>
      <c r="L948" s="106">
        <v>12.533333333333335</v>
      </c>
      <c r="M948" s="106">
        <v>12.787356321839082</v>
      </c>
      <c r="N948" s="106">
        <v>11.733333333333329</v>
      </c>
      <c r="O948" s="106">
        <v>9.0959741803974872</v>
      </c>
      <c r="P948" s="106">
        <v>8.3341260404280586</v>
      </c>
      <c r="Q948" s="106">
        <v>6.2630952380952358</v>
      </c>
      <c r="R948" s="106">
        <v>8.0582010582010586</v>
      </c>
      <c r="S948" s="106">
        <v>13.999999999999998</v>
      </c>
      <c r="T948" s="106">
        <v>17.517241379310345</v>
      </c>
      <c r="U948" s="106">
        <v>12.448275862068963</v>
      </c>
      <c r="V948" s="104">
        <v>131.36735505570968</v>
      </c>
      <c r="W948" s="107">
        <v>348</v>
      </c>
      <c r="X948" s="105">
        <v>0.96666666666666667</v>
      </c>
    </row>
    <row r="949" spans="1:24" s="108" customFormat="1" x14ac:dyDescent="0.25">
      <c r="A949" s="88">
        <v>21255080</v>
      </c>
      <c r="B949" s="89" t="s">
        <v>34</v>
      </c>
      <c r="C949" s="89" t="s">
        <v>1233</v>
      </c>
      <c r="D949" s="89" t="s">
        <v>1234</v>
      </c>
      <c r="E949" s="89" t="s">
        <v>1232</v>
      </c>
      <c r="F949" s="89">
        <v>10</v>
      </c>
      <c r="G949" s="89">
        <v>450</v>
      </c>
      <c r="H949" s="90">
        <v>-74.767944439999994</v>
      </c>
      <c r="I949" s="62">
        <v>4.7837499999999995</v>
      </c>
      <c r="J949" s="63">
        <v>4.7199999999999989</v>
      </c>
      <c r="K949" s="106">
        <v>6.1137859984842731</v>
      </c>
      <c r="L949" s="106">
        <v>8.4615384615384581</v>
      </c>
      <c r="M949" s="106">
        <v>13.241379310344827</v>
      </c>
      <c r="N949" s="106">
        <v>12.170155993431852</v>
      </c>
      <c r="O949" s="106">
        <v>6.4150702426564497</v>
      </c>
      <c r="P949" s="106">
        <v>4.8148148148148122</v>
      </c>
      <c r="Q949" s="106">
        <v>6.7897435897435887</v>
      </c>
      <c r="R949" s="106">
        <v>10.460212201591512</v>
      </c>
      <c r="S949" s="106">
        <v>13.196428571428568</v>
      </c>
      <c r="T949" s="106">
        <v>10.745286223883131</v>
      </c>
      <c r="U949" s="106">
        <v>6.3592592592592565</v>
      </c>
      <c r="V949" s="104">
        <v>103.48767466717673</v>
      </c>
      <c r="W949" s="107">
        <v>324</v>
      </c>
      <c r="X949" s="105">
        <v>0.9</v>
      </c>
    </row>
    <row r="950" spans="1:24" s="108" customFormat="1" x14ac:dyDescent="0.25">
      <c r="A950" s="88">
        <v>21250450</v>
      </c>
      <c r="B950" s="89" t="s">
        <v>25</v>
      </c>
      <c r="C950" s="89" t="s">
        <v>756</v>
      </c>
      <c r="D950" s="89" t="s">
        <v>1235</v>
      </c>
      <c r="E950" s="89" t="s">
        <v>1232</v>
      </c>
      <c r="F950" s="89">
        <v>10</v>
      </c>
      <c r="G950" s="89">
        <v>389</v>
      </c>
      <c r="H950" s="90">
        <v>-74.882472220000011</v>
      </c>
      <c r="I950" s="62">
        <v>5.0530277799999999</v>
      </c>
      <c r="J950" s="63">
        <v>6.0735632183908042</v>
      </c>
      <c r="K950" s="106">
        <v>6.1219530321046385</v>
      </c>
      <c r="L950" s="106">
        <v>8.233333333333329</v>
      </c>
      <c r="M950" s="106">
        <v>12.16666666666667</v>
      </c>
      <c r="N950" s="106">
        <v>11.857142857142856</v>
      </c>
      <c r="O950" s="106">
        <v>5.8666666666666671</v>
      </c>
      <c r="P950" s="106">
        <v>5.133333333333332</v>
      </c>
      <c r="Q950" s="106">
        <v>5.9999999999999973</v>
      </c>
      <c r="R950" s="106">
        <v>9.7522349936143051</v>
      </c>
      <c r="S950" s="106">
        <v>12.655172413793103</v>
      </c>
      <c r="T950" s="106">
        <v>10.333333333333336</v>
      </c>
      <c r="U950" s="106">
        <v>6.2333333333333316</v>
      </c>
      <c r="V950" s="104">
        <v>100.42673318171238</v>
      </c>
      <c r="W950" s="107">
        <v>348</v>
      </c>
      <c r="X950" s="105">
        <v>0.96666666666666667</v>
      </c>
    </row>
    <row r="951" spans="1:24" s="108" customFormat="1" x14ac:dyDescent="0.25">
      <c r="A951" s="88">
        <v>22050040</v>
      </c>
      <c r="B951" s="89" t="s">
        <v>39</v>
      </c>
      <c r="C951" s="89" t="s">
        <v>1236</v>
      </c>
      <c r="D951" s="89" t="s">
        <v>1236</v>
      </c>
      <c r="E951" s="89" t="s">
        <v>1232</v>
      </c>
      <c r="F951" s="89">
        <v>10</v>
      </c>
      <c r="G951" s="89">
        <v>468</v>
      </c>
      <c r="H951" s="90">
        <v>-75.379166669999989</v>
      </c>
      <c r="I951" s="62">
        <v>3.9280555599999998</v>
      </c>
      <c r="J951" s="63">
        <v>9.7307692307692299</v>
      </c>
      <c r="K951" s="106">
        <v>10.782422319060249</v>
      </c>
      <c r="L951" s="106">
        <v>13.560256410256411</v>
      </c>
      <c r="M951" s="106">
        <v>14.392857142857141</v>
      </c>
      <c r="N951" s="106">
        <v>12.857142857142858</v>
      </c>
      <c r="O951" s="106">
        <v>6.9766009852216744</v>
      </c>
      <c r="P951" s="106">
        <v>5.7777777777777768</v>
      </c>
      <c r="Q951" s="106">
        <v>5.1538461538461524</v>
      </c>
      <c r="R951" s="106">
        <v>8.481481481481481</v>
      </c>
      <c r="S951" s="106">
        <v>15.571428571428566</v>
      </c>
      <c r="T951" s="106">
        <v>17.076923076923077</v>
      </c>
      <c r="U951" s="106">
        <v>13.629629629629632</v>
      </c>
      <c r="V951" s="104">
        <v>133.99113563639423</v>
      </c>
      <c r="W951" s="107">
        <v>323</v>
      </c>
      <c r="X951" s="105">
        <v>0.89722222222222225</v>
      </c>
    </row>
    <row r="952" spans="1:24" s="108" customFormat="1" x14ac:dyDescent="0.25">
      <c r="A952" s="88">
        <v>22020040</v>
      </c>
      <c r="B952" s="89" t="s">
        <v>25</v>
      </c>
      <c r="C952" s="89" t="s">
        <v>1237</v>
      </c>
      <c r="D952" s="89" t="s">
        <v>1236</v>
      </c>
      <c r="E952" s="89" t="s">
        <v>1232</v>
      </c>
      <c r="F952" s="89">
        <v>10</v>
      </c>
      <c r="G952" s="89">
        <v>1737</v>
      </c>
      <c r="H952" s="90">
        <v>-75.587500000000006</v>
      </c>
      <c r="I952" s="62">
        <v>3.28580556</v>
      </c>
      <c r="J952" s="63">
        <v>10</v>
      </c>
      <c r="K952" s="106">
        <v>9.2749270206166745</v>
      </c>
      <c r="L952" s="106">
        <v>11.925925925925924</v>
      </c>
      <c r="M952" s="106">
        <v>11.584362139917696</v>
      </c>
      <c r="N952" s="106">
        <v>10.644444444444444</v>
      </c>
      <c r="O952" s="106">
        <v>6.7777777777777786</v>
      </c>
      <c r="P952" s="106">
        <v>4.8076923076923066</v>
      </c>
      <c r="Q952" s="106">
        <v>4.925641025641025</v>
      </c>
      <c r="R952" s="106">
        <v>7.0384615384615401</v>
      </c>
      <c r="S952" s="106">
        <v>15.28514588859416</v>
      </c>
      <c r="T952" s="106">
        <v>16.64</v>
      </c>
      <c r="U952" s="106">
        <v>11.615384615384613</v>
      </c>
      <c r="V952" s="104">
        <v>120.51976268445617</v>
      </c>
      <c r="W952" s="107">
        <v>317</v>
      </c>
      <c r="X952" s="105">
        <v>0.88055555555555554</v>
      </c>
    </row>
    <row r="953" spans="1:24" s="108" customFormat="1" x14ac:dyDescent="0.25">
      <c r="A953" s="88">
        <v>22050070</v>
      </c>
      <c r="B953" s="89" t="s">
        <v>25</v>
      </c>
      <c r="C953" s="89" t="s">
        <v>1224</v>
      </c>
      <c r="D953" s="89" t="s">
        <v>1236</v>
      </c>
      <c r="E953" s="89" t="s">
        <v>1232</v>
      </c>
      <c r="F953" s="89">
        <v>10</v>
      </c>
      <c r="G953" s="89">
        <v>1679</v>
      </c>
      <c r="H953" s="90">
        <v>-75.48744443999999</v>
      </c>
      <c r="I953" s="62">
        <v>3.4263888899999997</v>
      </c>
      <c r="J953" s="63">
        <v>10.964285714285715</v>
      </c>
      <c r="K953" s="106">
        <v>10.99756993314567</v>
      </c>
      <c r="L953" s="106">
        <v>13.199999999999998</v>
      </c>
      <c r="M953" s="106">
        <v>12.961904761904762</v>
      </c>
      <c r="N953" s="106">
        <v>11.518888888888885</v>
      </c>
      <c r="O953" s="106">
        <v>4.7333333333333325</v>
      </c>
      <c r="P953" s="106">
        <v>4.9999999999999982</v>
      </c>
      <c r="Q953" s="106">
        <v>3.9629629629629624</v>
      </c>
      <c r="R953" s="106">
        <v>7.4285714285714288</v>
      </c>
      <c r="S953" s="106">
        <v>15.241379310344826</v>
      </c>
      <c r="T953" s="106">
        <v>16.892857142857146</v>
      </c>
      <c r="U953" s="106">
        <v>14.464367816091951</v>
      </c>
      <c r="V953" s="104">
        <v>127.36612129238667</v>
      </c>
      <c r="W953" s="107">
        <v>345</v>
      </c>
      <c r="X953" s="105">
        <v>0.95833333333333337</v>
      </c>
    </row>
    <row r="954" spans="1:24" s="108" customFormat="1" x14ac:dyDescent="0.25">
      <c r="A954" s="88">
        <v>22020050</v>
      </c>
      <c r="B954" s="89" t="s">
        <v>25</v>
      </c>
      <c r="C954" s="89" t="s">
        <v>1239</v>
      </c>
      <c r="D954" s="89" t="s">
        <v>1236</v>
      </c>
      <c r="E954" s="89" t="s">
        <v>1232</v>
      </c>
      <c r="F954" s="89">
        <v>10</v>
      </c>
      <c r="G954" s="89">
        <v>732</v>
      </c>
      <c r="H954" s="90">
        <v>-75.604500000000002</v>
      </c>
      <c r="I954" s="62">
        <v>3.39522222</v>
      </c>
      <c r="J954" s="63">
        <v>13.034682539682533</v>
      </c>
      <c r="K954" s="106">
        <v>11.483445463115006</v>
      </c>
      <c r="L954" s="106">
        <v>14.569885361552029</v>
      </c>
      <c r="M954" s="106">
        <v>16.071347413321249</v>
      </c>
      <c r="N954" s="106">
        <v>14.177930402930405</v>
      </c>
      <c r="O954" s="106">
        <v>9.2746305418719199</v>
      </c>
      <c r="P954" s="106">
        <v>7.3358024691358006</v>
      </c>
      <c r="Q954" s="106">
        <v>6.1315453384418879</v>
      </c>
      <c r="R954" s="106">
        <v>9.2602311481621822</v>
      </c>
      <c r="S954" s="106">
        <v>15.952822477650065</v>
      </c>
      <c r="T954" s="106">
        <v>18.079785362420829</v>
      </c>
      <c r="U954" s="106">
        <v>14.781402525338313</v>
      </c>
      <c r="V954" s="104">
        <v>150.15351104362219</v>
      </c>
      <c r="W954" s="107">
        <v>339</v>
      </c>
      <c r="X954" s="105">
        <v>0.94166666666666665</v>
      </c>
    </row>
    <row r="955" spans="1:24" s="108" customFormat="1" x14ac:dyDescent="0.25">
      <c r="A955" s="88">
        <v>21215100</v>
      </c>
      <c r="B955" s="89" t="s">
        <v>41</v>
      </c>
      <c r="C955" s="89" t="s">
        <v>1240</v>
      </c>
      <c r="D955" s="89" t="s">
        <v>1240</v>
      </c>
      <c r="E955" s="89" t="s">
        <v>1232</v>
      </c>
      <c r="F955" s="89">
        <v>10</v>
      </c>
      <c r="G955" s="89">
        <v>1920</v>
      </c>
      <c r="H955" s="90">
        <v>-75.42458332999999</v>
      </c>
      <c r="I955" s="62">
        <v>4.4414999999999996</v>
      </c>
      <c r="J955" s="63">
        <v>9.1164790053952593</v>
      </c>
      <c r="K955" s="106">
        <v>9.5056205134980392</v>
      </c>
      <c r="L955" s="106">
        <v>13.23448275862069</v>
      </c>
      <c r="M955" s="106">
        <v>17.229488703923899</v>
      </c>
      <c r="N955" s="106">
        <v>18.63121693121693</v>
      </c>
      <c r="O955" s="106">
        <v>13.907418935744058</v>
      </c>
      <c r="P955" s="106">
        <v>11.900264550264549</v>
      </c>
      <c r="Q955" s="106">
        <v>10.586206896551722</v>
      </c>
      <c r="R955" s="106">
        <v>14.142857142857144</v>
      </c>
      <c r="S955" s="106">
        <v>16.354022988505747</v>
      </c>
      <c r="T955" s="106">
        <v>14.409363525891472</v>
      </c>
      <c r="U955" s="106">
        <v>11.088505747126433</v>
      </c>
      <c r="V955" s="104">
        <v>160.10592769959595</v>
      </c>
      <c r="W955" s="107">
        <v>343</v>
      </c>
      <c r="X955" s="105">
        <v>0.95277777777777772</v>
      </c>
    </row>
    <row r="956" spans="1:24" s="108" customFormat="1" x14ac:dyDescent="0.25">
      <c r="A956" s="88">
        <v>21190290</v>
      </c>
      <c r="B956" s="89" t="s">
        <v>25</v>
      </c>
      <c r="C956" s="89" t="s">
        <v>1241</v>
      </c>
      <c r="D956" s="89" t="s">
        <v>1242</v>
      </c>
      <c r="E956" s="89" t="s">
        <v>1232</v>
      </c>
      <c r="F956" s="89">
        <v>10</v>
      </c>
      <c r="G956" s="89">
        <v>321</v>
      </c>
      <c r="H956" s="90">
        <v>-74.71311111</v>
      </c>
      <c r="I956" s="62">
        <v>4.1610277799999995</v>
      </c>
      <c r="J956" s="63">
        <v>6.2222222222222197</v>
      </c>
      <c r="K956" s="106">
        <v>7.4880162940507757</v>
      </c>
      <c r="L956" s="106">
        <v>9.2807692307692271</v>
      </c>
      <c r="M956" s="106">
        <v>12.3236074270557</v>
      </c>
      <c r="N956" s="106">
        <v>12.384615384615385</v>
      </c>
      <c r="O956" s="106">
        <v>8.7372448979591812</v>
      </c>
      <c r="P956" s="106">
        <v>5.1153846153846141</v>
      </c>
      <c r="Q956" s="106">
        <v>4.4814814814814801</v>
      </c>
      <c r="R956" s="106">
        <v>7.93915343915344</v>
      </c>
      <c r="S956" s="106">
        <v>11.769230769230766</v>
      </c>
      <c r="T956" s="106">
        <v>11.035714285714288</v>
      </c>
      <c r="U956" s="106">
        <v>8.0511904761904738</v>
      </c>
      <c r="V956" s="104">
        <v>104.82863052382756</v>
      </c>
      <c r="W956" s="107">
        <v>321</v>
      </c>
      <c r="X956" s="105">
        <v>0.89166666666666672</v>
      </c>
    </row>
    <row r="957" spans="1:24" s="108" customFormat="1" x14ac:dyDescent="0.25">
      <c r="A957" s="88">
        <v>22060080</v>
      </c>
      <c r="B957" s="89" t="s">
        <v>25</v>
      </c>
      <c r="C957" s="89" t="s">
        <v>1244</v>
      </c>
      <c r="D957" s="89" t="s">
        <v>1243</v>
      </c>
      <c r="E957" s="89" t="s">
        <v>1232</v>
      </c>
      <c r="F957" s="89">
        <v>10</v>
      </c>
      <c r="G957" s="89">
        <v>976</v>
      </c>
      <c r="H957" s="90">
        <v>-75.548555560000011</v>
      </c>
      <c r="I957" s="62">
        <v>3.76638889</v>
      </c>
      <c r="J957" s="63">
        <v>11.103448275862068</v>
      </c>
      <c r="K957" s="106">
        <v>11.456962217440815</v>
      </c>
      <c r="L957" s="106">
        <v>14.285714285714285</v>
      </c>
      <c r="M957" s="106">
        <v>15.433333333333334</v>
      </c>
      <c r="N957" s="106">
        <v>13.464285714285712</v>
      </c>
      <c r="O957" s="106">
        <v>7.7586206896551726</v>
      </c>
      <c r="P957" s="106">
        <v>5.8425287356321824</v>
      </c>
      <c r="Q957" s="106">
        <v>6.0975308641975294</v>
      </c>
      <c r="R957" s="106">
        <v>9.6896551724137918</v>
      </c>
      <c r="S957" s="106">
        <v>16.375862068965521</v>
      </c>
      <c r="T957" s="106">
        <v>16.518518518518519</v>
      </c>
      <c r="U957" s="106">
        <v>13.697704081632656</v>
      </c>
      <c r="V957" s="104">
        <v>141.72416395765157</v>
      </c>
      <c r="W957" s="107">
        <v>346</v>
      </c>
      <c r="X957" s="105">
        <v>0.96111111111111114</v>
      </c>
    </row>
    <row r="958" spans="1:24" s="108" customFormat="1" x14ac:dyDescent="0.25">
      <c r="A958" s="88">
        <v>22045010</v>
      </c>
      <c r="B958" s="89" t="s">
        <v>41</v>
      </c>
      <c r="C958" s="89" t="s">
        <v>1245</v>
      </c>
      <c r="D958" s="89" t="s">
        <v>1243</v>
      </c>
      <c r="E958" s="89" t="s">
        <v>1232</v>
      </c>
      <c r="F958" s="89">
        <v>10</v>
      </c>
      <c r="G958" s="89">
        <v>908</v>
      </c>
      <c r="H958" s="90">
        <v>-75.503444439999996</v>
      </c>
      <c r="I958" s="62">
        <v>3.7224444399999999</v>
      </c>
      <c r="J958" s="63">
        <v>13.587850820074362</v>
      </c>
      <c r="K958" s="106">
        <v>13.121869868637109</v>
      </c>
      <c r="L958" s="106">
        <v>15.733333333333334</v>
      </c>
      <c r="M958" s="106">
        <v>17.021839080459763</v>
      </c>
      <c r="N958" s="106">
        <v>15.058333333333337</v>
      </c>
      <c r="O958" s="106">
        <v>8.8413793103448253</v>
      </c>
      <c r="P958" s="106">
        <v>6.9111111111111088</v>
      </c>
      <c r="Q958" s="106">
        <v>6.694252873563217</v>
      </c>
      <c r="R958" s="106">
        <v>11.447126436781611</v>
      </c>
      <c r="S958" s="106">
        <v>18.988888888888887</v>
      </c>
      <c r="T958" s="106">
        <v>19.291187739463599</v>
      </c>
      <c r="U958" s="106">
        <v>17.835632183908046</v>
      </c>
      <c r="V958" s="104">
        <v>164.5328049798992</v>
      </c>
      <c r="W958" s="107">
        <v>357</v>
      </c>
      <c r="X958" s="105">
        <v>0.9916666666666667</v>
      </c>
    </row>
    <row r="959" spans="1:24" s="108" customFormat="1" x14ac:dyDescent="0.25">
      <c r="A959" s="88">
        <v>22050030</v>
      </c>
      <c r="B959" s="89" t="s">
        <v>25</v>
      </c>
      <c r="C959" s="89" t="s">
        <v>1246</v>
      </c>
      <c r="D959" s="89" t="s">
        <v>1247</v>
      </c>
      <c r="E959" s="89" t="s">
        <v>1232</v>
      </c>
      <c r="F959" s="89">
        <v>10</v>
      </c>
      <c r="G959" s="89">
        <v>384</v>
      </c>
      <c r="H959" s="90">
        <v>-75.195638889999998</v>
      </c>
      <c r="I959" s="62">
        <v>3.7954722199999997</v>
      </c>
      <c r="J959" s="63">
        <v>5.7620689655172397</v>
      </c>
      <c r="K959" s="106">
        <v>6.8688321018062393</v>
      </c>
      <c r="L959" s="106">
        <v>8.9666666666666632</v>
      </c>
      <c r="M959" s="106">
        <v>10.86206896551724</v>
      </c>
      <c r="N959" s="106">
        <v>10.321839080459766</v>
      </c>
      <c r="O959" s="106">
        <v>4.4482758620689671</v>
      </c>
      <c r="P959" s="106">
        <v>3.3333333333333326</v>
      </c>
      <c r="Q959" s="106">
        <v>2.9666666666666659</v>
      </c>
      <c r="R959" s="106">
        <v>6.1781609195402307</v>
      </c>
      <c r="S959" s="106">
        <v>10.814655172413792</v>
      </c>
      <c r="T959" s="106">
        <v>10.952380952380951</v>
      </c>
      <c r="U959" s="106">
        <v>9.1744444444444433</v>
      </c>
      <c r="V959" s="104">
        <v>90.64939313081554</v>
      </c>
      <c r="W959" s="107">
        <v>354</v>
      </c>
      <c r="X959" s="105">
        <v>0.98333333333333328</v>
      </c>
    </row>
    <row r="960" spans="1:24" s="108" customFormat="1" x14ac:dyDescent="0.25">
      <c r="A960" s="88">
        <v>21135040</v>
      </c>
      <c r="B960" s="89" t="s">
        <v>41</v>
      </c>
      <c r="C960" s="89" t="s">
        <v>1598</v>
      </c>
      <c r="D960" s="89" t="s">
        <v>1247</v>
      </c>
      <c r="E960" s="89" t="s">
        <v>1232</v>
      </c>
      <c r="F960" s="89">
        <v>10</v>
      </c>
      <c r="G960" s="89">
        <v>485</v>
      </c>
      <c r="H960" s="90">
        <v>-75.119805560000003</v>
      </c>
      <c r="I960" s="62">
        <v>3.7737499999999997</v>
      </c>
      <c r="J960" s="63">
        <v>7.2068965517241361</v>
      </c>
      <c r="K960" s="106">
        <v>8.807097323669856</v>
      </c>
      <c r="L960" s="106">
        <v>10.517241379310342</v>
      </c>
      <c r="M960" s="106">
        <v>12.571428571428569</v>
      </c>
      <c r="N960" s="106">
        <v>11.214285714285712</v>
      </c>
      <c r="O960" s="106">
        <v>5.0383141762452102</v>
      </c>
      <c r="P960" s="106">
        <v>3.678571428571427</v>
      </c>
      <c r="Q960" s="106">
        <v>3.6071428571428568</v>
      </c>
      <c r="R960" s="106">
        <v>7.4396306120444065</v>
      </c>
      <c r="S960" s="106">
        <v>12.886419753086418</v>
      </c>
      <c r="T960" s="106">
        <v>12.090676883780333</v>
      </c>
      <c r="U960" s="106">
        <v>9.7037037037037024</v>
      </c>
      <c r="V960" s="104">
        <v>104.76140895499296</v>
      </c>
      <c r="W960" s="107">
        <v>334</v>
      </c>
      <c r="X960" s="105">
        <v>0.92777777777777781</v>
      </c>
    </row>
    <row r="961" spans="1:24" s="108" customFormat="1" x14ac:dyDescent="0.25">
      <c r="A961" s="88">
        <v>21160030</v>
      </c>
      <c r="B961" s="89" t="s">
        <v>25</v>
      </c>
      <c r="C961" s="89" t="s">
        <v>1248</v>
      </c>
      <c r="D961" s="89" t="s">
        <v>1248</v>
      </c>
      <c r="E961" s="89" t="s">
        <v>1232</v>
      </c>
      <c r="F961" s="89">
        <v>10</v>
      </c>
      <c r="G961" s="89">
        <v>448</v>
      </c>
      <c r="H961" s="90">
        <v>-74.687611110000006</v>
      </c>
      <c r="I961" s="62">
        <v>4.0663888899999998</v>
      </c>
      <c r="J961" s="63">
        <v>7.2333333333333298</v>
      </c>
      <c r="K961" s="106">
        <v>8.1254140479021579</v>
      </c>
      <c r="L961" s="106">
        <v>10.72413793103448</v>
      </c>
      <c r="M961" s="106">
        <v>12.103448275862071</v>
      </c>
      <c r="N961" s="106">
        <v>11.60229885057471</v>
      </c>
      <c r="O961" s="106">
        <v>7.0714285714285712</v>
      </c>
      <c r="P961" s="106">
        <v>5.0689655172413781</v>
      </c>
      <c r="Q961" s="106">
        <v>4.5333333333333306</v>
      </c>
      <c r="R961" s="106">
        <v>8.2333333333333343</v>
      </c>
      <c r="S961" s="106">
        <v>13.249425287356321</v>
      </c>
      <c r="T961" s="106">
        <v>12.758620689655174</v>
      </c>
      <c r="U961" s="106">
        <v>9.0505747126436749</v>
      </c>
      <c r="V961" s="104">
        <v>109.75431388369854</v>
      </c>
      <c r="W961" s="107">
        <v>351</v>
      </c>
      <c r="X961" s="105">
        <v>0.97499999999999998</v>
      </c>
    </row>
    <row r="962" spans="1:24" s="108" customFormat="1" x14ac:dyDescent="0.25">
      <c r="A962" s="88">
        <v>21160160</v>
      </c>
      <c r="B962" s="89" t="s">
        <v>25</v>
      </c>
      <c r="C962" s="89" t="s">
        <v>1249</v>
      </c>
      <c r="D962" s="89" t="s">
        <v>1250</v>
      </c>
      <c r="E962" s="89" t="s">
        <v>1232</v>
      </c>
      <c r="F962" s="89">
        <v>10</v>
      </c>
      <c r="G962" s="89">
        <v>1388</v>
      </c>
      <c r="H962" s="90">
        <v>-74.799722220000007</v>
      </c>
      <c r="I962" s="62">
        <v>3.6205555599999997</v>
      </c>
      <c r="J962" s="63">
        <v>10.444444444444445</v>
      </c>
      <c r="K962" s="106">
        <v>10.975802773216566</v>
      </c>
      <c r="L962" s="106">
        <v>14.740740740740742</v>
      </c>
      <c r="M962" s="106">
        <v>16.167305236270749</v>
      </c>
      <c r="N962" s="106">
        <v>14.392592592592592</v>
      </c>
      <c r="O962" s="106">
        <v>8.3703703703703685</v>
      </c>
      <c r="P962" s="106">
        <v>7.444444444444442</v>
      </c>
      <c r="Q962" s="106">
        <v>5.1481481481481461</v>
      </c>
      <c r="R962" s="106">
        <v>8.5492610837438452</v>
      </c>
      <c r="S962" s="106">
        <v>16.296296296296298</v>
      </c>
      <c r="T962" s="106">
        <v>19.666666666666671</v>
      </c>
      <c r="U962" s="106">
        <v>14.518518518518521</v>
      </c>
      <c r="V962" s="104">
        <v>146.71459131545339</v>
      </c>
      <c r="W962" s="107">
        <v>325</v>
      </c>
      <c r="X962" s="105">
        <v>0.90277777777777779</v>
      </c>
    </row>
    <row r="963" spans="1:24" s="108" customFormat="1" x14ac:dyDescent="0.25">
      <c r="A963" s="88">
        <v>21215080</v>
      </c>
      <c r="B963" s="89" t="s">
        <v>41</v>
      </c>
      <c r="C963" s="89" t="s">
        <v>1251</v>
      </c>
      <c r="D963" s="89" t="s">
        <v>1252</v>
      </c>
      <c r="E963" s="89" t="s">
        <v>1232</v>
      </c>
      <c r="F963" s="89">
        <v>10</v>
      </c>
      <c r="G963" s="89">
        <v>432</v>
      </c>
      <c r="H963" s="90">
        <v>-74.995361110000005</v>
      </c>
      <c r="I963" s="62">
        <v>4.2315277799999995</v>
      </c>
      <c r="J963" s="63">
        <v>4.9335254123601322</v>
      </c>
      <c r="K963" s="106">
        <v>6.043029453897681</v>
      </c>
      <c r="L963" s="106">
        <v>7.9310344827586174</v>
      </c>
      <c r="M963" s="106">
        <v>12.263355227148333</v>
      </c>
      <c r="N963" s="106">
        <v>11.648888888888886</v>
      </c>
      <c r="O963" s="106">
        <v>6.7284695090878204</v>
      </c>
      <c r="P963" s="106">
        <v>4.8425287356321833</v>
      </c>
      <c r="Q963" s="106">
        <v>4.0341208705991818</v>
      </c>
      <c r="R963" s="106">
        <v>8.0720917014020461</v>
      </c>
      <c r="S963" s="106">
        <v>11.744997871434654</v>
      </c>
      <c r="T963" s="106">
        <v>9.2962233169129718</v>
      </c>
      <c r="U963" s="106">
        <v>7.1020044165109537</v>
      </c>
      <c r="V963" s="104">
        <v>94.640269886633462</v>
      </c>
      <c r="W963" s="107">
        <v>347</v>
      </c>
      <c r="X963" s="105">
        <v>0.96388888888888891</v>
      </c>
    </row>
    <row r="964" spans="1:24" s="108" customFormat="1" x14ac:dyDescent="0.25">
      <c r="A964" s="88">
        <v>23010020</v>
      </c>
      <c r="B964" s="89" t="s">
        <v>25</v>
      </c>
      <c r="C964" s="89" t="s">
        <v>1253</v>
      </c>
      <c r="D964" s="89" t="s">
        <v>1254</v>
      </c>
      <c r="E964" s="89" t="s">
        <v>1232</v>
      </c>
      <c r="F964" s="89">
        <v>10</v>
      </c>
      <c r="G964" s="89">
        <v>1670</v>
      </c>
      <c r="H964" s="90">
        <v>-75.047877779999993</v>
      </c>
      <c r="I964" s="62">
        <v>5.1542988900000006</v>
      </c>
      <c r="J964" s="63">
        <v>12.586206896551726</v>
      </c>
      <c r="K964" s="106">
        <v>14.109404195685412</v>
      </c>
      <c r="L964" s="106">
        <v>19.777777777777775</v>
      </c>
      <c r="M964" s="106">
        <v>21.241379310344829</v>
      </c>
      <c r="N964" s="106">
        <v>19.5</v>
      </c>
      <c r="O964" s="106">
        <v>10.27705112960761</v>
      </c>
      <c r="P964" s="106">
        <v>9.0344827586206851</v>
      </c>
      <c r="Q964" s="106">
        <v>9.2333333333333307</v>
      </c>
      <c r="R964" s="106">
        <v>16.600000000000001</v>
      </c>
      <c r="S964" s="106">
        <v>21.034482758620683</v>
      </c>
      <c r="T964" s="106">
        <v>20.482758620689658</v>
      </c>
      <c r="U964" s="106">
        <v>16.793103448275861</v>
      </c>
      <c r="V964" s="104">
        <v>190.66998022950759</v>
      </c>
      <c r="W964" s="107">
        <v>348</v>
      </c>
      <c r="X964" s="105">
        <v>0.96666666666666667</v>
      </c>
    </row>
    <row r="965" spans="1:24" s="108" customFormat="1" x14ac:dyDescent="0.25">
      <c r="A965" s="88">
        <v>21185030</v>
      </c>
      <c r="B965" s="89" t="s">
        <v>34</v>
      </c>
      <c r="C965" s="89" t="s">
        <v>1255</v>
      </c>
      <c r="D965" s="89" t="s">
        <v>1255</v>
      </c>
      <c r="E965" s="89" t="s">
        <v>1232</v>
      </c>
      <c r="F965" s="89">
        <v>10</v>
      </c>
      <c r="G965" s="89">
        <v>332</v>
      </c>
      <c r="H965" s="90">
        <v>-74.981388890000005</v>
      </c>
      <c r="I965" s="62">
        <v>4.0088333299999999</v>
      </c>
      <c r="J965" s="63">
        <v>5.5919999999999979</v>
      </c>
      <c r="K965" s="106">
        <v>6.9268422733077903</v>
      </c>
      <c r="L965" s="106">
        <v>8.7688392067702381</v>
      </c>
      <c r="M965" s="106">
        <v>12.525462085806915</v>
      </c>
      <c r="N965" s="106">
        <v>11.038461538461538</v>
      </c>
      <c r="O965" s="106">
        <v>6.5960591133004938</v>
      </c>
      <c r="P965" s="106">
        <v>4.4962962962962951</v>
      </c>
      <c r="Q965" s="106">
        <v>3.9370370370370358</v>
      </c>
      <c r="R965" s="106">
        <v>8.1992337164750957</v>
      </c>
      <c r="S965" s="106">
        <v>11.96296296296296</v>
      </c>
      <c r="T965" s="106">
        <v>10.31162196679438</v>
      </c>
      <c r="U965" s="106">
        <v>7.9246487867177491</v>
      </c>
      <c r="V965" s="104">
        <v>98.279464983930495</v>
      </c>
      <c r="W965" s="107">
        <v>321</v>
      </c>
      <c r="X965" s="105">
        <v>0.89166666666666672</v>
      </c>
    </row>
    <row r="966" spans="1:24" s="108" customFormat="1" x14ac:dyDescent="0.25">
      <c r="A966" s="88">
        <v>21180160</v>
      </c>
      <c r="B966" s="89" t="s">
        <v>25</v>
      </c>
      <c r="C966" s="89" t="s">
        <v>524</v>
      </c>
      <c r="D966" s="89" t="s">
        <v>1255</v>
      </c>
      <c r="E966" s="89" t="s">
        <v>1232</v>
      </c>
      <c r="F966" s="89">
        <v>10</v>
      </c>
      <c r="G966" s="89">
        <v>319</v>
      </c>
      <c r="H966" s="90">
        <v>-74.841499999999996</v>
      </c>
      <c r="I966" s="62">
        <v>4.0559444400000002</v>
      </c>
      <c r="J966" s="63">
        <v>4.633333333333332</v>
      </c>
      <c r="K966" s="106">
        <v>5.6731937602627251</v>
      </c>
      <c r="L966" s="106">
        <v>7.6755555555555528</v>
      </c>
      <c r="M966" s="106">
        <v>10.833333333333336</v>
      </c>
      <c r="N966" s="106">
        <v>10.015555555555558</v>
      </c>
      <c r="O966" s="106">
        <v>5.3666666666666654</v>
      </c>
      <c r="P966" s="106">
        <v>3.4333333333333318</v>
      </c>
      <c r="Q966" s="106">
        <v>2.7666666666666653</v>
      </c>
      <c r="R966" s="106">
        <v>6.2666666666666675</v>
      </c>
      <c r="S966" s="106">
        <v>9.1666666666666661</v>
      </c>
      <c r="T966" s="106">
        <v>8.7666666666666657</v>
      </c>
      <c r="U966" s="106">
        <v>6.0238505747126423</v>
      </c>
      <c r="V966" s="104">
        <v>80.621488779419806</v>
      </c>
      <c r="W966" s="107">
        <v>360</v>
      </c>
      <c r="X966" s="105">
        <v>1</v>
      </c>
    </row>
    <row r="967" spans="1:24" s="108" customFormat="1" x14ac:dyDescent="0.25">
      <c r="A967" s="88">
        <v>23010080</v>
      </c>
      <c r="B967" s="89" t="s">
        <v>25</v>
      </c>
      <c r="C967" s="89" t="s">
        <v>1256</v>
      </c>
      <c r="D967" s="89" t="s">
        <v>1257</v>
      </c>
      <c r="E967" s="89" t="s">
        <v>1232</v>
      </c>
      <c r="F967" s="89">
        <v>10</v>
      </c>
      <c r="G967" s="89">
        <v>2508</v>
      </c>
      <c r="H967" s="90">
        <v>-74.749583329999993</v>
      </c>
      <c r="I967" s="62">
        <v>5.2014166699999995</v>
      </c>
      <c r="J967" s="63">
        <v>3.6206896551724133</v>
      </c>
      <c r="K967" s="106">
        <v>4.1700781382707648</v>
      </c>
      <c r="L967" s="106">
        <v>6.2413793103448256</v>
      </c>
      <c r="M967" s="106">
        <v>9.6896551724137936</v>
      </c>
      <c r="N967" s="106">
        <v>9.1999999999999957</v>
      </c>
      <c r="O967" s="106">
        <v>4.0000000000000009</v>
      </c>
      <c r="P967" s="106">
        <v>3.8620689655172402</v>
      </c>
      <c r="Q967" s="106">
        <v>5.3333333333333313</v>
      </c>
      <c r="R967" s="106">
        <v>7.7241379310344822</v>
      </c>
      <c r="S967" s="106">
        <v>11.444444444444445</v>
      </c>
      <c r="T967" s="106">
        <v>9.6896551724137918</v>
      </c>
      <c r="U967" s="106">
        <v>4.6206896551724137</v>
      </c>
      <c r="V967" s="104">
        <v>79.596131778117496</v>
      </c>
      <c r="W967" s="107">
        <v>349</v>
      </c>
      <c r="X967" s="105">
        <v>0.96944444444444444</v>
      </c>
    </row>
    <row r="968" spans="1:24" s="108" customFormat="1" x14ac:dyDescent="0.25">
      <c r="A968" s="88">
        <v>23025020</v>
      </c>
      <c r="B968" s="89" t="s">
        <v>41</v>
      </c>
      <c r="C968" s="89" t="s">
        <v>249</v>
      </c>
      <c r="D968" s="89" t="s">
        <v>1257</v>
      </c>
      <c r="E968" s="89" t="s">
        <v>1232</v>
      </c>
      <c r="F968" s="89">
        <v>10</v>
      </c>
      <c r="G968" s="89">
        <v>208</v>
      </c>
      <c r="H968" s="90">
        <v>-74.729138890000002</v>
      </c>
      <c r="I968" s="62">
        <v>5.2626388899999998</v>
      </c>
      <c r="J968" s="63">
        <v>5.5979310344827562</v>
      </c>
      <c r="K968" s="106">
        <v>6.2969110919467646</v>
      </c>
      <c r="L968" s="106">
        <v>10.062068965517241</v>
      </c>
      <c r="M968" s="106">
        <v>13.69655172413793</v>
      </c>
      <c r="N968" s="106">
        <v>13.302413793103447</v>
      </c>
      <c r="O968" s="106">
        <v>7.3827586206896543</v>
      </c>
      <c r="P968" s="106">
        <v>6.9688888888888876</v>
      </c>
      <c r="Q968" s="106">
        <v>7.728007662835247</v>
      </c>
      <c r="R968" s="106">
        <v>11.64667912349244</v>
      </c>
      <c r="S968" s="106">
        <v>16.658888888888889</v>
      </c>
      <c r="T968" s="106">
        <v>14.513300492610837</v>
      </c>
      <c r="U968" s="106">
        <v>9.2184236453201951</v>
      </c>
      <c r="V968" s="104">
        <v>123.0728239319143</v>
      </c>
      <c r="W968" s="107">
        <v>357</v>
      </c>
      <c r="X968" s="105">
        <v>0.9916666666666667</v>
      </c>
    </row>
    <row r="969" spans="1:24" s="108" customFormat="1" x14ac:dyDescent="0.25">
      <c r="A969" s="88">
        <v>21245040</v>
      </c>
      <c r="B969" s="89" t="s">
        <v>786</v>
      </c>
      <c r="C969" s="89" t="s">
        <v>1258</v>
      </c>
      <c r="D969" s="89" t="s">
        <v>1259</v>
      </c>
      <c r="E969" s="89" t="s">
        <v>1232</v>
      </c>
      <c r="F969" s="89">
        <v>10</v>
      </c>
      <c r="G969" s="89">
        <v>943</v>
      </c>
      <c r="H969" s="90">
        <v>-75.139416669999989</v>
      </c>
      <c r="I969" s="62">
        <v>4.42413889</v>
      </c>
      <c r="J969" s="63">
        <v>8.7918007662835223</v>
      </c>
      <c r="K969" s="106">
        <v>9.6277497087841919</v>
      </c>
      <c r="L969" s="106">
        <v>12.033333333333331</v>
      </c>
      <c r="M969" s="106">
        <v>16.2367816091954</v>
      </c>
      <c r="N969" s="106">
        <v>15.166666666666668</v>
      </c>
      <c r="O969" s="106">
        <v>8.835400033973162</v>
      </c>
      <c r="P969" s="106">
        <v>6.8122222222222204</v>
      </c>
      <c r="Q969" s="106">
        <v>6.6544444444444428</v>
      </c>
      <c r="R969" s="106">
        <v>11.47290640394089</v>
      </c>
      <c r="S969" s="106">
        <v>15.413793103448278</v>
      </c>
      <c r="T969" s="106">
        <v>14.113793103448275</v>
      </c>
      <c r="U969" s="106">
        <v>10.742528735632179</v>
      </c>
      <c r="V969" s="104">
        <v>135.90142013137256</v>
      </c>
      <c r="W969" s="107">
        <v>356</v>
      </c>
      <c r="X969" s="105">
        <v>0.98888888888888893</v>
      </c>
    </row>
    <row r="970" spans="1:24" s="108" customFormat="1" x14ac:dyDescent="0.25">
      <c r="A970" s="88">
        <v>21210220</v>
      </c>
      <c r="B970" s="89" t="s">
        <v>39</v>
      </c>
      <c r="C970" s="89" t="s">
        <v>1260</v>
      </c>
      <c r="D970" s="89" t="s">
        <v>1259</v>
      </c>
      <c r="E970" s="89" t="s">
        <v>1232</v>
      </c>
      <c r="F970" s="89">
        <v>10</v>
      </c>
      <c r="G970" s="89">
        <v>2200</v>
      </c>
      <c r="H970" s="90">
        <v>-75.32566666999999</v>
      </c>
      <c r="I970" s="62">
        <v>4.5801111099999998</v>
      </c>
      <c r="J970" s="63">
        <v>8.0770114942528721</v>
      </c>
      <c r="K970" s="106">
        <v>9.7137867334805517</v>
      </c>
      <c r="L970" s="106">
        <v>12.482758620689655</v>
      </c>
      <c r="M970" s="106">
        <v>18.128418549346012</v>
      </c>
      <c r="N970" s="106">
        <v>18.200000000000006</v>
      </c>
      <c r="O970" s="106">
        <v>15.486206896551725</v>
      </c>
      <c r="P970" s="106">
        <v>14.808045977011496</v>
      </c>
      <c r="Q970" s="106">
        <v>13.034482758620692</v>
      </c>
      <c r="R970" s="106">
        <v>16.000000000000004</v>
      </c>
      <c r="S970" s="106">
        <v>17.379310344827584</v>
      </c>
      <c r="T970" s="106">
        <v>15.508301404853126</v>
      </c>
      <c r="U970" s="106">
        <v>10.642857142857142</v>
      </c>
      <c r="V970" s="104">
        <v>169.46117992249086</v>
      </c>
      <c r="W970" s="107">
        <v>348</v>
      </c>
      <c r="X970" s="105">
        <v>0.96666666666666667</v>
      </c>
    </row>
    <row r="971" spans="1:24" s="108" customFormat="1" x14ac:dyDescent="0.25">
      <c r="A971" s="88">
        <v>21210110</v>
      </c>
      <c r="B971" s="89" t="s">
        <v>39</v>
      </c>
      <c r="C971" s="89" t="s">
        <v>1261</v>
      </c>
      <c r="D971" s="89" t="s">
        <v>1259</v>
      </c>
      <c r="E971" s="89" t="s">
        <v>1232</v>
      </c>
      <c r="F971" s="89">
        <v>10</v>
      </c>
      <c r="G971" s="89">
        <v>2170</v>
      </c>
      <c r="H971" s="90">
        <v>-75.27788889</v>
      </c>
      <c r="I971" s="62">
        <v>4.5209444400000001</v>
      </c>
      <c r="J971" s="63">
        <v>11.91675824175824</v>
      </c>
      <c r="K971" s="106">
        <v>12.158673109850167</v>
      </c>
      <c r="L971" s="106">
        <v>16.3187947454844</v>
      </c>
      <c r="M971" s="106">
        <v>18.588111269808877</v>
      </c>
      <c r="N971" s="106">
        <v>17.712296296296298</v>
      </c>
      <c r="O971" s="106">
        <v>14.266567333617141</v>
      </c>
      <c r="P971" s="106">
        <v>13.276455026455027</v>
      </c>
      <c r="Q971" s="106">
        <v>12.286772486772485</v>
      </c>
      <c r="R971" s="106">
        <v>15.883243122706723</v>
      </c>
      <c r="S971" s="106">
        <v>18.869586517734668</v>
      </c>
      <c r="T971" s="106">
        <v>17.967079280872383</v>
      </c>
      <c r="U971" s="106">
        <v>12.428838585242524</v>
      </c>
      <c r="V971" s="104">
        <v>181.67317601659892</v>
      </c>
      <c r="W971" s="107">
        <v>318</v>
      </c>
      <c r="X971" s="105">
        <v>0.8833333333333333</v>
      </c>
    </row>
    <row r="972" spans="1:24" s="108" customFormat="1" x14ac:dyDescent="0.25">
      <c r="A972" s="88">
        <v>21210120</v>
      </c>
      <c r="B972" s="89" t="s">
        <v>39</v>
      </c>
      <c r="C972" s="89" t="s">
        <v>1262</v>
      </c>
      <c r="D972" s="89" t="s">
        <v>1259</v>
      </c>
      <c r="E972" s="89" t="s">
        <v>1232</v>
      </c>
      <c r="F972" s="89">
        <v>10</v>
      </c>
      <c r="G972" s="89">
        <v>1965</v>
      </c>
      <c r="H972" s="90">
        <v>-75.239416669999997</v>
      </c>
      <c r="I972" s="62">
        <v>4.4909166699999998</v>
      </c>
      <c r="J972" s="63">
        <v>12.642857142857144</v>
      </c>
      <c r="K972" s="106">
        <v>12.5942118226601</v>
      </c>
      <c r="L972" s="106">
        <v>15.107142857142852</v>
      </c>
      <c r="M972" s="106">
        <v>16.198412698412699</v>
      </c>
      <c r="N972" s="106">
        <v>14.945679012345678</v>
      </c>
      <c r="O972" s="106">
        <v>10.964285714285715</v>
      </c>
      <c r="P972" s="106">
        <v>9.1428571428571406</v>
      </c>
      <c r="Q972" s="106">
        <v>9.5440476190476193</v>
      </c>
      <c r="R972" s="106">
        <v>13.30418719211823</v>
      </c>
      <c r="S972" s="106">
        <v>16.872839506172838</v>
      </c>
      <c r="T972" s="106">
        <v>16.19230769230769</v>
      </c>
      <c r="U972" s="106">
        <v>12.630651340996168</v>
      </c>
      <c r="V972" s="104">
        <v>160.13947974120387</v>
      </c>
      <c r="W972" s="107">
        <v>330</v>
      </c>
      <c r="X972" s="105">
        <v>0.91666666666666663</v>
      </c>
    </row>
    <row r="973" spans="1:24" s="108" customFormat="1" x14ac:dyDescent="0.25">
      <c r="A973" s="88">
        <v>21210020</v>
      </c>
      <c r="B973" s="89" t="s">
        <v>39</v>
      </c>
      <c r="C973" s="89" t="s">
        <v>1263</v>
      </c>
      <c r="D973" s="89" t="s">
        <v>1259</v>
      </c>
      <c r="E973" s="89" t="s">
        <v>1232</v>
      </c>
      <c r="F973" s="89">
        <v>10</v>
      </c>
      <c r="G973" s="89">
        <v>1765</v>
      </c>
      <c r="H973" s="90">
        <v>-75.321638890000003</v>
      </c>
      <c r="I973" s="62">
        <v>4.5563055600000002</v>
      </c>
      <c r="J973" s="63">
        <v>8.4482758620689626</v>
      </c>
      <c r="K973" s="106">
        <v>10.151668931544078</v>
      </c>
      <c r="L973" s="106">
        <v>13.447777777777775</v>
      </c>
      <c r="M973" s="106">
        <v>18.482758620689655</v>
      </c>
      <c r="N973" s="106">
        <v>18.733333333333331</v>
      </c>
      <c r="O973" s="106">
        <v>15.082758620689651</v>
      </c>
      <c r="P973" s="106">
        <v>15.068965517241377</v>
      </c>
      <c r="Q973" s="106">
        <v>12.551724137931032</v>
      </c>
      <c r="R973" s="106">
        <v>16.296296296296291</v>
      </c>
      <c r="S973" s="106">
        <v>18.444444444444446</v>
      </c>
      <c r="T973" s="106">
        <v>15.780554988777798</v>
      </c>
      <c r="U973" s="106">
        <v>11.703703703703702</v>
      </c>
      <c r="V973" s="104">
        <v>174.19226223449812</v>
      </c>
      <c r="W973" s="107">
        <v>342</v>
      </c>
      <c r="X973" s="105">
        <v>0.95</v>
      </c>
    </row>
    <row r="974" spans="1:24" s="108" customFormat="1" x14ac:dyDescent="0.25">
      <c r="A974" s="88">
        <v>21250500</v>
      </c>
      <c r="B974" s="89" t="s">
        <v>25</v>
      </c>
      <c r="C974" s="89" t="s">
        <v>1265</v>
      </c>
      <c r="D974" s="89" t="s">
        <v>1265</v>
      </c>
      <c r="E974" s="89" t="s">
        <v>1232</v>
      </c>
      <c r="F974" s="89">
        <v>10</v>
      </c>
      <c r="G974" s="89">
        <v>1649</v>
      </c>
      <c r="H974" s="90">
        <v>-75.075861110000005</v>
      </c>
      <c r="I974" s="62">
        <v>4.92188889</v>
      </c>
      <c r="J974" s="63">
        <v>11.433333333333337</v>
      </c>
      <c r="K974" s="106">
        <v>12.777762442670289</v>
      </c>
      <c r="L974" s="106">
        <v>16</v>
      </c>
      <c r="M974" s="106">
        <v>17.979999999999997</v>
      </c>
      <c r="N974" s="106">
        <v>17.5</v>
      </c>
      <c r="O974" s="106">
        <v>11.055172413793102</v>
      </c>
      <c r="P974" s="106">
        <v>8.8799999999999972</v>
      </c>
      <c r="Q974" s="106">
        <v>10.544444444444444</v>
      </c>
      <c r="R974" s="106">
        <v>14.827586206896552</v>
      </c>
      <c r="S974" s="106">
        <v>18.499999999999989</v>
      </c>
      <c r="T974" s="106">
        <v>16.896551724137929</v>
      </c>
      <c r="U974" s="106">
        <v>12.433333333333335</v>
      </c>
      <c r="V974" s="104">
        <v>168.82818389860898</v>
      </c>
      <c r="W974" s="107">
        <v>356</v>
      </c>
      <c r="X974" s="105">
        <v>0.98888888888888893</v>
      </c>
    </row>
    <row r="975" spans="1:24" s="108" customFormat="1" x14ac:dyDescent="0.25">
      <c r="A975" s="88">
        <v>21190300</v>
      </c>
      <c r="B975" s="89" t="s">
        <v>25</v>
      </c>
      <c r="C975" s="89" t="s">
        <v>1488</v>
      </c>
      <c r="D975" s="89" t="s">
        <v>1266</v>
      </c>
      <c r="E975" s="89" t="s">
        <v>1232</v>
      </c>
      <c r="F975" s="89">
        <v>10</v>
      </c>
      <c r="G975" s="89">
        <v>650</v>
      </c>
      <c r="H975" s="90">
        <v>-74.606638889999999</v>
      </c>
      <c r="I975" s="62">
        <v>4.2345277799999996</v>
      </c>
      <c r="J975" s="63">
        <v>5.9230769230769216</v>
      </c>
      <c r="K975" s="106">
        <v>5.9825405377668295</v>
      </c>
      <c r="L975" s="106">
        <v>8.7307692307692264</v>
      </c>
      <c r="M975" s="106">
        <v>10.45338441890166</v>
      </c>
      <c r="N975" s="106">
        <v>9.7730769230769194</v>
      </c>
      <c r="O975" s="106">
        <v>5.8569604086845466</v>
      </c>
      <c r="P975" s="106">
        <v>3.2222222222222214</v>
      </c>
      <c r="Q975" s="106">
        <v>2.3024691358024687</v>
      </c>
      <c r="R975" s="106">
        <v>6.0384615384615392</v>
      </c>
      <c r="S975" s="106">
        <v>9.7599999999999962</v>
      </c>
      <c r="T975" s="106">
        <v>11.584615384615388</v>
      </c>
      <c r="U975" s="106">
        <v>7.2307692307692273</v>
      </c>
      <c r="V975" s="104">
        <v>86.858345954146941</v>
      </c>
      <c r="W975" s="107">
        <v>313</v>
      </c>
      <c r="X975" s="105">
        <v>0.86944444444444446</v>
      </c>
    </row>
    <row r="976" spans="1:24" s="108" customFormat="1" x14ac:dyDescent="0.25">
      <c r="A976" s="88">
        <v>21255170</v>
      </c>
      <c r="B976" s="89" t="s">
        <v>34</v>
      </c>
      <c r="C976" s="89" t="s">
        <v>1267</v>
      </c>
      <c r="D976" s="89" t="s">
        <v>130</v>
      </c>
      <c r="E976" s="89" t="s">
        <v>1232</v>
      </c>
      <c r="F976" s="89">
        <v>10</v>
      </c>
      <c r="G976" s="89">
        <v>323</v>
      </c>
      <c r="H976" s="90">
        <v>-75.173277780000006</v>
      </c>
      <c r="I976" s="62">
        <v>4.8705555599999997</v>
      </c>
      <c r="J976" s="63">
        <v>9.5999999999999979</v>
      </c>
      <c r="K976" s="106">
        <v>11.200739296357112</v>
      </c>
      <c r="L976" s="106">
        <v>14.793103448275861</v>
      </c>
      <c r="M976" s="106">
        <v>17.988505747126432</v>
      </c>
      <c r="N976" s="106">
        <v>17.689655172413794</v>
      </c>
      <c r="O976" s="106">
        <v>12.310344827586206</v>
      </c>
      <c r="P976" s="106">
        <v>10.200000000000001</v>
      </c>
      <c r="Q976" s="106">
        <v>10.068965517241377</v>
      </c>
      <c r="R976" s="106">
        <v>14.133333333333335</v>
      </c>
      <c r="S976" s="106">
        <v>17.97</v>
      </c>
      <c r="T976" s="106">
        <v>16.599999999999998</v>
      </c>
      <c r="U976" s="106">
        <v>11.758620689655169</v>
      </c>
      <c r="V976" s="104">
        <v>164.31326803198928</v>
      </c>
      <c r="W976" s="107">
        <v>355</v>
      </c>
      <c r="X976" s="105">
        <v>0.98611111111111116</v>
      </c>
    </row>
    <row r="977" spans="1:24" s="108" customFormat="1" x14ac:dyDescent="0.25">
      <c r="A977" s="88">
        <v>21135030</v>
      </c>
      <c r="B977" s="89" t="s">
        <v>34</v>
      </c>
      <c r="C977" s="89" t="s">
        <v>1268</v>
      </c>
      <c r="D977" s="89" t="s">
        <v>1269</v>
      </c>
      <c r="E977" s="89" t="s">
        <v>1232</v>
      </c>
      <c r="F977" s="89">
        <v>4</v>
      </c>
      <c r="G977" s="89">
        <v>415</v>
      </c>
      <c r="H977" s="90">
        <v>-75.108999999999995</v>
      </c>
      <c r="I977" s="62">
        <v>3.5738333299999998</v>
      </c>
      <c r="J977" s="63">
        <v>6.9344827586206872</v>
      </c>
      <c r="K977" s="106">
        <v>8.1909348825965935</v>
      </c>
      <c r="L977" s="106">
        <v>10.701149425287353</v>
      </c>
      <c r="M977" s="106">
        <v>10.183115338882281</v>
      </c>
      <c r="N977" s="106">
        <v>9.5517241379310356</v>
      </c>
      <c r="O977" s="106">
        <v>4.7312722948870398</v>
      </c>
      <c r="P977" s="106">
        <v>4.5045977011494234</v>
      </c>
      <c r="Q977" s="106">
        <v>3.071264367816092</v>
      </c>
      <c r="R977" s="106">
        <v>5.2814814814814826</v>
      </c>
      <c r="S977" s="106">
        <v>12.428888888888887</v>
      </c>
      <c r="T977" s="106">
        <v>12.882758620689653</v>
      </c>
      <c r="U977" s="106">
        <v>10.650766283524902</v>
      </c>
      <c r="V977" s="104">
        <v>99.112436181755427</v>
      </c>
      <c r="W977" s="107">
        <v>352</v>
      </c>
      <c r="X977" s="105">
        <v>0.97777777777777775</v>
      </c>
    </row>
    <row r="978" spans="1:24" s="108" customFormat="1" x14ac:dyDescent="0.25">
      <c r="A978" s="88">
        <v>21130180</v>
      </c>
      <c r="B978" s="89" t="s">
        <v>25</v>
      </c>
      <c r="C978" s="89" t="s">
        <v>1270</v>
      </c>
      <c r="D978" s="89" t="s">
        <v>1269</v>
      </c>
      <c r="E978" s="89" t="s">
        <v>1232</v>
      </c>
      <c r="F978" s="89">
        <v>4</v>
      </c>
      <c r="G978" s="89">
        <v>500</v>
      </c>
      <c r="H978" s="90">
        <v>-75.150888890000004</v>
      </c>
      <c r="I978" s="62">
        <v>3.4536111099999998</v>
      </c>
      <c r="J978" s="63">
        <v>5.6574712643678149</v>
      </c>
      <c r="K978" s="106">
        <v>6.8475435432793805</v>
      </c>
      <c r="L978" s="106">
        <v>9.0357142857142847</v>
      </c>
      <c r="M978" s="106">
        <v>9.4799999999999986</v>
      </c>
      <c r="N978" s="106">
        <v>8.6217948717948705</v>
      </c>
      <c r="O978" s="106">
        <v>4.5</v>
      </c>
      <c r="P978" s="106">
        <v>3.6896551724137923</v>
      </c>
      <c r="Q978" s="106">
        <v>2.9655172413793101</v>
      </c>
      <c r="R978" s="106">
        <v>4.862068965517242</v>
      </c>
      <c r="S978" s="106">
        <v>10.551724137931034</v>
      </c>
      <c r="T978" s="106">
        <v>11.491082045184303</v>
      </c>
      <c r="U978" s="106">
        <v>8.5874840357598963</v>
      </c>
      <c r="V978" s="104">
        <v>86.290055563341923</v>
      </c>
      <c r="W978" s="107">
        <v>337</v>
      </c>
      <c r="X978" s="105">
        <v>0.93611111111111112</v>
      </c>
    </row>
    <row r="979" spans="1:24" s="108" customFormat="1" x14ac:dyDescent="0.25">
      <c r="A979" s="88">
        <v>22060090</v>
      </c>
      <c r="B979" s="89" t="s">
        <v>25</v>
      </c>
      <c r="C979" s="89" t="s">
        <v>1271</v>
      </c>
      <c r="D979" s="89" t="s">
        <v>1272</v>
      </c>
      <c r="E979" s="89" t="s">
        <v>1232</v>
      </c>
      <c r="F979" s="89">
        <v>10</v>
      </c>
      <c r="G979" s="89">
        <v>450</v>
      </c>
      <c r="H979" s="90">
        <v>-75.330055560000005</v>
      </c>
      <c r="I979" s="62">
        <v>3.8154166699999998</v>
      </c>
      <c r="J979" s="63">
        <v>6.0999999999999988</v>
      </c>
      <c r="K979" s="106">
        <v>5.6632719850392261</v>
      </c>
      <c r="L979" s="106">
        <v>8.4642857142857117</v>
      </c>
      <c r="M979" s="106">
        <v>10.246135552913199</v>
      </c>
      <c r="N979" s="106">
        <v>8.4999999999999964</v>
      </c>
      <c r="O979" s="106">
        <v>3.4000000000000012</v>
      </c>
      <c r="P979" s="106">
        <v>2.6107142857142853</v>
      </c>
      <c r="Q979" s="106">
        <v>2.4482758620689653</v>
      </c>
      <c r="R979" s="106">
        <v>5.2092746730083235</v>
      </c>
      <c r="S979" s="106">
        <v>11.344827586206895</v>
      </c>
      <c r="T979" s="106">
        <v>12.430439952437574</v>
      </c>
      <c r="U979" s="106">
        <v>9.2068965517241335</v>
      </c>
      <c r="V979" s="104">
        <v>85.624122163398312</v>
      </c>
      <c r="W979" s="107">
        <v>348</v>
      </c>
      <c r="X979" s="105">
        <v>0.96666666666666667</v>
      </c>
    </row>
    <row r="980" spans="1:24" s="108" customFormat="1" x14ac:dyDescent="0.25">
      <c r="A980" s="88">
        <v>22060070</v>
      </c>
      <c r="B980" s="89" t="s">
        <v>25</v>
      </c>
      <c r="C980" s="89" t="s">
        <v>1272</v>
      </c>
      <c r="D980" s="89" t="s">
        <v>1272</v>
      </c>
      <c r="E980" s="89" t="s">
        <v>1232</v>
      </c>
      <c r="F980" s="89">
        <v>10</v>
      </c>
      <c r="G980" s="89">
        <v>388</v>
      </c>
      <c r="H980" s="90">
        <v>-75.219944439999992</v>
      </c>
      <c r="I980" s="62">
        <v>3.9391666699999996</v>
      </c>
      <c r="J980" s="63">
        <v>6.4999999999999973</v>
      </c>
      <c r="K980" s="106">
        <v>7.2215429275158316</v>
      </c>
      <c r="L980" s="106">
        <v>9.7333333333333307</v>
      </c>
      <c r="M980" s="106">
        <v>11.517241379310345</v>
      </c>
      <c r="N980" s="106">
        <v>10.46547619047619</v>
      </c>
      <c r="O980" s="106">
        <v>5.166666666666667</v>
      </c>
      <c r="P980" s="106">
        <v>4.1999999999999984</v>
      </c>
      <c r="Q980" s="106">
        <v>3.0689655172413786</v>
      </c>
      <c r="R980" s="106">
        <v>7.1785714285714279</v>
      </c>
      <c r="S980" s="106">
        <v>11.571428571428569</v>
      </c>
      <c r="T980" s="106">
        <v>12.3</v>
      </c>
      <c r="U980" s="106">
        <v>9.2999999999999972</v>
      </c>
      <c r="V980" s="104">
        <v>98.223226014543727</v>
      </c>
      <c r="W980" s="107">
        <v>352</v>
      </c>
      <c r="X980" s="105">
        <v>0.97777777777777775</v>
      </c>
    </row>
    <row r="981" spans="1:24" s="108" customFormat="1" x14ac:dyDescent="0.25">
      <c r="A981" s="88">
        <v>21220040</v>
      </c>
      <c r="B981" s="89" t="s">
        <v>39</v>
      </c>
      <c r="C981" s="89" t="s">
        <v>1273</v>
      </c>
      <c r="D981" s="89" t="s">
        <v>1274</v>
      </c>
      <c r="E981" s="89" t="s">
        <v>1232</v>
      </c>
      <c r="F981" s="89">
        <v>10</v>
      </c>
      <c r="G981" s="89">
        <v>497</v>
      </c>
      <c r="H981" s="90">
        <v>-74.882260000000002</v>
      </c>
      <c r="I981" s="62">
        <v>4.5377400000000003</v>
      </c>
      <c r="J981" s="63">
        <v>3.4699999999999984</v>
      </c>
      <c r="K981" s="106">
        <v>5.4528530377668307</v>
      </c>
      <c r="L981" s="106">
        <v>7.1333333333333302</v>
      </c>
      <c r="M981" s="106">
        <v>11.275862068965518</v>
      </c>
      <c r="N981" s="106">
        <v>10.482758620689651</v>
      </c>
      <c r="O981" s="106">
        <v>5.6052318668252097</v>
      </c>
      <c r="P981" s="106">
        <v>4.1781609195402289</v>
      </c>
      <c r="Q981" s="106">
        <v>4.7099999999999973</v>
      </c>
      <c r="R981" s="106">
        <v>8.5862068965517242</v>
      </c>
      <c r="S981" s="106">
        <v>9.5172413793103416</v>
      </c>
      <c r="T981" s="106">
        <v>8.0000000000000018</v>
      </c>
      <c r="U981" s="106">
        <v>4.799999999999998</v>
      </c>
      <c r="V981" s="104">
        <v>83.211648122982822</v>
      </c>
      <c r="W981" s="107">
        <v>353</v>
      </c>
      <c r="X981" s="105">
        <v>0.98055555555555551</v>
      </c>
    </row>
    <row r="982" spans="1:24" s="108" customFormat="1" x14ac:dyDescent="0.25">
      <c r="A982" s="88">
        <v>22020030</v>
      </c>
      <c r="B982" s="89" t="s">
        <v>25</v>
      </c>
      <c r="C982" s="89" t="s">
        <v>1275</v>
      </c>
      <c r="D982" s="89" t="s">
        <v>1039</v>
      </c>
      <c r="E982" s="89" t="s">
        <v>1232</v>
      </c>
      <c r="F982" s="89">
        <v>10</v>
      </c>
      <c r="G982" s="89">
        <v>1476</v>
      </c>
      <c r="H982" s="90">
        <v>-75.674027780000003</v>
      </c>
      <c r="I982" s="62">
        <v>3.0920000000000001</v>
      </c>
      <c r="J982" s="63">
        <v>12.624444444444444</v>
      </c>
      <c r="K982" s="106">
        <v>12.627842775041051</v>
      </c>
      <c r="L982" s="106">
        <v>17.099999999999998</v>
      </c>
      <c r="M982" s="106">
        <v>19.866666666666667</v>
      </c>
      <c r="N982" s="106">
        <v>20.41379310344827</v>
      </c>
      <c r="O982" s="106">
        <v>14.966666666666667</v>
      </c>
      <c r="P982" s="106">
        <v>11.800000000000002</v>
      </c>
      <c r="Q982" s="106">
        <v>8.8620689655172402</v>
      </c>
      <c r="R982" s="106">
        <v>11.502057989572853</v>
      </c>
      <c r="S982" s="106">
        <v>18.035714285714285</v>
      </c>
      <c r="T982" s="106">
        <v>18.805418719211819</v>
      </c>
      <c r="U982" s="106">
        <v>16.310344827586199</v>
      </c>
      <c r="V982" s="104">
        <v>182.91501844386949</v>
      </c>
      <c r="W982" s="107">
        <v>352</v>
      </c>
      <c r="X982" s="105">
        <v>0.97777777777777775</v>
      </c>
    </row>
    <row r="983" spans="1:24" s="108" customFormat="1" x14ac:dyDescent="0.25">
      <c r="A983" s="88">
        <v>21160080</v>
      </c>
      <c r="B983" s="89" t="s">
        <v>25</v>
      </c>
      <c r="C983" s="89" t="s">
        <v>1277</v>
      </c>
      <c r="D983" s="89" t="s">
        <v>1276</v>
      </c>
      <c r="E983" s="89" t="s">
        <v>1232</v>
      </c>
      <c r="F983" s="89">
        <v>10</v>
      </c>
      <c r="G983" s="89">
        <v>337</v>
      </c>
      <c r="H983" s="90">
        <v>-74.900888890000004</v>
      </c>
      <c r="I983" s="62">
        <v>3.75380556</v>
      </c>
      <c r="J983" s="63">
        <v>6.5833333333333313</v>
      </c>
      <c r="K983" s="106">
        <v>7.8963156814449915</v>
      </c>
      <c r="L983" s="106">
        <v>9.5632183908045967</v>
      </c>
      <c r="M983" s="106">
        <v>11.357907253269918</v>
      </c>
      <c r="N983" s="106">
        <v>9.9023809523809518</v>
      </c>
      <c r="O983" s="106">
        <v>5.4285714285714279</v>
      </c>
      <c r="P983" s="106">
        <v>3.8809523809523792</v>
      </c>
      <c r="Q983" s="106">
        <v>2.7629629629629622</v>
      </c>
      <c r="R983" s="106">
        <v>6.166666666666667</v>
      </c>
      <c r="S983" s="106">
        <v>11.67283950617284</v>
      </c>
      <c r="T983" s="106">
        <v>12.721674876847292</v>
      </c>
      <c r="U983" s="106">
        <v>8.81952380952381</v>
      </c>
      <c r="V983" s="104">
        <v>96.75634724293117</v>
      </c>
      <c r="W983" s="107">
        <v>355</v>
      </c>
      <c r="X983" s="105">
        <v>0.98611111111111116</v>
      </c>
    </row>
    <row r="984" spans="1:24" s="108" customFormat="1" x14ac:dyDescent="0.25">
      <c r="A984" s="88">
        <v>21160170</v>
      </c>
      <c r="B984" s="89" t="s">
        <v>25</v>
      </c>
      <c r="C984" s="89" t="s">
        <v>1278</v>
      </c>
      <c r="D984" s="89" t="s">
        <v>1276</v>
      </c>
      <c r="E984" s="89" t="s">
        <v>1232</v>
      </c>
      <c r="F984" s="89">
        <v>10</v>
      </c>
      <c r="G984" s="89">
        <v>140</v>
      </c>
      <c r="H984" s="90">
        <v>-74.790833329999998</v>
      </c>
      <c r="I984" s="62">
        <v>3.7093333299999998</v>
      </c>
      <c r="J984" s="63">
        <v>9.602469135802469</v>
      </c>
      <c r="K984" s="106">
        <v>10.063514869549355</v>
      </c>
      <c r="L984" s="106">
        <v>14.296296296296298</v>
      </c>
      <c r="M984" s="106">
        <v>15.499999999999995</v>
      </c>
      <c r="N984" s="106">
        <v>14.754985754985757</v>
      </c>
      <c r="O984" s="106">
        <v>10.111111111111111</v>
      </c>
      <c r="P984" s="106">
        <v>6.7864197530864176</v>
      </c>
      <c r="Q984" s="106">
        <v>6.1888888888888856</v>
      </c>
      <c r="R984" s="106">
        <v>9.1481481481481506</v>
      </c>
      <c r="S984" s="106">
        <v>16</v>
      </c>
      <c r="T984" s="106">
        <v>17.607142857142854</v>
      </c>
      <c r="U984" s="106">
        <v>13.30769230769231</v>
      </c>
      <c r="V984" s="104">
        <v>143.36666912270363</v>
      </c>
      <c r="W984" s="107">
        <v>323</v>
      </c>
      <c r="X984" s="105">
        <v>0.89722222222222225</v>
      </c>
    </row>
    <row r="985" spans="1:24" s="108" customFormat="1" x14ac:dyDescent="0.25">
      <c r="A985" s="88">
        <v>21160050</v>
      </c>
      <c r="B985" s="89" t="s">
        <v>25</v>
      </c>
      <c r="C985" s="89" t="s">
        <v>1279</v>
      </c>
      <c r="D985" s="89" t="s">
        <v>1276</v>
      </c>
      <c r="E985" s="89" t="s">
        <v>1232</v>
      </c>
      <c r="F985" s="89">
        <v>10</v>
      </c>
      <c r="G985" s="89">
        <v>827</v>
      </c>
      <c r="H985" s="90">
        <v>-74.842972220000007</v>
      </c>
      <c r="I985" s="62">
        <v>3.6717222199999999</v>
      </c>
      <c r="J985" s="63">
        <v>9.966666666666665</v>
      </c>
      <c r="K985" s="106">
        <v>10.710140909977413</v>
      </c>
      <c r="L985" s="106">
        <v>14.285714285714288</v>
      </c>
      <c r="M985" s="106">
        <v>15.127320954907164</v>
      </c>
      <c r="N985" s="106">
        <v>13.996305418719212</v>
      </c>
      <c r="O985" s="106">
        <v>9.8666666666666636</v>
      </c>
      <c r="P985" s="106">
        <v>7.112643678160917</v>
      </c>
      <c r="Q985" s="106">
        <v>5.4999999999999973</v>
      </c>
      <c r="R985" s="106">
        <v>9.0344827586206904</v>
      </c>
      <c r="S985" s="106">
        <v>16.094252873563217</v>
      </c>
      <c r="T985" s="106">
        <v>16.853366174055829</v>
      </c>
      <c r="U985" s="106">
        <v>14.552913198573128</v>
      </c>
      <c r="V985" s="104">
        <v>143.1004735856252</v>
      </c>
      <c r="W985" s="107">
        <v>352</v>
      </c>
      <c r="X985" s="105">
        <v>0.97777777777777775</v>
      </c>
    </row>
    <row r="986" spans="1:24" s="108" customFormat="1" x14ac:dyDescent="0.25">
      <c r="A986" s="88">
        <v>21165030</v>
      </c>
      <c r="B986" s="89" t="s">
        <v>25</v>
      </c>
      <c r="C986" s="89" t="s">
        <v>1280</v>
      </c>
      <c r="D986" s="89" t="s">
        <v>1281</v>
      </c>
      <c r="E986" s="89" t="s">
        <v>1232</v>
      </c>
      <c r="F986" s="89">
        <v>10</v>
      </c>
      <c r="G986" s="89">
        <v>394</v>
      </c>
      <c r="H986" s="90">
        <v>-74.77152778</v>
      </c>
      <c r="I986" s="62">
        <v>3.8979166699999999</v>
      </c>
      <c r="J986" s="70">
        <v>7.4388888888888864</v>
      </c>
      <c r="K986" s="106">
        <v>9.5489999543878863</v>
      </c>
      <c r="L986" s="106">
        <v>12.470114942528733</v>
      </c>
      <c r="M986" s="106">
        <v>14.987356321839084</v>
      </c>
      <c r="N986" s="106">
        <v>13.564444444444447</v>
      </c>
      <c r="O986" s="106">
        <v>9.4</v>
      </c>
      <c r="P986" s="106">
        <v>7.1028205128205117</v>
      </c>
      <c r="Q986" s="106">
        <v>5.9366666666666648</v>
      </c>
      <c r="R986" s="106">
        <v>9.3448275862068968</v>
      </c>
      <c r="S986" s="106">
        <v>15.291954022988506</v>
      </c>
      <c r="T986" s="106">
        <v>15.137931034482758</v>
      </c>
      <c r="U986" s="106">
        <v>10.981609195402298</v>
      </c>
      <c r="V986" s="104">
        <v>131.20561357065668</v>
      </c>
      <c r="W986" s="107">
        <v>356</v>
      </c>
      <c r="X986" s="105">
        <v>0.98888888888888893</v>
      </c>
    </row>
    <row r="987" spans="1:24" s="108" customFormat="1" x14ac:dyDescent="0.25">
      <c r="A987" s="88">
        <v>22010010</v>
      </c>
      <c r="B987" s="89" t="s">
        <v>25</v>
      </c>
      <c r="C987" s="89" t="s">
        <v>1283</v>
      </c>
      <c r="D987" s="89" t="s">
        <v>1282</v>
      </c>
      <c r="E987" s="89" t="s">
        <v>1232</v>
      </c>
      <c r="F987" s="89">
        <v>10</v>
      </c>
      <c r="G987" s="89">
        <v>1620</v>
      </c>
      <c r="H987" s="90">
        <v>-75.815416669999991</v>
      </c>
      <c r="I987" s="62">
        <v>3.2878333299999998</v>
      </c>
      <c r="J987" s="63">
        <v>8.7333333333333307</v>
      </c>
      <c r="K987" s="106">
        <v>9.3238916256157633</v>
      </c>
      <c r="L987" s="106">
        <v>12.206896551724137</v>
      </c>
      <c r="M987" s="106">
        <v>14.731527093596057</v>
      </c>
      <c r="N987" s="106">
        <v>16.446666666666665</v>
      </c>
      <c r="O987" s="106">
        <v>14.666666666666666</v>
      </c>
      <c r="P987" s="106">
        <v>13.100000000000001</v>
      </c>
      <c r="Q987" s="106">
        <v>9.733333333333329</v>
      </c>
      <c r="R987" s="106">
        <v>10.100000000000001</v>
      </c>
      <c r="S987" s="106">
        <v>13.179999999999998</v>
      </c>
      <c r="T987" s="106">
        <v>11.933333333333334</v>
      </c>
      <c r="U987" s="106">
        <v>10.103448275862064</v>
      </c>
      <c r="V987" s="104">
        <v>144.25909688013135</v>
      </c>
      <c r="W987" s="107">
        <v>357</v>
      </c>
      <c r="X987" s="105">
        <v>0.9916666666666667</v>
      </c>
    </row>
    <row r="988" spans="1:24" s="108" customFormat="1" x14ac:dyDescent="0.25">
      <c r="A988" s="88">
        <v>22070010</v>
      </c>
      <c r="B988" s="89" t="s">
        <v>25</v>
      </c>
      <c r="C988" s="89" t="s">
        <v>1284</v>
      </c>
      <c r="D988" s="89" t="s">
        <v>1284</v>
      </c>
      <c r="E988" s="89" t="s">
        <v>1232</v>
      </c>
      <c r="F988" s="89">
        <v>10</v>
      </c>
      <c r="G988" s="89">
        <v>2581</v>
      </c>
      <c r="H988" s="90">
        <v>-75.607749999999996</v>
      </c>
      <c r="I988" s="62">
        <v>4.0066388899999996</v>
      </c>
      <c r="J988" s="63">
        <v>9.8000000000000007</v>
      </c>
      <c r="K988" s="106">
        <v>10.485179208425343</v>
      </c>
      <c r="L988" s="106">
        <v>15.266666666666666</v>
      </c>
      <c r="M988" s="106">
        <v>19.650574712643678</v>
      </c>
      <c r="N988" s="106">
        <v>21.733333333333331</v>
      </c>
      <c r="O988" s="106">
        <v>16.533333333333331</v>
      </c>
      <c r="P988" s="106">
        <v>15.233333333333334</v>
      </c>
      <c r="Q988" s="106">
        <v>13.033333333333335</v>
      </c>
      <c r="R988" s="106">
        <v>15.133333333333335</v>
      </c>
      <c r="S988" s="106">
        <v>18.56666666666667</v>
      </c>
      <c r="T988" s="106">
        <v>15.833333333333334</v>
      </c>
      <c r="U988" s="106">
        <v>12.3</v>
      </c>
      <c r="V988" s="104">
        <v>183.56908725440238</v>
      </c>
      <c r="W988" s="107">
        <v>359</v>
      </c>
      <c r="X988" s="105">
        <v>0.99722222222222223</v>
      </c>
    </row>
    <row r="989" spans="1:24" s="108" customFormat="1" x14ac:dyDescent="0.25">
      <c r="A989" s="88">
        <v>22070030</v>
      </c>
      <c r="B989" s="89" t="s">
        <v>25</v>
      </c>
      <c r="C989" s="89" t="s">
        <v>122</v>
      </c>
      <c r="D989" s="89" t="s">
        <v>1284</v>
      </c>
      <c r="E989" s="89" t="s">
        <v>1232</v>
      </c>
      <c r="F989" s="89">
        <v>10</v>
      </c>
      <c r="G989" s="89">
        <v>2606</v>
      </c>
      <c r="H989" s="90">
        <v>-75.499527779999994</v>
      </c>
      <c r="I989" s="62">
        <v>4.1245555600000001</v>
      </c>
      <c r="J989" s="63">
        <v>8.8999999999999968</v>
      </c>
      <c r="K989" s="106">
        <v>8.4293938077380393</v>
      </c>
      <c r="L989" s="106">
        <v>10.700000000000003</v>
      </c>
      <c r="M989" s="106">
        <v>13.979785969084423</v>
      </c>
      <c r="N989" s="106">
        <v>15.266666666666667</v>
      </c>
      <c r="O989" s="106">
        <v>10.734839476813315</v>
      </c>
      <c r="P989" s="106">
        <v>11.362777777777778</v>
      </c>
      <c r="Q989" s="106">
        <v>10.03333333333333</v>
      </c>
      <c r="R989" s="106">
        <v>10.066666666666665</v>
      </c>
      <c r="S989" s="106">
        <v>13.028735632183906</v>
      </c>
      <c r="T989" s="106">
        <v>13.499999999999998</v>
      </c>
      <c r="U989" s="106">
        <v>9.8965517241379288</v>
      </c>
      <c r="V989" s="104">
        <v>135.89875105440206</v>
      </c>
      <c r="W989" s="107">
        <v>355</v>
      </c>
      <c r="X989" s="105">
        <v>0.98611111111111116</v>
      </c>
    </row>
    <row r="990" spans="1:24" s="108" customFormat="1" x14ac:dyDescent="0.25">
      <c r="A990" s="88">
        <v>22075030</v>
      </c>
      <c r="B990" s="89" t="s">
        <v>41</v>
      </c>
      <c r="C990" s="89" t="s">
        <v>1285</v>
      </c>
      <c r="D990" s="89" t="s">
        <v>1286</v>
      </c>
      <c r="E990" s="89" t="s">
        <v>1232</v>
      </c>
      <c r="F990" s="89">
        <v>10</v>
      </c>
      <c r="G990" s="89">
        <v>253</v>
      </c>
      <c r="H990" s="90">
        <v>-75.41558332999999</v>
      </c>
      <c r="I990" s="62">
        <v>4.2067777799999995</v>
      </c>
      <c r="J990" s="63">
        <v>9.4634738186462304</v>
      </c>
      <c r="K990" s="106">
        <v>11.128479647801882</v>
      </c>
      <c r="L990" s="106">
        <v>13.924903198268238</v>
      </c>
      <c r="M990" s="106">
        <v>17.25977011494253</v>
      </c>
      <c r="N990" s="106">
        <v>17.38620689655172</v>
      </c>
      <c r="O990" s="106">
        <v>12.822829964328182</v>
      </c>
      <c r="P990" s="106">
        <v>10.612011494252872</v>
      </c>
      <c r="Q990" s="106">
        <v>10.090864197530863</v>
      </c>
      <c r="R990" s="106">
        <v>13.616091954022989</v>
      </c>
      <c r="S990" s="106">
        <v>17.042946859903378</v>
      </c>
      <c r="T990" s="106">
        <v>16.150227431440275</v>
      </c>
      <c r="U990" s="106">
        <v>12.790461091293432</v>
      </c>
      <c r="V990" s="104">
        <v>162.28826666898257</v>
      </c>
      <c r="W990" s="107">
        <v>353</v>
      </c>
      <c r="X990" s="105">
        <v>0.98055555555555551</v>
      </c>
    </row>
    <row r="991" spans="1:24" s="108" customFormat="1" x14ac:dyDescent="0.25">
      <c r="A991" s="88">
        <v>21180040</v>
      </c>
      <c r="B991" s="89" t="s">
        <v>25</v>
      </c>
      <c r="C991" s="89" t="s">
        <v>1287</v>
      </c>
      <c r="D991" s="89" t="s">
        <v>1286</v>
      </c>
      <c r="E991" s="89" t="s">
        <v>1232</v>
      </c>
      <c r="F991" s="89">
        <v>10</v>
      </c>
      <c r="G991" s="89">
        <v>848</v>
      </c>
      <c r="H991" s="90">
        <v>-75.242500000000007</v>
      </c>
      <c r="I991" s="62">
        <v>4.2424999999999997</v>
      </c>
      <c r="J991" s="63">
        <v>7.68965517241379</v>
      </c>
      <c r="K991" s="106">
        <v>8.629589522425432</v>
      </c>
      <c r="L991" s="106">
        <v>10.275862068965514</v>
      </c>
      <c r="M991" s="106">
        <v>13.103448275862071</v>
      </c>
      <c r="N991" s="106">
        <v>12.034482758620689</v>
      </c>
      <c r="O991" s="106">
        <v>7.5862068965517233</v>
      </c>
      <c r="P991" s="106">
        <v>4.6551724137931023</v>
      </c>
      <c r="Q991" s="106">
        <v>4.9999999999999982</v>
      </c>
      <c r="R991" s="106">
        <v>8.6373365041617127</v>
      </c>
      <c r="S991" s="106">
        <v>13.12528735632184</v>
      </c>
      <c r="T991" s="106">
        <v>12.633333333333336</v>
      </c>
      <c r="U991" s="106">
        <v>8.41444444444444</v>
      </c>
      <c r="V991" s="104">
        <v>111.78481874689365</v>
      </c>
      <c r="W991" s="107">
        <v>350</v>
      </c>
      <c r="X991" s="105">
        <v>0.97222222222222221</v>
      </c>
    </row>
    <row r="992" spans="1:24" s="108" customFormat="1" x14ac:dyDescent="0.25">
      <c r="A992" s="88">
        <v>22050090</v>
      </c>
      <c r="B992" s="89" t="s">
        <v>25</v>
      </c>
      <c r="C992" s="89" t="s">
        <v>1290</v>
      </c>
      <c r="D992" s="89" t="s">
        <v>1289</v>
      </c>
      <c r="E992" s="89" t="s">
        <v>1232</v>
      </c>
      <c r="F992" s="89">
        <v>10</v>
      </c>
      <c r="G992" s="89">
        <v>324</v>
      </c>
      <c r="H992" s="90">
        <v>-75.021194440000002</v>
      </c>
      <c r="I992" s="62">
        <v>3.9231388899999997</v>
      </c>
      <c r="J992" s="63">
        <v>5.9310344827586192</v>
      </c>
      <c r="K992" s="106">
        <v>6.6522103788007474</v>
      </c>
      <c r="L992" s="106">
        <v>7.5357142857142838</v>
      </c>
      <c r="M992" s="106">
        <v>11.4</v>
      </c>
      <c r="N992" s="106">
        <v>9.6666666666666643</v>
      </c>
      <c r="O992" s="106">
        <v>5.2500000000000018</v>
      </c>
      <c r="P992" s="106">
        <v>4.0404761904761886</v>
      </c>
      <c r="Q992" s="106">
        <v>2.9615384615384612</v>
      </c>
      <c r="R992" s="106">
        <v>6.333333333333333</v>
      </c>
      <c r="S992" s="106">
        <v>10.381773399014778</v>
      </c>
      <c r="T992" s="106">
        <v>10.615384615384617</v>
      </c>
      <c r="U992" s="106">
        <v>7.6071428571428541</v>
      </c>
      <c r="V992" s="104">
        <v>88.375274670830549</v>
      </c>
      <c r="W992" s="107">
        <v>334</v>
      </c>
      <c r="X992" s="105">
        <v>0.92777777777777781</v>
      </c>
    </row>
    <row r="993" spans="1:24" s="108" customFormat="1" x14ac:dyDescent="0.25">
      <c r="A993" s="88">
        <v>22065040</v>
      </c>
      <c r="B993" s="89" t="s">
        <v>34</v>
      </c>
      <c r="C993" s="89" t="s">
        <v>1291</v>
      </c>
      <c r="D993" s="89" t="s">
        <v>403</v>
      </c>
      <c r="E993" s="89" t="s">
        <v>1232</v>
      </c>
      <c r="F993" s="89">
        <v>10</v>
      </c>
      <c r="G993" s="89">
        <v>1448</v>
      </c>
      <c r="H993" s="90">
        <v>-75.488083329999995</v>
      </c>
      <c r="I993" s="62">
        <v>3.9069166700000002</v>
      </c>
      <c r="J993" s="63">
        <v>12.19230769230769</v>
      </c>
      <c r="K993" s="106">
        <v>12.790179883114227</v>
      </c>
      <c r="L993" s="106">
        <v>16.42307692307692</v>
      </c>
      <c r="M993" s="106">
        <v>19.088859416445619</v>
      </c>
      <c r="N993" s="106">
        <v>18.192307692307693</v>
      </c>
      <c r="O993" s="106">
        <v>13.756252368321334</v>
      </c>
      <c r="P993" s="106">
        <v>11.153846153846153</v>
      </c>
      <c r="Q993" s="106">
        <v>10.101587301587299</v>
      </c>
      <c r="R993" s="106">
        <v>13.66666666666667</v>
      </c>
      <c r="S993" s="106">
        <v>18.592592592592592</v>
      </c>
      <c r="T993" s="106">
        <v>17.38461538461538</v>
      </c>
      <c r="U993" s="106">
        <v>13.74074074074074</v>
      </c>
      <c r="V993" s="104">
        <v>177.08303281562232</v>
      </c>
      <c r="W993" s="107">
        <v>316</v>
      </c>
      <c r="X993" s="105">
        <v>0.87777777777777777</v>
      </c>
    </row>
    <row r="994" spans="1:24" s="108" customFormat="1" x14ac:dyDescent="0.25">
      <c r="A994" s="88">
        <v>21180120</v>
      </c>
      <c r="B994" s="89" t="s">
        <v>25</v>
      </c>
      <c r="C994" s="89" t="s">
        <v>1292</v>
      </c>
      <c r="D994" s="89" t="s">
        <v>1293</v>
      </c>
      <c r="E994" s="89" t="s">
        <v>1232</v>
      </c>
      <c r="F994" s="89">
        <v>10</v>
      </c>
      <c r="G994" s="89">
        <v>450</v>
      </c>
      <c r="H994" s="90">
        <v>-75.105555560000013</v>
      </c>
      <c r="I994" s="62">
        <v>4.0291666699999995</v>
      </c>
      <c r="J994" s="63">
        <v>4.3999999999999986</v>
      </c>
      <c r="K994" s="106">
        <v>4.8324199507389149</v>
      </c>
      <c r="L994" s="106">
        <v>5.7586206896551699</v>
      </c>
      <c r="M994" s="106">
        <v>9.0344827586206886</v>
      </c>
      <c r="N994" s="106">
        <v>8.0103448275862039</v>
      </c>
      <c r="O994" s="106">
        <v>4.1847290640394101</v>
      </c>
      <c r="P994" s="106">
        <v>2.9310344827586201</v>
      </c>
      <c r="Q994" s="106">
        <v>2.7999999999999994</v>
      </c>
      <c r="R994" s="106">
        <v>5.1724137931034484</v>
      </c>
      <c r="S994" s="106">
        <v>8.3333333333333286</v>
      </c>
      <c r="T994" s="106">
        <v>7.5357142857142874</v>
      </c>
      <c r="U994" s="106">
        <v>5.6666666666666643</v>
      </c>
      <c r="V994" s="104">
        <v>68.659759852216723</v>
      </c>
      <c r="W994" s="107">
        <v>351</v>
      </c>
      <c r="X994" s="105">
        <v>0.97499999999999998</v>
      </c>
    </row>
    <row r="995" spans="1:24" s="108" customFormat="1" x14ac:dyDescent="0.25">
      <c r="A995" s="88">
        <v>21245140</v>
      </c>
      <c r="B995" s="89" t="s">
        <v>120</v>
      </c>
      <c r="C995" s="89" t="s">
        <v>36</v>
      </c>
      <c r="D995" s="89" t="s">
        <v>36</v>
      </c>
      <c r="E995" s="89" t="s">
        <v>1232</v>
      </c>
      <c r="F995" s="89">
        <v>10</v>
      </c>
      <c r="G995" s="89">
        <v>2288</v>
      </c>
      <c r="H995" s="90">
        <v>-75.09445556</v>
      </c>
      <c r="I995" s="62">
        <v>4.7118611100000001</v>
      </c>
      <c r="J995" s="63">
        <v>10.482758620689653</v>
      </c>
      <c r="K995" s="106">
        <v>9.9771825396825395</v>
      </c>
      <c r="L995" s="106">
        <v>13.444444444444439</v>
      </c>
      <c r="M995" s="106">
        <v>16.481481481481477</v>
      </c>
      <c r="N995" s="106">
        <v>14.517241379310343</v>
      </c>
      <c r="O995" s="106">
        <v>8.7142857142857135</v>
      </c>
      <c r="P995" s="106">
        <v>7.6206896551724119</v>
      </c>
      <c r="Q995" s="106">
        <v>7.7701149425287337</v>
      </c>
      <c r="R995" s="106">
        <v>12.250000000000002</v>
      </c>
      <c r="S995" s="106">
        <v>16.672413793103452</v>
      </c>
      <c r="T995" s="106">
        <v>16.72413793103448</v>
      </c>
      <c r="U995" s="106">
        <v>11.999999999999998</v>
      </c>
      <c r="V995" s="104">
        <v>146.65475050173325</v>
      </c>
      <c r="W995" s="107">
        <v>339</v>
      </c>
      <c r="X995" s="105">
        <v>0.94166666666666665</v>
      </c>
    </row>
    <row r="996" spans="1:24" s="108" customFormat="1" x14ac:dyDescent="0.25">
      <c r="A996" s="88">
        <v>21255110</v>
      </c>
      <c r="B996" s="89" t="s">
        <v>41</v>
      </c>
      <c r="C996" s="89" t="s">
        <v>36</v>
      </c>
      <c r="D996" s="89" t="s">
        <v>36</v>
      </c>
      <c r="E996" s="89" t="s">
        <v>1232</v>
      </c>
      <c r="F996" s="89">
        <v>10</v>
      </c>
      <c r="G996" s="89">
        <v>2817</v>
      </c>
      <c r="H996" s="90">
        <v>-75.131833329999992</v>
      </c>
      <c r="I996" s="62">
        <v>4.7017499999999997</v>
      </c>
      <c r="J996" s="63">
        <v>8.9111454617518824</v>
      </c>
      <c r="K996" s="106">
        <v>10.706282688682116</v>
      </c>
      <c r="L996" s="106">
        <v>14.572413793103451</v>
      </c>
      <c r="M996" s="106">
        <v>18.556216144801166</v>
      </c>
      <c r="N996" s="106">
        <v>17.048850574712645</v>
      </c>
      <c r="O996" s="106">
        <v>10.712247324613553</v>
      </c>
      <c r="P996" s="106">
        <v>9.454022988505745</v>
      </c>
      <c r="Q996" s="106">
        <v>9.2324691358024662</v>
      </c>
      <c r="R996" s="106">
        <v>13.392857142857146</v>
      </c>
      <c r="S996" s="106">
        <v>18.101839080459769</v>
      </c>
      <c r="T996" s="106">
        <v>16.219211822660096</v>
      </c>
      <c r="U996" s="106">
        <v>11.47183908045977</v>
      </c>
      <c r="V996" s="104">
        <v>158.37939523840981</v>
      </c>
      <c r="W996" s="107">
        <v>349</v>
      </c>
      <c r="X996" s="105">
        <v>0.96944444444444444</v>
      </c>
    </row>
    <row r="997" spans="1:24" s="108" customFormat="1" x14ac:dyDescent="0.25">
      <c r="A997" s="88">
        <v>21170040</v>
      </c>
      <c r="B997" s="89" t="s">
        <v>25</v>
      </c>
      <c r="C997" s="89" t="s">
        <v>1295</v>
      </c>
      <c r="D997" s="89" t="s">
        <v>1294</v>
      </c>
      <c r="E997" s="89" t="s">
        <v>1232</v>
      </c>
      <c r="F997" s="89">
        <v>10</v>
      </c>
      <c r="G997" s="89">
        <v>849</v>
      </c>
      <c r="H997" s="90">
        <v>-74.822444439999998</v>
      </c>
      <c r="I997" s="62">
        <v>3.91213889</v>
      </c>
      <c r="J997" s="63">
        <v>8.9395061728395042</v>
      </c>
      <c r="K997" s="106">
        <v>10.384361886517059</v>
      </c>
      <c r="L997" s="106">
        <v>12.444444444444443</v>
      </c>
      <c r="M997" s="106">
        <v>15.851851851851853</v>
      </c>
      <c r="N997" s="106">
        <v>14.629629629629628</v>
      </c>
      <c r="O997" s="106">
        <v>9.5185185185185173</v>
      </c>
      <c r="P997" s="106">
        <v>6.6740740740740732</v>
      </c>
      <c r="Q997" s="106">
        <v>5.5185185185185173</v>
      </c>
      <c r="R997" s="106">
        <v>8.7637292464878662</v>
      </c>
      <c r="S997" s="106">
        <v>15.074074074074073</v>
      </c>
      <c r="T997" s="106">
        <v>14.964285714285715</v>
      </c>
      <c r="U997" s="106">
        <v>11.821428571428571</v>
      </c>
      <c r="V997" s="104">
        <v>134.58442270266983</v>
      </c>
      <c r="W997" s="107">
        <v>326</v>
      </c>
      <c r="X997" s="105">
        <v>0.90555555555555556</v>
      </c>
    </row>
    <row r="998" spans="1:24" s="108" customFormat="1" x14ac:dyDescent="0.25">
      <c r="A998" s="88">
        <v>21180210</v>
      </c>
      <c r="B998" s="89" t="s">
        <v>25</v>
      </c>
      <c r="C998" s="89" t="s">
        <v>1296</v>
      </c>
      <c r="D998" s="89" t="s">
        <v>1297</v>
      </c>
      <c r="E998" s="89" t="s">
        <v>1232</v>
      </c>
      <c r="F998" s="89">
        <v>10</v>
      </c>
      <c r="G998" s="89">
        <v>582</v>
      </c>
      <c r="H998" s="90">
        <v>-75.112888889999994</v>
      </c>
      <c r="I998" s="62">
        <v>4.1919722200000002</v>
      </c>
      <c r="J998" s="63">
        <v>4.8999999999999977</v>
      </c>
      <c r="K998" s="106">
        <v>5.2290332512315283</v>
      </c>
      <c r="L998" s="106">
        <v>6.6785714285714262</v>
      </c>
      <c r="M998" s="106">
        <v>10.670114942528734</v>
      </c>
      <c r="N998" s="106">
        <v>9.3333333333333304</v>
      </c>
      <c r="O998" s="106">
        <v>5.4666666666666677</v>
      </c>
      <c r="P998" s="106">
        <v>3.9077777777777771</v>
      </c>
      <c r="Q998" s="106">
        <v>3.4666666666666655</v>
      </c>
      <c r="R998" s="106">
        <v>6.7000000000000011</v>
      </c>
      <c r="S998" s="106">
        <v>10.429885057471262</v>
      </c>
      <c r="T998" s="106">
        <v>8.2379310344827594</v>
      </c>
      <c r="U998" s="106">
        <v>6.413793103448274</v>
      </c>
      <c r="V998" s="104">
        <v>81.43377326217842</v>
      </c>
      <c r="W998" s="107">
        <v>356</v>
      </c>
      <c r="X998" s="105">
        <v>0.98888888888888893</v>
      </c>
    </row>
    <row r="999" spans="1:24" s="108" customFormat="1" x14ac:dyDescent="0.25">
      <c r="A999" s="88">
        <v>21250460</v>
      </c>
      <c r="B999" s="89" t="s">
        <v>25</v>
      </c>
      <c r="C999" s="89" t="s">
        <v>1298</v>
      </c>
      <c r="D999" s="89" t="s">
        <v>1298</v>
      </c>
      <c r="E999" s="89" t="s">
        <v>1232</v>
      </c>
      <c r="F999" s="89">
        <v>10</v>
      </c>
      <c r="G999" s="89">
        <v>430</v>
      </c>
      <c r="H999" s="90">
        <v>-74.917749999999998</v>
      </c>
      <c r="I999" s="62">
        <v>4.6638055600000001</v>
      </c>
      <c r="J999" s="63">
        <v>3.4666666666666655</v>
      </c>
      <c r="K999" s="106">
        <v>4.2699712643678138</v>
      </c>
      <c r="L999" s="106">
        <v>5.3666666666666636</v>
      </c>
      <c r="M999" s="106">
        <v>9.519540229885056</v>
      </c>
      <c r="N999" s="106">
        <v>8.7333333333333307</v>
      </c>
      <c r="O999" s="106">
        <v>5.0666666666666682</v>
      </c>
      <c r="P999" s="106">
        <v>3.7666666666666657</v>
      </c>
      <c r="Q999" s="106">
        <v>4.3744444444444435</v>
      </c>
      <c r="R999" s="106">
        <v>6.833333333333333</v>
      </c>
      <c r="S999" s="106">
        <v>8.2999999999999972</v>
      </c>
      <c r="T999" s="106">
        <v>6.2413793103448265</v>
      </c>
      <c r="U999" s="106">
        <v>3.7666666666666657</v>
      </c>
      <c r="V999" s="104">
        <v>69.705335249042136</v>
      </c>
      <c r="W999" s="107">
        <v>359</v>
      </c>
      <c r="X999" s="105">
        <v>0.99722222222222223</v>
      </c>
    </row>
    <row r="1000" spans="1:24" s="108" customFormat="1" x14ac:dyDescent="0.25">
      <c r="A1000" s="88">
        <v>21255120</v>
      </c>
      <c r="B1000" s="89" t="s">
        <v>41</v>
      </c>
      <c r="C1000" s="89" t="s">
        <v>1299</v>
      </c>
      <c r="D1000" s="89" t="s">
        <v>1299</v>
      </c>
      <c r="E1000" s="89" t="s">
        <v>1232</v>
      </c>
      <c r="F1000" s="89">
        <v>10</v>
      </c>
      <c r="G1000" s="89">
        <v>2069</v>
      </c>
      <c r="H1000" s="90">
        <v>-75.117336109999997</v>
      </c>
      <c r="I1000" s="62">
        <v>5.0267619400000001</v>
      </c>
      <c r="J1000" s="63">
        <v>13.138447971781302</v>
      </c>
      <c r="K1000" s="106">
        <v>13.014598727422001</v>
      </c>
      <c r="L1000" s="106">
        <v>17.370370370370367</v>
      </c>
      <c r="M1000" s="106">
        <v>18.920258620689658</v>
      </c>
      <c r="N1000" s="106">
        <v>18.507407407407406</v>
      </c>
      <c r="O1000" s="106">
        <v>10.969035890218155</v>
      </c>
      <c r="P1000" s="106">
        <v>9.188095238095233</v>
      </c>
      <c r="Q1000" s="106">
        <v>10.029761904761903</v>
      </c>
      <c r="R1000" s="106">
        <v>15.166666666666666</v>
      </c>
      <c r="S1000" s="106">
        <v>19.327160493827154</v>
      </c>
      <c r="T1000" s="106">
        <v>18.358166595714486</v>
      </c>
      <c r="U1000" s="106">
        <v>15.450000000000001</v>
      </c>
      <c r="V1000" s="104">
        <v>179.43996988695432</v>
      </c>
      <c r="W1000" s="107">
        <v>332</v>
      </c>
      <c r="X1000" s="105">
        <v>0.92222222222222228</v>
      </c>
    </row>
    <row r="1001" spans="1:24" s="108" customFormat="1" x14ac:dyDescent="0.25">
      <c r="A1001" s="88">
        <v>21160200</v>
      </c>
      <c r="B1001" s="89" t="s">
        <v>25</v>
      </c>
      <c r="C1001" s="89" t="s">
        <v>1300</v>
      </c>
      <c r="D1001" s="89" t="s">
        <v>1301</v>
      </c>
      <c r="E1001" s="89" t="s">
        <v>1232</v>
      </c>
      <c r="F1001" s="89">
        <v>10</v>
      </c>
      <c r="G1001" s="89">
        <v>1613</v>
      </c>
      <c r="H1001" s="90">
        <v>-74.570805560000011</v>
      </c>
      <c r="I1001" s="62">
        <v>3.8930555599999996</v>
      </c>
      <c r="J1001" s="63">
        <v>11.799999999999999</v>
      </c>
      <c r="K1001" s="106">
        <v>12.645238095238094</v>
      </c>
      <c r="L1001" s="106">
        <v>17.413793103448274</v>
      </c>
      <c r="M1001" s="106">
        <v>19.925089179548152</v>
      </c>
      <c r="N1001" s="106">
        <v>21.05821018062397</v>
      </c>
      <c r="O1001" s="106">
        <v>16.694581280788178</v>
      </c>
      <c r="P1001" s="106">
        <v>15.978596908442332</v>
      </c>
      <c r="Q1001" s="106">
        <v>13.620689655172413</v>
      </c>
      <c r="R1001" s="106">
        <v>15.571428571428569</v>
      </c>
      <c r="S1001" s="106">
        <v>20.689655172413794</v>
      </c>
      <c r="T1001" s="106">
        <v>18.448275862068964</v>
      </c>
      <c r="U1001" s="106">
        <v>15.889696223316911</v>
      </c>
      <c r="V1001" s="104">
        <v>199.73525423248961</v>
      </c>
      <c r="W1001" s="107">
        <v>346</v>
      </c>
      <c r="X1001" s="105">
        <v>0.96111111111111114</v>
      </c>
    </row>
    <row r="1002" spans="1:24" s="108" customFormat="1" x14ac:dyDescent="0.25">
      <c r="A1002" s="88">
        <v>21160180</v>
      </c>
      <c r="B1002" s="89" t="s">
        <v>25</v>
      </c>
      <c r="C1002" s="89" t="s">
        <v>952</v>
      </c>
      <c r="D1002" s="89" t="s">
        <v>1301</v>
      </c>
      <c r="E1002" s="89" t="s">
        <v>1232</v>
      </c>
      <c r="F1002" s="89">
        <v>10</v>
      </c>
      <c r="G1002" s="89">
        <v>1209</v>
      </c>
      <c r="H1002" s="90">
        <v>-74.688305560000003</v>
      </c>
      <c r="I1002" s="62">
        <v>3.8397777799999999</v>
      </c>
      <c r="J1002" s="63">
        <v>12.629629629629632</v>
      </c>
      <c r="K1002" s="106">
        <v>12.722241379310345</v>
      </c>
      <c r="L1002" s="106">
        <v>16.961538461538463</v>
      </c>
      <c r="M1002" s="106">
        <v>19.53846153846154</v>
      </c>
      <c r="N1002" s="106">
        <v>21.442307692307686</v>
      </c>
      <c r="O1002" s="106">
        <v>17.903183023872678</v>
      </c>
      <c r="P1002" s="106">
        <v>14.259259259259263</v>
      </c>
      <c r="Q1002" s="106">
        <v>13.057333333333334</v>
      </c>
      <c r="R1002" s="106">
        <v>14.656551724137934</v>
      </c>
      <c r="S1002" s="106">
        <v>20.138019451812553</v>
      </c>
      <c r="T1002" s="106">
        <v>20.52873563218391</v>
      </c>
      <c r="U1002" s="106">
        <v>15.250000000000002</v>
      </c>
      <c r="V1002" s="104">
        <v>199.08726112584731</v>
      </c>
      <c r="W1002" s="107">
        <v>314</v>
      </c>
      <c r="X1002" s="105">
        <v>0.87222222222222223</v>
      </c>
    </row>
    <row r="1003" spans="1:24" s="108" customFormat="1" x14ac:dyDescent="0.25">
      <c r="A1003" s="88">
        <v>21160070</v>
      </c>
      <c r="B1003" s="89" t="s">
        <v>25</v>
      </c>
      <c r="C1003" s="89" t="s">
        <v>1301</v>
      </c>
      <c r="D1003" s="89" t="s">
        <v>1301</v>
      </c>
      <c r="E1003" s="89" t="s">
        <v>1232</v>
      </c>
      <c r="F1003" s="89">
        <v>10</v>
      </c>
      <c r="G1003" s="89">
        <v>136</v>
      </c>
      <c r="H1003" s="90">
        <v>-74.609277779999999</v>
      </c>
      <c r="I1003" s="62">
        <v>3.93291667</v>
      </c>
      <c r="J1003" s="63">
        <v>10.433333333333335</v>
      </c>
      <c r="K1003" s="106">
        <v>11.260659814323608</v>
      </c>
      <c r="L1003" s="106">
        <v>15.166666666666668</v>
      </c>
      <c r="M1003" s="106">
        <v>17.533333333333339</v>
      </c>
      <c r="N1003" s="106">
        <v>17.905555555555548</v>
      </c>
      <c r="O1003" s="106">
        <v>12.933333333333334</v>
      </c>
      <c r="P1003" s="106">
        <v>11.758620689655171</v>
      </c>
      <c r="Q1003" s="106">
        <v>10.137931034482756</v>
      </c>
      <c r="R1003" s="106">
        <v>12.896551724137934</v>
      </c>
      <c r="S1003" s="106">
        <v>19.000000000000004</v>
      </c>
      <c r="T1003" s="106">
        <v>18.166666666666664</v>
      </c>
      <c r="U1003" s="106">
        <v>12.733333333333338</v>
      </c>
      <c r="V1003" s="104">
        <v>169.92598548482172</v>
      </c>
      <c r="W1003" s="107">
        <v>356</v>
      </c>
      <c r="X1003" s="105">
        <v>0.98888888888888893</v>
      </c>
    </row>
    <row r="1004" spans="1:24" s="108" customFormat="1" x14ac:dyDescent="0.25">
      <c r="A1004" s="88">
        <v>26120150</v>
      </c>
      <c r="B1004" s="89" t="s">
        <v>25</v>
      </c>
      <c r="C1004" s="89" t="s">
        <v>1302</v>
      </c>
      <c r="D1004" s="89" t="s">
        <v>1302</v>
      </c>
      <c r="E1004" s="89" t="s">
        <v>1303</v>
      </c>
      <c r="F1004" s="89">
        <v>9</v>
      </c>
      <c r="G1004" s="89">
        <v>1261</v>
      </c>
      <c r="H1004" s="90">
        <v>-75.786305560000002</v>
      </c>
      <c r="I1004" s="62">
        <v>4.67647222</v>
      </c>
      <c r="J1004" s="63">
        <v>7.9999999999999964</v>
      </c>
      <c r="K1004" s="106">
        <v>7.6789495433223136</v>
      </c>
      <c r="L1004" s="106">
        <v>11.43333333333333</v>
      </c>
      <c r="M1004" s="106">
        <v>13.100000000000003</v>
      </c>
      <c r="N1004" s="106">
        <v>12.799999999999999</v>
      </c>
      <c r="O1004" s="106">
        <v>10.142857142857146</v>
      </c>
      <c r="P1004" s="106">
        <v>8.0629629629629598</v>
      </c>
      <c r="Q1004" s="106">
        <v>7.5172413793103434</v>
      </c>
      <c r="R1004" s="106">
        <v>10.155172413793105</v>
      </c>
      <c r="S1004" s="106">
        <v>13.22222222222222</v>
      </c>
      <c r="T1004" s="106">
        <v>12.678571428571429</v>
      </c>
      <c r="U1004" s="106">
        <v>8.9999999999999964</v>
      </c>
      <c r="V1004" s="104">
        <v>123.79131042637285</v>
      </c>
      <c r="W1004" s="107">
        <v>346</v>
      </c>
      <c r="X1004" s="105">
        <v>0.96111111111111114</v>
      </c>
    </row>
    <row r="1005" spans="1:24" s="108" customFormat="1" x14ac:dyDescent="0.25">
      <c r="A1005" s="88">
        <v>26100700</v>
      </c>
      <c r="B1005" s="89" t="s">
        <v>25</v>
      </c>
      <c r="C1005" s="89" t="s">
        <v>1304</v>
      </c>
      <c r="D1005" s="89" t="s">
        <v>1305</v>
      </c>
      <c r="E1005" s="89" t="s">
        <v>1303</v>
      </c>
      <c r="F1005" s="89">
        <v>9</v>
      </c>
      <c r="G1005" s="89">
        <v>1314</v>
      </c>
      <c r="H1005" s="90">
        <v>-76.100805560000012</v>
      </c>
      <c r="I1005" s="62">
        <v>4.08725</v>
      </c>
      <c r="J1005" s="63">
        <v>8.1724137931034448</v>
      </c>
      <c r="K1005" s="106">
        <v>8.3689485306607789</v>
      </c>
      <c r="L1005" s="106">
        <v>11.766666666666664</v>
      </c>
      <c r="M1005" s="106">
        <v>13.517241379310343</v>
      </c>
      <c r="N1005" s="106">
        <v>13.285714285714283</v>
      </c>
      <c r="O1005" s="106">
        <v>9.6</v>
      </c>
      <c r="P1005" s="106">
        <v>7.7241379310344804</v>
      </c>
      <c r="Q1005" s="106">
        <v>7.4499999999999984</v>
      </c>
      <c r="R1005" s="106">
        <v>11</v>
      </c>
      <c r="S1005" s="106">
        <v>15.129761904761901</v>
      </c>
      <c r="T1005" s="106">
        <v>13.300492610837439</v>
      </c>
      <c r="U1005" s="106">
        <v>9.615384615384615</v>
      </c>
      <c r="V1005" s="104">
        <v>128.93076171747396</v>
      </c>
      <c r="W1005" s="107">
        <v>341</v>
      </c>
      <c r="X1005" s="105">
        <v>0.94722222222222219</v>
      </c>
    </row>
    <row r="1006" spans="1:24" s="108" customFormat="1" x14ac:dyDescent="0.25">
      <c r="A1006" s="88">
        <v>26110150</v>
      </c>
      <c r="B1006" s="89" t="s">
        <v>25</v>
      </c>
      <c r="C1006" s="89" t="s">
        <v>1306</v>
      </c>
      <c r="D1006" s="89" t="s">
        <v>1307</v>
      </c>
      <c r="E1006" s="89" t="s">
        <v>1303</v>
      </c>
      <c r="F1006" s="89">
        <v>9</v>
      </c>
      <c r="G1006" s="89">
        <v>960</v>
      </c>
      <c r="H1006" s="90">
        <v>-75.986500000000007</v>
      </c>
      <c r="I1006" s="62">
        <v>4.79383333</v>
      </c>
      <c r="J1006" s="63">
        <v>7.1666666666666643</v>
      </c>
      <c r="K1006" s="106">
        <v>7.3370975545390582</v>
      </c>
      <c r="L1006" s="106">
        <v>10.607142857142858</v>
      </c>
      <c r="M1006" s="106">
        <v>12.607142857142858</v>
      </c>
      <c r="N1006" s="106">
        <v>13.249999999999996</v>
      </c>
      <c r="O1006" s="106">
        <v>9.0344827586206939</v>
      </c>
      <c r="P1006" s="106">
        <v>7.9310344827586192</v>
      </c>
      <c r="Q1006" s="106">
        <v>7.9039408866995045</v>
      </c>
      <c r="R1006" s="106">
        <v>11.535714285714288</v>
      </c>
      <c r="S1006" s="106">
        <v>13.590476190476192</v>
      </c>
      <c r="T1006" s="106">
        <v>13.238825031928481</v>
      </c>
      <c r="U1006" s="106">
        <v>9.7857142857142847</v>
      </c>
      <c r="V1006" s="104">
        <v>123.9882378574035</v>
      </c>
      <c r="W1006" s="107">
        <v>340</v>
      </c>
      <c r="X1006" s="105">
        <v>0.94444444444444442</v>
      </c>
    </row>
    <row r="1007" spans="1:24" s="108" customFormat="1" x14ac:dyDescent="0.25">
      <c r="A1007" s="88">
        <v>26115090</v>
      </c>
      <c r="B1007" s="89" t="s">
        <v>34</v>
      </c>
      <c r="C1007" s="89" t="s">
        <v>1599</v>
      </c>
      <c r="D1007" s="89" t="s">
        <v>1307</v>
      </c>
      <c r="E1007" s="89" t="s">
        <v>1303</v>
      </c>
      <c r="F1007" s="89">
        <v>9</v>
      </c>
      <c r="G1007" s="89">
        <v>1971</v>
      </c>
      <c r="H1007" s="90">
        <v>-76.144277779999996</v>
      </c>
      <c r="I1007" s="62">
        <v>4.7755833299999999</v>
      </c>
      <c r="J1007" s="63">
        <v>13.096153846153847</v>
      </c>
      <c r="K1007" s="106">
        <v>12.090391808064222</v>
      </c>
      <c r="L1007" s="106">
        <v>15.038461538461538</v>
      </c>
      <c r="M1007" s="106">
        <v>18.910600255427838</v>
      </c>
      <c r="N1007" s="106">
        <v>18.559999999999995</v>
      </c>
      <c r="O1007" s="106">
        <v>14.801724137931039</v>
      </c>
      <c r="P1007" s="106">
        <v>11.576923076923075</v>
      </c>
      <c r="Q1007" s="106">
        <v>11.239999999999997</v>
      </c>
      <c r="R1007" s="106">
        <v>16.322916666666664</v>
      </c>
      <c r="S1007" s="106">
        <v>20.52</v>
      </c>
      <c r="T1007" s="106">
        <v>20.861538461538462</v>
      </c>
      <c r="U1007" s="106">
        <v>16.251543209876544</v>
      </c>
      <c r="V1007" s="104">
        <v>189.27025300104322</v>
      </c>
      <c r="W1007" s="107">
        <v>304</v>
      </c>
      <c r="X1007" s="105">
        <v>0.84444444444444444</v>
      </c>
    </row>
    <row r="1008" spans="1:24" s="108" customFormat="1" x14ac:dyDescent="0.25">
      <c r="A1008" s="88">
        <v>54030090</v>
      </c>
      <c r="B1008" s="89" t="s">
        <v>25</v>
      </c>
      <c r="C1008" s="89" t="s">
        <v>62</v>
      </c>
      <c r="D1008" s="89" t="s">
        <v>1308</v>
      </c>
      <c r="E1008" s="89" t="s">
        <v>1303</v>
      </c>
      <c r="F1008" s="89">
        <v>9</v>
      </c>
      <c r="G1008" s="89">
        <v>1750</v>
      </c>
      <c r="H1008" s="90">
        <v>-76.316666669999989</v>
      </c>
      <c r="I1008" s="62">
        <v>4.3499999999999996</v>
      </c>
      <c r="J1008" s="63">
        <v>7.6333333333333311</v>
      </c>
      <c r="K1008" s="106">
        <v>8.5962088730766872</v>
      </c>
      <c r="L1008" s="106">
        <v>11.5</v>
      </c>
      <c r="M1008" s="106">
        <v>15.333333333333336</v>
      </c>
      <c r="N1008" s="106">
        <v>15.733333333333334</v>
      </c>
      <c r="O1008" s="106">
        <v>12.600000000000003</v>
      </c>
      <c r="P1008" s="106">
        <v>9.6666666666666625</v>
      </c>
      <c r="Q1008" s="106">
        <v>8.8999999999999968</v>
      </c>
      <c r="R1008" s="106">
        <v>13.307142857142857</v>
      </c>
      <c r="S1008" s="106">
        <v>15.633333333333326</v>
      </c>
      <c r="T1008" s="106">
        <v>13.966666666666667</v>
      </c>
      <c r="U1008" s="106">
        <v>10.709999999999999</v>
      </c>
      <c r="V1008" s="104">
        <v>143.5800183968862</v>
      </c>
      <c r="W1008" s="107">
        <v>360</v>
      </c>
      <c r="X1008" s="105">
        <v>1</v>
      </c>
    </row>
    <row r="1009" spans="1:24" s="108" customFormat="1" x14ac:dyDescent="0.25">
      <c r="A1009" s="88">
        <v>26110040</v>
      </c>
      <c r="B1009" s="89" t="s">
        <v>25</v>
      </c>
      <c r="C1009" s="89" t="s">
        <v>236</v>
      </c>
      <c r="D1009" s="89" t="s">
        <v>1308</v>
      </c>
      <c r="E1009" s="89" t="s">
        <v>1303</v>
      </c>
      <c r="F1009" s="89">
        <v>9</v>
      </c>
      <c r="G1009" s="89">
        <v>972</v>
      </c>
      <c r="H1009" s="90">
        <v>-76.190444439999993</v>
      </c>
      <c r="I1009" s="62">
        <v>4.3429444400000001</v>
      </c>
      <c r="J1009" s="63">
        <v>4.6551724137931023</v>
      </c>
      <c r="K1009" s="106">
        <v>5.0875513136288992</v>
      </c>
      <c r="L1009" s="106">
        <v>7.2126436781609176</v>
      </c>
      <c r="M1009" s="106">
        <v>10.758620689655171</v>
      </c>
      <c r="N1009" s="106">
        <v>9.9422222222222203</v>
      </c>
      <c r="O1009" s="106">
        <v>6.8666666666666671</v>
      </c>
      <c r="P1009" s="106">
        <v>5.7999999999999972</v>
      </c>
      <c r="Q1009" s="106">
        <v>5.5862068965517224</v>
      </c>
      <c r="R1009" s="106">
        <v>8.1333333333333329</v>
      </c>
      <c r="S1009" s="106">
        <v>10.714285714285712</v>
      </c>
      <c r="T1009" s="106">
        <v>10.178571428571429</v>
      </c>
      <c r="U1009" s="106">
        <v>6.7499999999999982</v>
      </c>
      <c r="V1009" s="104">
        <v>91.685274356869172</v>
      </c>
      <c r="W1009" s="107">
        <v>350</v>
      </c>
      <c r="X1009" s="105">
        <v>0.97222222222222221</v>
      </c>
    </row>
    <row r="1010" spans="1:24" s="108" customFormat="1" x14ac:dyDescent="0.25">
      <c r="A1010" s="88">
        <v>26110170</v>
      </c>
      <c r="B1010" s="89" t="s">
        <v>25</v>
      </c>
      <c r="C1010" s="89" t="s">
        <v>1489</v>
      </c>
      <c r="D1010" s="89" t="s">
        <v>1308</v>
      </c>
      <c r="E1010" s="89" t="s">
        <v>1303</v>
      </c>
      <c r="F1010" s="89">
        <v>9</v>
      </c>
      <c r="G1010" s="89">
        <v>1640</v>
      </c>
      <c r="H1010" s="90">
        <v>-76.266666669999992</v>
      </c>
      <c r="I1010" s="62">
        <v>4.4166666699999997</v>
      </c>
      <c r="J1010" s="63">
        <v>9.9333333333333318</v>
      </c>
      <c r="K1010" s="106">
        <v>8.815228469509087</v>
      </c>
      <c r="L1010" s="106">
        <v>12.689655172413792</v>
      </c>
      <c r="M1010" s="106">
        <v>16.357142857142854</v>
      </c>
      <c r="N1010" s="106">
        <v>14.357142857142859</v>
      </c>
      <c r="O1010" s="106">
        <v>10.241379310344827</v>
      </c>
      <c r="P1010" s="106">
        <v>8.3448275862068932</v>
      </c>
      <c r="Q1010" s="106">
        <v>7.5666666666666647</v>
      </c>
      <c r="R1010" s="106">
        <v>11.27586206896552</v>
      </c>
      <c r="S1010" s="106">
        <v>17.068965517241374</v>
      </c>
      <c r="T1010" s="106">
        <v>16.586206896551722</v>
      </c>
      <c r="U1010" s="106">
        <v>13.379310344827582</v>
      </c>
      <c r="V1010" s="104">
        <v>146.6157210803465</v>
      </c>
      <c r="W1010" s="107">
        <v>348</v>
      </c>
      <c r="X1010" s="105">
        <v>0.96666666666666667</v>
      </c>
    </row>
    <row r="1011" spans="1:24" s="108" customFormat="1" x14ac:dyDescent="0.25">
      <c r="A1011" s="88">
        <v>26110190</v>
      </c>
      <c r="B1011" s="89" t="s">
        <v>25</v>
      </c>
      <c r="C1011" s="89" t="s">
        <v>91</v>
      </c>
      <c r="D1011" s="89" t="s">
        <v>1308</v>
      </c>
      <c r="E1011" s="89" t="s">
        <v>1303</v>
      </c>
      <c r="F1011" s="89">
        <v>9</v>
      </c>
      <c r="G1011" s="89">
        <v>951</v>
      </c>
      <c r="H1011" s="90">
        <v>-76.2</v>
      </c>
      <c r="I1011" s="62">
        <v>4.31666667</v>
      </c>
      <c r="J1011" s="63">
        <v>4.8999999999999986</v>
      </c>
      <c r="K1011" s="106">
        <v>4.4926313628899832</v>
      </c>
      <c r="L1011" s="106">
        <v>7.2666666666666631</v>
      </c>
      <c r="M1011" s="106">
        <v>9.966666666666665</v>
      </c>
      <c r="N1011" s="106">
        <v>8.7666666666666622</v>
      </c>
      <c r="O1011" s="106">
        <v>6.1000000000000005</v>
      </c>
      <c r="P1011" s="106">
        <v>4.966666666666665</v>
      </c>
      <c r="Q1011" s="106">
        <v>3.9999999999999991</v>
      </c>
      <c r="R1011" s="106">
        <v>7.5333333333333332</v>
      </c>
      <c r="S1011" s="106">
        <v>9.1034482758620676</v>
      </c>
      <c r="T1011" s="106">
        <v>9.2333333333333325</v>
      </c>
      <c r="U1011" s="106">
        <v>6.4999999999999973</v>
      </c>
      <c r="V1011" s="104">
        <v>82.829412972085365</v>
      </c>
      <c r="W1011" s="107">
        <v>359</v>
      </c>
      <c r="X1011" s="105">
        <v>0.99722222222222223</v>
      </c>
    </row>
    <row r="1012" spans="1:24" s="108" customFormat="1" x14ac:dyDescent="0.25">
      <c r="A1012" s="88">
        <v>54030020</v>
      </c>
      <c r="B1012" s="89" t="s">
        <v>25</v>
      </c>
      <c r="C1012" s="89" t="s">
        <v>1309</v>
      </c>
      <c r="D1012" s="89" t="s">
        <v>1308</v>
      </c>
      <c r="E1012" s="89" t="s">
        <v>1303</v>
      </c>
      <c r="F1012" s="89">
        <v>9</v>
      </c>
      <c r="G1012" s="89">
        <v>1179</v>
      </c>
      <c r="H1012" s="90">
        <v>-76.353416669999987</v>
      </c>
      <c r="I1012" s="62">
        <v>4.3569166699999995</v>
      </c>
      <c r="J1012" s="63">
        <v>4.2758620689655151</v>
      </c>
      <c r="K1012" s="106">
        <v>4.7476798909218871</v>
      </c>
      <c r="L1012" s="106">
        <v>6.8866995073891601</v>
      </c>
      <c r="M1012" s="106">
        <v>8.7657550535077302</v>
      </c>
      <c r="N1012" s="106">
        <v>8.3999999999999986</v>
      </c>
      <c r="O1012" s="106">
        <v>6.0333333333333314</v>
      </c>
      <c r="P1012" s="106">
        <v>4.7586206896551699</v>
      </c>
      <c r="Q1012" s="106">
        <v>5.0505747126436766</v>
      </c>
      <c r="R1012" s="106">
        <v>7.137931034482758</v>
      </c>
      <c r="S1012" s="106">
        <v>9.8214285714285694</v>
      </c>
      <c r="T1012" s="106">
        <v>9.6785714285714306</v>
      </c>
      <c r="U1012" s="106">
        <v>6.2068965517241361</v>
      </c>
      <c r="V1012" s="104">
        <v>81.763352842623377</v>
      </c>
      <c r="W1012" s="107">
        <v>346</v>
      </c>
      <c r="X1012" s="105">
        <v>0.96111111111111114</v>
      </c>
    </row>
    <row r="1013" spans="1:24" s="108" customFormat="1" x14ac:dyDescent="0.25">
      <c r="A1013" s="88">
        <v>53115010</v>
      </c>
      <c r="B1013" s="89" t="s">
        <v>25</v>
      </c>
      <c r="C1013" s="89" t="s">
        <v>1310</v>
      </c>
      <c r="D1013" s="89" t="s">
        <v>1311</v>
      </c>
      <c r="E1013" s="89" t="s">
        <v>1303</v>
      </c>
      <c r="F1013" s="89">
        <v>9</v>
      </c>
      <c r="G1013" s="89">
        <v>28</v>
      </c>
      <c r="H1013" s="90">
        <v>-76.992388890000001</v>
      </c>
      <c r="I1013" s="62">
        <v>3.82011111</v>
      </c>
      <c r="J1013" s="63">
        <v>19.90963139120095</v>
      </c>
      <c r="K1013" s="106">
        <v>16.684733585930079</v>
      </c>
      <c r="L1013" s="106">
        <v>19.45210727969349</v>
      </c>
      <c r="M1013" s="106">
        <v>21.234244946492268</v>
      </c>
      <c r="N1013" s="106">
        <v>23.743361078081637</v>
      </c>
      <c r="O1013" s="106">
        <v>24.574316290130799</v>
      </c>
      <c r="P1013" s="106">
        <v>25.30919540229884</v>
      </c>
      <c r="Q1013" s="106">
        <v>25.399999999999991</v>
      </c>
      <c r="R1013" s="106">
        <v>25.847509578544052</v>
      </c>
      <c r="S1013" s="106">
        <v>25.512643678160913</v>
      </c>
      <c r="T1013" s="106">
        <v>22.883472057074911</v>
      </c>
      <c r="U1013" s="106">
        <v>22.233716475095779</v>
      </c>
      <c r="V1013" s="104">
        <v>272.78493176270371</v>
      </c>
      <c r="W1013" s="107">
        <v>349</v>
      </c>
      <c r="X1013" s="105">
        <v>0.96944444444444444</v>
      </c>
    </row>
    <row r="1014" spans="1:24" s="108" customFormat="1" x14ac:dyDescent="0.25">
      <c r="A1014" s="88">
        <v>53090040</v>
      </c>
      <c r="B1014" s="89" t="s">
        <v>25</v>
      </c>
      <c r="C1014" s="89" t="s">
        <v>182</v>
      </c>
      <c r="D1014" s="89" t="s">
        <v>1311</v>
      </c>
      <c r="E1014" s="89" t="s">
        <v>1303</v>
      </c>
      <c r="F1014" s="89">
        <v>9</v>
      </c>
      <c r="G1014" s="89">
        <v>21</v>
      </c>
      <c r="H1014" s="90">
        <v>-77.06777778</v>
      </c>
      <c r="I1014" s="62">
        <v>3.6796111099999997</v>
      </c>
      <c r="J1014" s="63">
        <v>9.1724137931034484</v>
      </c>
      <c r="K1014" s="106">
        <v>8.3733616291344131</v>
      </c>
      <c r="L1014" s="106">
        <v>9.2222222222222214</v>
      </c>
      <c r="M1014" s="106">
        <v>11.435960591133002</v>
      </c>
      <c r="N1014" s="106">
        <v>15.379310344827582</v>
      </c>
      <c r="O1014" s="106">
        <v>13.043995243757433</v>
      </c>
      <c r="P1014" s="106">
        <v>12.214506172839505</v>
      </c>
      <c r="Q1014" s="106">
        <v>12.541975308641979</v>
      </c>
      <c r="R1014" s="106">
        <v>14.692307692307692</v>
      </c>
      <c r="S1014" s="106">
        <v>16.666666666666664</v>
      </c>
      <c r="T1014" s="106">
        <v>14.28976869589896</v>
      </c>
      <c r="U1014" s="106">
        <v>11.974074074074075</v>
      </c>
      <c r="V1014" s="104">
        <v>149.00656243460699</v>
      </c>
      <c r="W1014" s="107">
        <v>332</v>
      </c>
      <c r="X1014" s="105">
        <v>0.92222222222222228</v>
      </c>
    </row>
    <row r="1015" spans="1:24" s="108" customFormat="1" x14ac:dyDescent="0.25">
      <c r="A1015" s="88">
        <v>54075040</v>
      </c>
      <c r="B1015" s="89" t="s">
        <v>41</v>
      </c>
      <c r="C1015" s="89" t="s">
        <v>1600</v>
      </c>
      <c r="D1015" s="89" t="s">
        <v>1311</v>
      </c>
      <c r="E1015" s="89" t="s">
        <v>1303</v>
      </c>
      <c r="F1015" s="89">
        <v>9</v>
      </c>
      <c r="G1015" s="89">
        <v>14</v>
      </c>
      <c r="H1015" s="90">
        <v>-77.27633333</v>
      </c>
      <c r="I1015" s="62">
        <v>4.2225000000000001</v>
      </c>
      <c r="J1015" s="63">
        <v>22.570717399920724</v>
      </c>
      <c r="K1015" s="106">
        <v>16.860548122900784</v>
      </c>
      <c r="L1015" s="106">
        <v>18.038464696223311</v>
      </c>
      <c r="M1015" s="106">
        <v>21.546757485454801</v>
      </c>
      <c r="N1015" s="106">
        <v>23.920476798637711</v>
      </c>
      <c r="O1015" s="106">
        <v>23.958970148625315</v>
      </c>
      <c r="P1015" s="106">
        <v>25.817283950617277</v>
      </c>
      <c r="Q1015" s="106">
        <v>26.342296640141463</v>
      </c>
      <c r="R1015" s="106">
        <v>25.533541324575811</v>
      </c>
      <c r="S1015" s="106">
        <v>25.611523935834281</v>
      </c>
      <c r="T1015" s="106">
        <v>24.97107178333232</v>
      </c>
      <c r="U1015" s="106">
        <v>25.108296296296288</v>
      </c>
      <c r="V1015" s="104">
        <v>280.27994858256011</v>
      </c>
      <c r="W1015" s="107">
        <v>322</v>
      </c>
      <c r="X1015" s="105">
        <v>0.89444444444444449</v>
      </c>
    </row>
    <row r="1016" spans="1:24" s="108" customFormat="1" x14ac:dyDescent="0.25">
      <c r="A1016" s="88">
        <v>54077010</v>
      </c>
      <c r="B1016" s="89" t="s">
        <v>456</v>
      </c>
      <c r="C1016" s="89" t="s">
        <v>1490</v>
      </c>
      <c r="D1016" s="89" t="s">
        <v>1311</v>
      </c>
      <c r="E1016" s="89" t="s">
        <v>1303</v>
      </c>
      <c r="F1016" s="89">
        <v>9</v>
      </c>
      <c r="G1016" s="89">
        <v>22</v>
      </c>
      <c r="H1016" s="90">
        <v>-77.084361110000003</v>
      </c>
      <c r="I1016" s="62">
        <v>4.0694999999999997</v>
      </c>
      <c r="J1016" s="63">
        <v>19.172413793103448</v>
      </c>
      <c r="K1016" s="106">
        <v>14.765083356139387</v>
      </c>
      <c r="L1016" s="106">
        <v>16.761038131727787</v>
      </c>
      <c r="M1016" s="106">
        <v>21.333333333333336</v>
      </c>
      <c r="N1016" s="106">
        <v>25.067901234567895</v>
      </c>
      <c r="O1016" s="106">
        <v>24.428571428571431</v>
      </c>
      <c r="P1016" s="106">
        <v>24.777777777777775</v>
      </c>
      <c r="Q1016" s="106">
        <v>26.482804232804227</v>
      </c>
      <c r="R1016" s="106">
        <v>25.570291777188331</v>
      </c>
      <c r="S1016" s="106">
        <v>25.147315304722706</v>
      </c>
      <c r="T1016" s="106">
        <v>23.677142857142861</v>
      </c>
      <c r="U1016" s="106">
        <v>21.723888693408394</v>
      </c>
      <c r="V1016" s="104">
        <v>268.90756192048758</v>
      </c>
      <c r="W1016" s="107">
        <v>326</v>
      </c>
      <c r="X1016" s="105">
        <v>0.90555555555555556</v>
      </c>
    </row>
    <row r="1017" spans="1:24" s="108" customFormat="1" x14ac:dyDescent="0.25">
      <c r="A1017" s="88">
        <v>54070030</v>
      </c>
      <c r="B1017" s="89" t="s">
        <v>25</v>
      </c>
      <c r="C1017" s="89" t="s">
        <v>1312</v>
      </c>
      <c r="D1017" s="89" t="s">
        <v>1311</v>
      </c>
      <c r="E1017" s="89" t="s">
        <v>1303</v>
      </c>
      <c r="F1017" s="89">
        <v>9</v>
      </c>
      <c r="G1017" s="89">
        <v>13</v>
      </c>
      <c r="H1017" s="90">
        <v>-77.205722219999998</v>
      </c>
      <c r="I1017" s="62">
        <v>4.16922222</v>
      </c>
      <c r="J1017" s="63">
        <v>20.460317460317452</v>
      </c>
      <c r="K1017" s="106">
        <v>15.867109104178068</v>
      </c>
      <c r="L1017" s="106">
        <v>16.92592592592592</v>
      </c>
      <c r="M1017" s="106">
        <v>19.178571428571434</v>
      </c>
      <c r="N1017" s="106">
        <v>23.346153846153843</v>
      </c>
      <c r="O1017" s="106">
        <v>21.607142857142865</v>
      </c>
      <c r="P1017" s="106">
        <v>23.428571428571423</v>
      </c>
      <c r="Q1017" s="106">
        <v>23.678571428571423</v>
      </c>
      <c r="R1017" s="106">
        <v>23.848020434227333</v>
      </c>
      <c r="S1017" s="106">
        <v>24.107142857142858</v>
      </c>
      <c r="T1017" s="106">
        <v>22.635467980295562</v>
      </c>
      <c r="U1017" s="106">
        <v>22.740740740740737</v>
      </c>
      <c r="V1017" s="104">
        <v>257.82373549183893</v>
      </c>
      <c r="W1017" s="107">
        <v>329</v>
      </c>
      <c r="X1017" s="105">
        <v>0.91388888888888886</v>
      </c>
    </row>
    <row r="1018" spans="1:24" s="108" customFormat="1" x14ac:dyDescent="0.25">
      <c r="A1018" s="88">
        <v>53090030</v>
      </c>
      <c r="B1018" s="89" t="s">
        <v>25</v>
      </c>
      <c r="C1018" s="89" t="s">
        <v>1313</v>
      </c>
      <c r="D1018" s="89" t="s">
        <v>1311</v>
      </c>
      <c r="E1018" s="89" t="s">
        <v>1303</v>
      </c>
      <c r="F1018" s="89">
        <v>9</v>
      </c>
      <c r="G1018" s="89">
        <v>31</v>
      </c>
      <c r="H1018" s="90">
        <v>-77.20822222000001</v>
      </c>
      <c r="I1018" s="62">
        <v>3.4796944399999998</v>
      </c>
      <c r="J1018" s="63">
        <v>14.428735632183912</v>
      </c>
      <c r="K1018" s="106">
        <v>12.354404908515129</v>
      </c>
      <c r="L1018" s="106">
        <v>12.206896551724139</v>
      </c>
      <c r="M1018" s="106">
        <v>15.285714285714288</v>
      </c>
      <c r="N1018" s="106">
        <v>20.407407407407405</v>
      </c>
      <c r="O1018" s="106">
        <v>18.852216748768477</v>
      </c>
      <c r="P1018" s="106">
        <v>20.107142857142858</v>
      </c>
      <c r="Q1018" s="106">
        <v>21.518518518518515</v>
      </c>
      <c r="R1018" s="106">
        <v>22.217113665389533</v>
      </c>
      <c r="S1018" s="106">
        <v>22.035714285714285</v>
      </c>
      <c r="T1018" s="106">
        <v>19.405612244897952</v>
      </c>
      <c r="U1018" s="106">
        <v>17.122619047619047</v>
      </c>
      <c r="V1018" s="104">
        <v>215.94209615359554</v>
      </c>
      <c r="W1018" s="107">
        <v>335</v>
      </c>
      <c r="X1018" s="105">
        <v>0.93055555555555558</v>
      </c>
    </row>
    <row r="1019" spans="1:24" s="108" customFormat="1" x14ac:dyDescent="0.25">
      <c r="A1019" s="88">
        <v>53080010</v>
      </c>
      <c r="B1019" s="89" t="s">
        <v>25</v>
      </c>
      <c r="C1019" s="89" t="s">
        <v>1491</v>
      </c>
      <c r="D1019" s="89" t="s">
        <v>1311</v>
      </c>
      <c r="E1019" s="89" t="s">
        <v>1303</v>
      </c>
      <c r="F1019" s="89">
        <v>9</v>
      </c>
      <c r="G1019" s="89">
        <v>21</v>
      </c>
      <c r="H1019" s="90">
        <v>-77.259250000000009</v>
      </c>
      <c r="I1019" s="62">
        <v>3.26066667</v>
      </c>
      <c r="J1019" s="63">
        <v>24.000000000000004</v>
      </c>
      <c r="K1019" s="106">
        <v>19.636095146871003</v>
      </c>
      <c r="L1019" s="106">
        <v>20.392857142857142</v>
      </c>
      <c r="M1019" s="106">
        <v>25.499999999999996</v>
      </c>
      <c r="N1019" s="106">
        <v>26.793103448275861</v>
      </c>
      <c r="O1019" s="106">
        <v>25.607142857142861</v>
      </c>
      <c r="P1019" s="106">
        <v>24.928571428571427</v>
      </c>
      <c r="Q1019" s="106">
        <v>25.703703703703695</v>
      </c>
      <c r="R1019" s="106">
        <v>26.357142857142851</v>
      </c>
      <c r="S1019" s="106">
        <v>26.666666666666664</v>
      </c>
      <c r="T1019" s="106">
        <v>24.518518518518519</v>
      </c>
      <c r="U1019" s="106">
        <v>25.111111111111107</v>
      </c>
      <c r="V1019" s="104">
        <v>295.21491288086111</v>
      </c>
      <c r="W1019" s="107">
        <v>332</v>
      </c>
      <c r="X1019" s="105">
        <v>0.92222222222222228</v>
      </c>
    </row>
    <row r="1020" spans="1:24" s="108" customFormat="1" x14ac:dyDescent="0.25">
      <c r="A1020" s="88">
        <v>26090790</v>
      </c>
      <c r="B1020" s="89" t="s">
        <v>39</v>
      </c>
      <c r="C1020" s="89" t="s">
        <v>1492</v>
      </c>
      <c r="D1020" s="89" t="s">
        <v>1314</v>
      </c>
      <c r="E1020" s="89" t="s">
        <v>1303</v>
      </c>
      <c r="F1020" s="89">
        <v>9</v>
      </c>
      <c r="G1020" s="89">
        <v>960</v>
      </c>
      <c r="H1020" s="90">
        <v>-76.266666669999992</v>
      </c>
      <c r="I1020" s="62">
        <v>3.8833333300000001</v>
      </c>
      <c r="J1020" s="63">
        <v>8.466666666666665</v>
      </c>
      <c r="K1020" s="106">
        <v>8.958589901477831</v>
      </c>
      <c r="L1020" s="106">
        <v>12.466666666666667</v>
      </c>
      <c r="M1020" s="106">
        <v>14.966666666666667</v>
      </c>
      <c r="N1020" s="106">
        <v>14.033333333333333</v>
      </c>
      <c r="O1020" s="106">
        <v>9.7666666666666693</v>
      </c>
      <c r="P1020" s="106">
        <v>7.7999999999999972</v>
      </c>
      <c r="Q1020" s="106">
        <v>7.8666666666666636</v>
      </c>
      <c r="R1020" s="106">
        <v>11.5</v>
      </c>
      <c r="S1020" s="106">
        <v>14.516666666666664</v>
      </c>
      <c r="T1020" s="106">
        <v>13.766666666666671</v>
      </c>
      <c r="U1020" s="106">
        <v>10.825287356321834</v>
      </c>
      <c r="V1020" s="104">
        <v>134.93387725779965</v>
      </c>
      <c r="W1020" s="107">
        <v>360</v>
      </c>
      <c r="X1020" s="105">
        <v>1</v>
      </c>
    </row>
    <row r="1021" spans="1:24" s="108" customFormat="1" x14ac:dyDescent="0.25">
      <c r="A1021" s="88">
        <v>26090580</v>
      </c>
      <c r="B1021" s="89" t="s">
        <v>25</v>
      </c>
      <c r="C1021" s="89" t="s">
        <v>1493</v>
      </c>
      <c r="D1021" s="89" t="s">
        <v>1314</v>
      </c>
      <c r="E1021" s="89" t="s">
        <v>1303</v>
      </c>
      <c r="F1021" s="89">
        <v>9</v>
      </c>
      <c r="G1021" s="89">
        <v>1650</v>
      </c>
      <c r="H1021" s="90">
        <v>-76.183333329999996</v>
      </c>
      <c r="I1021" s="62">
        <v>3.9166666699999997</v>
      </c>
      <c r="J1021" s="63">
        <v>12.433333333333332</v>
      </c>
      <c r="K1021" s="106">
        <v>11.627032019704433</v>
      </c>
      <c r="L1021" s="106">
        <v>16.400000000000002</v>
      </c>
      <c r="M1021" s="106">
        <v>19.3</v>
      </c>
      <c r="N1021" s="106">
        <v>18.133333333333336</v>
      </c>
      <c r="O1021" s="106">
        <v>13.299999999999999</v>
      </c>
      <c r="P1021" s="106">
        <v>10.133333333333335</v>
      </c>
      <c r="Q1021" s="106">
        <v>9.6666666666666643</v>
      </c>
      <c r="R1021" s="106">
        <v>13.633333333333335</v>
      </c>
      <c r="S1021" s="106">
        <v>20.799999999999994</v>
      </c>
      <c r="T1021" s="106">
        <v>18.326436781609193</v>
      </c>
      <c r="U1021" s="106">
        <v>14.500000000000002</v>
      </c>
      <c r="V1021" s="104">
        <v>178.25346880131366</v>
      </c>
      <c r="W1021" s="107">
        <v>360</v>
      </c>
      <c r="X1021" s="105">
        <v>1</v>
      </c>
    </row>
    <row r="1022" spans="1:24" s="108" customFormat="1" x14ac:dyDescent="0.25">
      <c r="A1022" s="88">
        <v>26090530</v>
      </c>
      <c r="B1022" s="89" t="s">
        <v>25</v>
      </c>
      <c r="C1022" s="89" t="s">
        <v>1494</v>
      </c>
      <c r="D1022" s="89" t="s">
        <v>1314</v>
      </c>
      <c r="E1022" s="89" t="s">
        <v>1303</v>
      </c>
      <c r="F1022" s="89">
        <v>9</v>
      </c>
      <c r="G1022" s="89">
        <v>2360</v>
      </c>
      <c r="H1022" s="90">
        <v>-76.150000000000006</v>
      </c>
      <c r="I1022" s="62">
        <v>3.8833333300000001</v>
      </c>
      <c r="J1022" s="63">
        <v>13.793103448275863</v>
      </c>
      <c r="K1022" s="106">
        <v>13.889583333333333</v>
      </c>
      <c r="L1022" s="106">
        <v>17.266666666666666</v>
      </c>
      <c r="M1022" s="106">
        <v>19.633333333333329</v>
      </c>
      <c r="N1022" s="106">
        <v>19.349999999999998</v>
      </c>
      <c r="O1022" s="106">
        <v>14.049425287356319</v>
      </c>
      <c r="P1022" s="106">
        <v>12.433333333333332</v>
      </c>
      <c r="Q1022" s="106">
        <v>10.482758620689655</v>
      </c>
      <c r="R1022" s="106">
        <v>14.535714285714288</v>
      </c>
      <c r="S1022" s="106">
        <v>20.466666666666661</v>
      </c>
      <c r="T1022" s="106">
        <v>19.676569407603889</v>
      </c>
      <c r="U1022" s="106">
        <v>15.689655172413797</v>
      </c>
      <c r="V1022" s="104">
        <v>191.26680955538714</v>
      </c>
      <c r="W1022" s="107">
        <v>355</v>
      </c>
      <c r="X1022" s="105">
        <v>0.98611111111111116</v>
      </c>
    </row>
    <row r="1023" spans="1:24" s="108" customFormat="1" x14ac:dyDescent="0.25">
      <c r="A1023" s="88">
        <v>26100690</v>
      </c>
      <c r="B1023" s="89" t="s">
        <v>34</v>
      </c>
      <c r="C1023" s="89" t="s">
        <v>1261</v>
      </c>
      <c r="D1023" s="89" t="s">
        <v>1314</v>
      </c>
      <c r="E1023" s="89" t="s">
        <v>1303</v>
      </c>
      <c r="F1023" s="89">
        <v>9</v>
      </c>
      <c r="G1023" s="89">
        <v>2132</v>
      </c>
      <c r="H1023" s="90">
        <v>-76.100555560000004</v>
      </c>
      <c r="I1023" s="62">
        <v>3.8789444399999997</v>
      </c>
      <c r="J1023" s="63">
        <v>11.892857142857144</v>
      </c>
      <c r="K1023" s="106">
        <v>10.021837193061925</v>
      </c>
      <c r="L1023" s="106">
        <v>14.933333333333332</v>
      </c>
      <c r="M1023" s="106">
        <v>16.999999999999996</v>
      </c>
      <c r="N1023" s="106">
        <v>16.899999999999999</v>
      </c>
      <c r="O1023" s="106">
        <v>10.766666666666667</v>
      </c>
      <c r="P1023" s="106">
        <v>7.8666666666666636</v>
      </c>
      <c r="Q1023" s="106">
        <v>7.0999999999999979</v>
      </c>
      <c r="R1023" s="106">
        <v>11</v>
      </c>
      <c r="S1023" s="106">
        <v>19.107142857142861</v>
      </c>
      <c r="T1023" s="106">
        <v>18.749999999999996</v>
      </c>
      <c r="U1023" s="106">
        <v>14.59259259259259</v>
      </c>
      <c r="V1023" s="104">
        <v>159.93109645232116</v>
      </c>
      <c r="W1023" s="107">
        <v>347</v>
      </c>
      <c r="X1023" s="105">
        <v>0.96388888888888891</v>
      </c>
    </row>
    <row r="1024" spans="1:24" s="108" customFormat="1" x14ac:dyDescent="0.25">
      <c r="A1024" s="88">
        <v>26095200</v>
      </c>
      <c r="B1024" s="89" t="s">
        <v>120</v>
      </c>
      <c r="C1024" s="89" t="s">
        <v>1495</v>
      </c>
      <c r="D1024" s="89" t="s">
        <v>1314</v>
      </c>
      <c r="E1024" s="89" t="s">
        <v>1303</v>
      </c>
      <c r="F1024" s="89">
        <v>9</v>
      </c>
      <c r="G1024" s="89">
        <v>1320</v>
      </c>
      <c r="H1024" s="90">
        <v>-76.183333329999996</v>
      </c>
      <c r="I1024" s="62">
        <v>3.8666666699999999</v>
      </c>
      <c r="J1024" s="63">
        <v>10.333333333333332</v>
      </c>
      <c r="K1024" s="106">
        <v>9.7610940065681451</v>
      </c>
      <c r="L1024" s="106">
        <v>13.862068965517244</v>
      </c>
      <c r="M1024" s="106">
        <v>17.57536945812808</v>
      </c>
      <c r="N1024" s="106">
        <v>17.235363984674333</v>
      </c>
      <c r="O1024" s="106">
        <v>13.454022988505747</v>
      </c>
      <c r="P1024" s="106">
        <v>9.3183908045977013</v>
      </c>
      <c r="Q1024" s="106">
        <v>10.33333333333333</v>
      </c>
      <c r="R1024" s="106">
        <v>13.206896551724142</v>
      </c>
      <c r="S1024" s="106">
        <v>17.999999999999996</v>
      </c>
      <c r="T1024" s="106">
        <v>16.072413793103447</v>
      </c>
      <c r="U1024" s="106">
        <v>13.019262782401897</v>
      </c>
      <c r="V1024" s="104">
        <v>162.1715500018874</v>
      </c>
      <c r="W1024" s="107">
        <v>358</v>
      </c>
      <c r="X1024" s="105">
        <v>0.99444444444444446</v>
      </c>
    </row>
    <row r="1025" spans="1:24" s="108" customFormat="1" x14ac:dyDescent="0.25">
      <c r="A1025" s="88">
        <v>26100800</v>
      </c>
      <c r="B1025" s="89" t="s">
        <v>25</v>
      </c>
      <c r="C1025" s="89" t="s">
        <v>1496</v>
      </c>
      <c r="D1025" s="89" t="s">
        <v>1314</v>
      </c>
      <c r="E1025" s="89" t="s">
        <v>1303</v>
      </c>
      <c r="F1025" s="89">
        <v>9</v>
      </c>
      <c r="G1025" s="89">
        <v>2507</v>
      </c>
      <c r="H1025" s="90">
        <v>-76.06583332999999</v>
      </c>
      <c r="I1025" s="62">
        <v>3.8886666700000001</v>
      </c>
      <c r="J1025" s="63">
        <v>9.5862068965517224</v>
      </c>
      <c r="K1025" s="106">
        <v>8.7510885819845203</v>
      </c>
      <c r="L1025" s="106">
        <v>11.249999999999998</v>
      </c>
      <c r="M1025" s="106">
        <v>12.870689655172413</v>
      </c>
      <c r="N1025" s="106">
        <v>12.997906403940885</v>
      </c>
      <c r="O1025" s="106">
        <v>7.8015873015873023</v>
      </c>
      <c r="P1025" s="106">
        <v>5.2692307692307674</v>
      </c>
      <c r="Q1025" s="106">
        <v>4.8702380952380953</v>
      </c>
      <c r="R1025" s="106">
        <v>8.6071428571428577</v>
      </c>
      <c r="S1025" s="106">
        <v>14.872785829307565</v>
      </c>
      <c r="T1025" s="106">
        <v>15.333333333333336</v>
      </c>
      <c r="U1025" s="106">
        <v>10.33333333333333</v>
      </c>
      <c r="V1025" s="104">
        <v>122.5435430568228</v>
      </c>
      <c r="W1025" s="107">
        <v>332</v>
      </c>
      <c r="X1025" s="105">
        <v>0.92222222222222228</v>
      </c>
    </row>
    <row r="1026" spans="1:24" s="108" customFormat="1" x14ac:dyDescent="0.25">
      <c r="A1026" s="88">
        <v>26100370</v>
      </c>
      <c r="B1026" s="89" t="s">
        <v>25</v>
      </c>
      <c r="C1026" s="89" t="s">
        <v>1316</v>
      </c>
      <c r="D1026" s="89" t="s">
        <v>1316</v>
      </c>
      <c r="E1026" s="89" t="s">
        <v>1303</v>
      </c>
      <c r="F1026" s="89">
        <v>9</v>
      </c>
      <c r="G1026" s="89">
        <v>942</v>
      </c>
      <c r="H1026" s="90">
        <v>-76.150000000000006</v>
      </c>
      <c r="I1026" s="62">
        <v>4.2166666699999995</v>
      </c>
      <c r="J1026" s="63">
        <v>5.466666666666665</v>
      </c>
      <c r="K1026" s="106">
        <v>5.7555316091954003</v>
      </c>
      <c r="L1026" s="106">
        <v>9.2333333333333307</v>
      </c>
      <c r="M1026" s="106">
        <v>11.366666666666669</v>
      </c>
      <c r="N1026" s="106">
        <v>10.299999999999997</v>
      </c>
      <c r="O1026" s="106">
        <v>7.7666666666666684</v>
      </c>
      <c r="P1026" s="106">
        <v>6.6333333333333302</v>
      </c>
      <c r="Q1026" s="106">
        <v>6.5666666666666638</v>
      </c>
      <c r="R1026" s="106">
        <v>9.0333333333333332</v>
      </c>
      <c r="S1026" s="106">
        <v>12.033333333333331</v>
      </c>
      <c r="T1026" s="106">
        <v>11.466666666666667</v>
      </c>
      <c r="U1026" s="106">
        <v>7.9333333333333282</v>
      </c>
      <c r="V1026" s="104">
        <v>103.55553160919538</v>
      </c>
      <c r="W1026" s="107">
        <v>360</v>
      </c>
      <c r="X1026" s="105">
        <v>1</v>
      </c>
    </row>
    <row r="1027" spans="1:24" s="108" customFormat="1" x14ac:dyDescent="0.25">
      <c r="A1027" s="88">
        <v>26100770</v>
      </c>
      <c r="B1027" s="89" t="s">
        <v>25</v>
      </c>
      <c r="C1027" s="89" t="s">
        <v>1315</v>
      </c>
      <c r="D1027" s="89" t="s">
        <v>1316</v>
      </c>
      <c r="E1027" s="89" t="s">
        <v>1303</v>
      </c>
      <c r="F1027" s="89">
        <v>9</v>
      </c>
      <c r="G1027" s="89">
        <v>1382</v>
      </c>
      <c r="H1027" s="90">
        <v>-76.04252778</v>
      </c>
      <c r="I1027" s="62">
        <v>4.11430556</v>
      </c>
      <c r="J1027" s="63">
        <v>9.3206896551724174</v>
      </c>
      <c r="K1027" s="106">
        <v>8.7267903569473777</v>
      </c>
      <c r="L1027" s="106">
        <v>11.96551724137931</v>
      </c>
      <c r="M1027" s="106">
        <v>14.275862068965516</v>
      </c>
      <c r="N1027" s="106">
        <v>13.266666666666666</v>
      </c>
      <c r="O1027" s="106">
        <v>9.7160919540229891</v>
      </c>
      <c r="P1027" s="106">
        <v>7.8965517241379297</v>
      </c>
      <c r="Q1027" s="106">
        <v>7.5333333333333297</v>
      </c>
      <c r="R1027" s="106">
        <v>10.035714285714286</v>
      </c>
      <c r="S1027" s="106">
        <v>16.25</v>
      </c>
      <c r="T1027" s="106">
        <v>14.103448275862068</v>
      </c>
      <c r="U1027" s="106">
        <v>11.071428571428569</v>
      </c>
      <c r="V1027" s="104">
        <v>134.16209413363046</v>
      </c>
      <c r="W1027" s="107">
        <v>348</v>
      </c>
      <c r="X1027" s="105">
        <v>0.96666666666666667</v>
      </c>
    </row>
    <row r="1028" spans="1:24" s="108" customFormat="1" x14ac:dyDescent="0.25">
      <c r="A1028" s="88">
        <v>26100410</v>
      </c>
      <c r="B1028" s="89" t="s">
        <v>25</v>
      </c>
      <c r="C1028" s="89" t="s">
        <v>1317</v>
      </c>
      <c r="D1028" s="89" t="s">
        <v>1316</v>
      </c>
      <c r="E1028" s="89" t="s">
        <v>1303</v>
      </c>
      <c r="F1028" s="89">
        <v>9</v>
      </c>
      <c r="G1028" s="89">
        <v>1191</v>
      </c>
      <c r="H1028" s="90">
        <v>-76.056388889999994</v>
      </c>
      <c r="I1028" s="62">
        <v>4.17188889</v>
      </c>
      <c r="J1028" s="63">
        <v>6.7333333333333325</v>
      </c>
      <c r="K1028" s="106">
        <v>7.2976367419738413</v>
      </c>
      <c r="L1028" s="106">
        <v>10.862068965517242</v>
      </c>
      <c r="M1028" s="106">
        <v>12.034482758620692</v>
      </c>
      <c r="N1028" s="106">
        <v>10.620689655172413</v>
      </c>
      <c r="O1028" s="106">
        <v>7.2068965517241388</v>
      </c>
      <c r="P1028" s="106">
        <v>6.5172413793103416</v>
      </c>
      <c r="Q1028" s="106">
        <v>6.8333333333333304</v>
      </c>
      <c r="R1028" s="106">
        <v>9.7764565992865666</v>
      </c>
      <c r="S1028" s="106">
        <v>12.414285714285713</v>
      </c>
      <c r="T1028" s="106">
        <v>12.387633769322234</v>
      </c>
      <c r="U1028" s="106">
        <v>8.2977011494252864</v>
      </c>
      <c r="V1028" s="104">
        <v>110.98175995130512</v>
      </c>
      <c r="W1028" s="107">
        <v>349</v>
      </c>
      <c r="X1028" s="105">
        <v>0.96944444444444444</v>
      </c>
    </row>
    <row r="1029" spans="1:24" s="108" customFormat="1" x14ac:dyDescent="0.25">
      <c r="A1029" s="88">
        <v>26100070</v>
      </c>
      <c r="B1029" s="89" t="s">
        <v>25</v>
      </c>
      <c r="C1029" s="89" t="s">
        <v>1318</v>
      </c>
      <c r="D1029" s="89" t="s">
        <v>1316</v>
      </c>
      <c r="E1029" s="89" t="s">
        <v>1303</v>
      </c>
      <c r="F1029" s="89">
        <v>9</v>
      </c>
      <c r="G1029" s="89">
        <v>964</v>
      </c>
      <c r="H1029" s="90">
        <v>-76.147305560000007</v>
      </c>
      <c r="I1029" s="62">
        <v>4.2238055599999997</v>
      </c>
      <c r="J1029" s="63">
        <v>4.3666666666666654</v>
      </c>
      <c r="K1029" s="106">
        <v>4.5216235632183901</v>
      </c>
      <c r="L1029" s="106">
        <v>7.3333333333333304</v>
      </c>
      <c r="M1029" s="106">
        <v>9.1333333333333346</v>
      </c>
      <c r="N1029" s="106">
        <v>8.0366666666666617</v>
      </c>
      <c r="O1029" s="106">
        <v>5.7000000000000011</v>
      </c>
      <c r="P1029" s="106">
        <v>4.8666666666666645</v>
      </c>
      <c r="Q1029" s="106">
        <v>4.5666666666666655</v>
      </c>
      <c r="R1029" s="106">
        <v>7.0126436781609209</v>
      </c>
      <c r="S1029" s="106">
        <v>9.275862068965516</v>
      </c>
      <c r="T1029" s="106">
        <v>8.7669441141498208</v>
      </c>
      <c r="U1029" s="106">
        <v>6.1428571428571432</v>
      </c>
      <c r="V1029" s="104">
        <v>79.723263900685112</v>
      </c>
      <c r="W1029" s="107">
        <v>356</v>
      </c>
      <c r="X1029" s="105">
        <v>0.98888888888888893</v>
      </c>
    </row>
    <row r="1030" spans="1:24" s="108" customFormat="1" x14ac:dyDescent="0.25">
      <c r="A1030" s="88">
        <v>26105150</v>
      </c>
      <c r="B1030" s="89" t="s">
        <v>41</v>
      </c>
      <c r="C1030" s="89" t="s">
        <v>1220</v>
      </c>
      <c r="D1030" s="89" t="s">
        <v>1316</v>
      </c>
      <c r="E1030" s="89" t="s">
        <v>1303</v>
      </c>
      <c r="F1030" s="89">
        <v>9</v>
      </c>
      <c r="G1030" s="89">
        <v>1011</v>
      </c>
      <c r="H1030" s="90">
        <v>-76.033055560000008</v>
      </c>
      <c r="I1030" s="62">
        <v>4.2389166700000001</v>
      </c>
      <c r="J1030" s="63">
        <v>7.1160493827160494</v>
      </c>
      <c r="K1030" s="106">
        <v>7.5973288978925586</v>
      </c>
      <c r="L1030" s="106">
        <v>12.60965517241379</v>
      </c>
      <c r="M1030" s="106">
        <v>14.06768837803321</v>
      </c>
      <c r="N1030" s="106">
        <v>13.72245028279511</v>
      </c>
      <c r="O1030" s="106">
        <v>9.884615384615385</v>
      </c>
      <c r="P1030" s="106">
        <v>7.7112183908045964</v>
      </c>
      <c r="Q1030" s="106">
        <v>6.5950044208664904</v>
      </c>
      <c r="R1030" s="106">
        <v>10.462415617588032</v>
      </c>
      <c r="S1030" s="106">
        <v>14.799999999999997</v>
      </c>
      <c r="T1030" s="106">
        <v>13.474358974358973</v>
      </c>
      <c r="U1030" s="106">
        <v>10.291089497986048</v>
      </c>
      <c r="V1030" s="104">
        <v>128.33187440007023</v>
      </c>
      <c r="W1030" s="107">
        <v>314</v>
      </c>
      <c r="X1030" s="105">
        <v>0.87222222222222223</v>
      </c>
    </row>
    <row r="1031" spans="1:24" s="108" customFormat="1" x14ac:dyDescent="0.25">
      <c r="A1031" s="88">
        <v>26120120</v>
      </c>
      <c r="B1031" s="89" t="s">
        <v>25</v>
      </c>
      <c r="C1031" s="89" t="s">
        <v>1319</v>
      </c>
      <c r="D1031" s="89" t="s">
        <v>1320</v>
      </c>
      <c r="E1031" s="89" t="s">
        <v>1303</v>
      </c>
      <c r="F1031" s="89">
        <v>9</v>
      </c>
      <c r="G1031" s="89">
        <v>1240</v>
      </c>
      <c r="H1031" s="90">
        <v>-75.834833329999995</v>
      </c>
      <c r="I1031" s="62">
        <v>4.33155556</v>
      </c>
      <c r="J1031" s="63">
        <v>8.2081280788177331</v>
      </c>
      <c r="K1031" s="106">
        <v>8.0043323363828289</v>
      </c>
      <c r="L1031" s="106">
        <v>12.467624521072796</v>
      </c>
      <c r="M1031" s="106">
        <v>13.890476190476193</v>
      </c>
      <c r="N1031" s="106">
        <v>12.480842911877396</v>
      </c>
      <c r="O1031" s="106">
        <v>8.2448275862068972</v>
      </c>
      <c r="P1031" s="106">
        <v>6.5999999999999988</v>
      </c>
      <c r="Q1031" s="106">
        <v>6.4333333333333318</v>
      </c>
      <c r="R1031" s="106">
        <v>10.063020214030914</v>
      </c>
      <c r="S1031" s="106">
        <v>15.569664902998237</v>
      </c>
      <c r="T1031" s="106">
        <v>14.938423645320199</v>
      </c>
      <c r="U1031" s="106">
        <v>10.769047619047619</v>
      </c>
      <c r="V1031" s="104">
        <v>127.66972133956415</v>
      </c>
      <c r="W1031" s="107">
        <v>348</v>
      </c>
      <c r="X1031" s="105">
        <v>0.96666666666666667</v>
      </c>
    </row>
    <row r="1032" spans="1:24" s="108" customFormat="1" x14ac:dyDescent="0.25">
      <c r="A1032" s="88">
        <v>26055120</v>
      </c>
      <c r="B1032" s="89" t="s">
        <v>34</v>
      </c>
      <c r="C1032" s="89" t="s">
        <v>1322</v>
      </c>
      <c r="D1032" s="89" t="s">
        <v>1321</v>
      </c>
      <c r="E1032" s="89" t="s">
        <v>1303</v>
      </c>
      <c r="F1032" s="89">
        <v>9</v>
      </c>
      <c r="G1032" s="89">
        <v>996</v>
      </c>
      <c r="H1032" s="90">
        <v>-76.53388889</v>
      </c>
      <c r="I1032" s="62">
        <v>3.3780000000000001</v>
      </c>
      <c r="J1032" s="63">
        <v>9.1757142857142853</v>
      </c>
      <c r="K1032" s="106">
        <v>9.0246921182266</v>
      </c>
      <c r="L1032" s="106">
        <v>12.088259441707713</v>
      </c>
      <c r="M1032" s="106">
        <v>14.624845269672859</v>
      </c>
      <c r="N1032" s="106">
        <v>12.139285714285712</v>
      </c>
      <c r="O1032" s="106">
        <v>9.0388992695770334</v>
      </c>
      <c r="P1032" s="106">
        <v>6.4758620689655153</v>
      </c>
      <c r="Q1032" s="106">
        <v>5.7411111111111106</v>
      </c>
      <c r="R1032" s="106">
        <v>9.6469339222014625</v>
      </c>
      <c r="S1032" s="106">
        <v>14.821609195402301</v>
      </c>
      <c r="T1032" s="106">
        <v>14.323607427055705</v>
      </c>
      <c r="U1032" s="106">
        <v>10.529693486590036</v>
      </c>
      <c r="V1032" s="104">
        <v>127.63051331051032</v>
      </c>
      <c r="W1032" s="107">
        <v>350</v>
      </c>
      <c r="X1032" s="105">
        <v>0.97222222222222221</v>
      </c>
    </row>
    <row r="1033" spans="1:24" s="108" customFormat="1" x14ac:dyDescent="0.25">
      <c r="A1033" s="88">
        <v>26100830</v>
      </c>
      <c r="B1033" s="89" t="s">
        <v>25</v>
      </c>
      <c r="C1033" s="89" t="s">
        <v>1323</v>
      </c>
      <c r="D1033" s="89" t="s">
        <v>1324</v>
      </c>
      <c r="E1033" s="89" t="s">
        <v>1303</v>
      </c>
      <c r="F1033" s="89">
        <v>9</v>
      </c>
      <c r="G1033" s="89">
        <v>940</v>
      </c>
      <c r="H1033" s="90">
        <v>-75.96166667</v>
      </c>
      <c r="I1033" s="62">
        <v>4.6884166699999996</v>
      </c>
      <c r="J1033" s="63">
        <v>6.8965517241379288</v>
      </c>
      <c r="K1033" s="106">
        <v>7.121284185493459</v>
      </c>
      <c r="L1033" s="106">
        <v>11.27241379310345</v>
      </c>
      <c r="M1033" s="106">
        <v>11.03448275862069</v>
      </c>
      <c r="N1033" s="106">
        <v>12.4</v>
      </c>
      <c r="O1033" s="106">
        <v>8.374712643678162</v>
      </c>
      <c r="P1033" s="106">
        <v>8.5333333333333297</v>
      </c>
      <c r="Q1033" s="106">
        <v>8.5333333333333297</v>
      </c>
      <c r="R1033" s="106">
        <v>10.448275862068964</v>
      </c>
      <c r="S1033" s="106">
        <v>12.821428571428568</v>
      </c>
      <c r="T1033" s="106">
        <v>11.456632653061224</v>
      </c>
      <c r="U1033" s="106">
        <v>8.2857142857142847</v>
      </c>
      <c r="V1033" s="104">
        <v>117.17816314397339</v>
      </c>
      <c r="W1033" s="107">
        <v>349</v>
      </c>
      <c r="X1033" s="105">
        <v>0.96944444444444444</v>
      </c>
    </row>
    <row r="1034" spans="1:24" s="108" customFormat="1" x14ac:dyDescent="0.25">
      <c r="A1034" s="88">
        <v>26120600</v>
      </c>
      <c r="B1034" s="89" t="s">
        <v>25</v>
      </c>
      <c r="C1034" s="89" t="s">
        <v>1497</v>
      </c>
      <c r="D1034" s="89" t="s">
        <v>1324</v>
      </c>
      <c r="E1034" s="89" t="s">
        <v>1303</v>
      </c>
      <c r="F1034" s="89">
        <v>9</v>
      </c>
      <c r="G1034" s="89">
        <v>1100</v>
      </c>
      <c r="H1034" s="90">
        <v>-75.933333329999996</v>
      </c>
      <c r="I1034" s="62">
        <v>4.7166666699999995</v>
      </c>
      <c r="J1034" s="63">
        <v>7.7142857142857109</v>
      </c>
      <c r="K1034" s="106">
        <v>7.4128914496833218</v>
      </c>
      <c r="L1034" s="106">
        <v>10.785714285714281</v>
      </c>
      <c r="M1034" s="106">
        <v>13.071428571428575</v>
      </c>
      <c r="N1034" s="106">
        <v>12.892857142857142</v>
      </c>
      <c r="O1034" s="106">
        <v>9.9629629629629655</v>
      </c>
      <c r="P1034" s="106">
        <v>8.3928571428571406</v>
      </c>
      <c r="Q1034" s="106">
        <v>7.7857142857142829</v>
      </c>
      <c r="R1034" s="106">
        <v>11.071428571428571</v>
      </c>
      <c r="S1034" s="106">
        <v>13.607142857142858</v>
      </c>
      <c r="T1034" s="106">
        <v>13.068965517241384</v>
      </c>
      <c r="U1034" s="106">
        <v>8.68965517241379</v>
      </c>
      <c r="V1034" s="104">
        <v>124.45590367373002</v>
      </c>
      <c r="W1034" s="107">
        <v>337</v>
      </c>
      <c r="X1034" s="105">
        <v>0.93611111111111112</v>
      </c>
    </row>
    <row r="1035" spans="1:24" s="108" customFormat="1" x14ac:dyDescent="0.25">
      <c r="A1035" s="88">
        <v>53110020</v>
      </c>
      <c r="B1035" s="89" t="s">
        <v>25</v>
      </c>
      <c r="C1035" s="89" t="s">
        <v>1498</v>
      </c>
      <c r="D1035" s="89" t="s">
        <v>1326</v>
      </c>
      <c r="E1035" s="89" t="s">
        <v>1303</v>
      </c>
      <c r="F1035" s="89">
        <v>9</v>
      </c>
      <c r="G1035" s="89">
        <v>368</v>
      </c>
      <c r="H1035" s="90">
        <v>-76.758611110000004</v>
      </c>
      <c r="I1035" s="62">
        <v>3.7819722200000001</v>
      </c>
      <c r="J1035" s="63">
        <v>17.034482758620694</v>
      </c>
      <c r="K1035" s="106">
        <v>15.461440462034991</v>
      </c>
      <c r="L1035" s="106">
        <v>15.983333333333338</v>
      </c>
      <c r="M1035" s="106">
        <v>19.599999999999998</v>
      </c>
      <c r="N1035" s="106">
        <v>20.109523809523814</v>
      </c>
      <c r="O1035" s="106">
        <v>17.333333333333332</v>
      </c>
      <c r="P1035" s="106">
        <v>15.03448275862069</v>
      </c>
      <c r="Q1035" s="106">
        <v>15.511494252873561</v>
      </c>
      <c r="R1035" s="106">
        <v>19.936507936507937</v>
      </c>
      <c r="S1035" s="106">
        <v>23.071428571428573</v>
      </c>
      <c r="T1035" s="106">
        <v>21.448275862068968</v>
      </c>
      <c r="U1035" s="106">
        <v>18.137931034482758</v>
      </c>
      <c r="V1035" s="104">
        <v>218.66223411282866</v>
      </c>
      <c r="W1035" s="107">
        <v>349</v>
      </c>
      <c r="X1035" s="105">
        <v>0.96944444444444444</v>
      </c>
    </row>
    <row r="1036" spans="1:24" s="108" customFormat="1" x14ac:dyDescent="0.25">
      <c r="A1036" s="88">
        <v>53110030</v>
      </c>
      <c r="B1036" s="89" t="s">
        <v>25</v>
      </c>
      <c r="C1036" s="89" t="s">
        <v>1325</v>
      </c>
      <c r="D1036" s="89" t="s">
        <v>1326</v>
      </c>
      <c r="E1036" s="89" t="s">
        <v>1303</v>
      </c>
      <c r="F1036" s="89">
        <v>9</v>
      </c>
      <c r="G1036" s="89">
        <v>1601</v>
      </c>
      <c r="H1036" s="90">
        <v>-76.715277779999994</v>
      </c>
      <c r="I1036" s="62">
        <v>3.6330555599999999</v>
      </c>
      <c r="J1036" s="63">
        <v>18.299999999999997</v>
      </c>
      <c r="K1036" s="106">
        <v>16.486167746153377</v>
      </c>
      <c r="L1036" s="106">
        <v>17.943678160919536</v>
      </c>
      <c r="M1036" s="106">
        <v>21.758620689655171</v>
      </c>
      <c r="N1036" s="106">
        <v>23.537037037037035</v>
      </c>
      <c r="O1036" s="106">
        <v>21.75</v>
      </c>
      <c r="P1036" s="106">
        <v>19.285714285714285</v>
      </c>
      <c r="Q1036" s="106">
        <v>18.464285714285712</v>
      </c>
      <c r="R1036" s="106">
        <v>20.750957854406128</v>
      </c>
      <c r="S1036" s="106">
        <v>22.518518518518508</v>
      </c>
      <c r="T1036" s="106">
        <v>23.866666666666664</v>
      </c>
      <c r="U1036" s="106">
        <v>20.964285714285715</v>
      </c>
      <c r="V1036" s="104">
        <v>245.62593238764217</v>
      </c>
      <c r="W1036" s="107">
        <v>347</v>
      </c>
      <c r="X1036" s="105">
        <v>0.96388888888888891</v>
      </c>
    </row>
    <row r="1037" spans="1:24" s="108" customFormat="1" x14ac:dyDescent="0.25">
      <c r="A1037" s="88">
        <v>53100040</v>
      </c>
      <c r="B1037" s="89" t="s">
        <v>25</v>
      </c>
      <c r="C1037" s="89" t="s">
        <v>1327</v>
      </c>
      <c r="D1037" s="89" t="s">
        <v>1326</v>
      </c>
      <c r="E1037" s="89" t="s">
        <v>1303</v>
      </c>
      <c r="F1037" s="89">
        <v>9</v>
      </c>
      <c r="G1037" s="89">
        <v>1523</v>
      </c>
      <c r="H1037" s="90">
        <v>-76.708888889999997</v>
      </c>
      <c r="I1037" s="62">
        <v>3.5262500000000001</v>
      </c>
      <c r="J1037" s="63">
        <v>12.733333333333334</v>
      </c>
      <c r="K1037" s="106">
        <v>11.606433116911715</v>
      </c>
      <c r="L1037" s="106">
        <v>14.000000000000004</v>
      </c>
      <c r="M1037" s="106">
        <v>15.178571428571427</v>
      </c>
      <c r="N1037" s="106">
        <v>17.151724137931037</v>
      </c>
      <c r="O1037" s="106">
        <v>14.726600985221676</v>
      </c>
      <c r="P1037" s="106">
        <v>12.924999999999999</v>
      </c>
      <c r="Q1037" s="106">
        <v>13.142857142857144</v>
      </c>
      <c r="R1037" s="106">
        <v>15.444444444444445</v>
      </c>
      <c r="S1037" s="106">
        <v>18.607407407407411</v>
      </c>
      <c r="T1037" s="106">
        <v>16.800661776646997</v>
      </c>
      <c r="U1037" s="106">
        <v>14.482758620689655</v>
      </c>
      <c r="V1037" s="104">
        <v>176.79979239401484</v>
      </c>
      <c r="W1037" s="107">
        <v>341</v>
      </c>
      <c r="X1037" s="105">
        <v>0.94722222222222219</v>
      </c>
    </row>
    <row r="1038" spans="1:24" s="108" customFormat="1" x14ac:dyDescent="0.25">
      <c r="A1038" s="88">
        <v>26110200</v>
      </c>
      <c r="B1038" s="89" t="s">
        <v>25</v>
      </c>
      <c r="C1038" s="89" t="s">
        <v>1499</v>
      </c>
      <c r="D1038" s="89" t="s">
        <v>1328</v>
      </c>
      <c r="E1038" s="89" t="s">
        <v>1303</v>
      </c>
      <c r="F1038" s="89">
        <v>9</v>
      </c>
      <c r="G1038" s="89">
        <v>1813</v>
      </c>
      <c r="H1038" s="90">
        <v>-76.05</v>
      </c>
      <c r="I1038" s="62">
        <v>4.8833333300000001</v>
      </c>
      <c r="J1038" s="63">
        <v>12.358620689655174</v>
      </c>
      <c r="K1038" s="106">
        <v>12.118739737274222</v>
      </c>
      <c r="L1038" s="106">
        <v>15.241379310344829</v>
      </c>
      <c r="M1038" s="106">
        <v>17.793103448275861</v>
      </c>
      <c r="N1038" s="106">
        <v>16.366666666666664</v>
      </c>
      <c r="O1038" s="106">
        <v>13.100000000000001</v>
      </c>
      <c r="P1038" s="106">
        <v>11.385555555555554</v>
      </c>
      <c r="Q1038" s="106">
        <v>10.018518518518515</v>
      </c>
      <c r="R1038" s="106">
        <v>13.851851851851855</v>
      </c>
      <c r="S1038" s="106">
        <v>19.562742766547753</v>
      </c>
      <c r="T1038" s="106">
        <v>19.645659928656357</v>
      </c>
      <c r="U1038" s="106">
        <v>14.754444444444443</v>
      </c>
      <c r="V1038" s="104">
        <v>176.19728291779123</v>
      </c>
      <c r="W1038" s="107">
        <v>348</v>
      </c>
      <c r="X1038" s="105">
        <v>0.96666666666666667</v>
      </c>
    </row>
    <row r="1039" spans="1:24" s="108" customFormat="1" x14ac:dyDescent="0.25">
      <c r="A1039" s="88">
        <v>54030160</v>
      </c>
      <c r="B1039" s="89" t="s">
        <v>25</v>
      </c>
      <c r="C1039" s="89" t="s">
        <v>1500</v>
      </c>
      <c r="D1039" s="89" t="s">
        <v>1500</v>
      </c>
      <c r="E1039" s="89" t="s">
        <v>1303</v>
      </c>
      <c r="F1039" s="89">
        <v>9</v>
      </c>
      <c r="G1039" s="89">
        <v>1850</v>
      </c>
      <c r="H1039" s="90">
        <v>-76.216666669999995</v>
      </c>
      <c r="I1039" s="62">
        <v>4.7666666700000002</v>
      </c>
      <c r="J1039" s="63">
        <v>10.250000000000002</v>
      </c>
      <c r="K1039" s="106">
        <v>10.207831600072977</v>
      </c>
      <c r="L1039" s="106">
        <v>13.083333333333334</v>
      </c>
      <c r="M1039" s="106">
        <v>16.038461538461537</v>
      </c>
      <c r="N1039" s="106">
        <v>14.62962962962963</v>
      </c>
      <c r="O1039" s="106">
        <v>12.321428571428569</v>
      </c>
      <c r="P1039" s="106">
        <v>11.111111111111109</v>
      </c>
      <c r="Q1039" s="106">
        <v>10.925925925925926</v>
      </c>
      <c r="R1039" s="106">
        <v>13.36206896551724</v>
      </c>
      <c r="S1039" s="106">
        <v>17.523809523809522</v>
      </c>
      <c r="T1039" s="106">
        <v>17.499999999999993</v>
      </c>
      <c r="U1039" s="106">
        <v>12.86206896551724</v>
      </c>
      <c r="V1039" s="104">
        <v>159.8156691648071</v>
      </c>
      <c r="W1039" s="107">
        <v>327</v>
      </c>
      <c r="X1039" s="105">
        <v>0.90833333333333333</v>
      </c>
    </row>
    <row r="1040" spans="1:24" s="108" customFormat="1" x14ac:dyDescent="0.25">
      <c r="A1040" s="88">
        <v>26090510</v>
      </c>
      <c r="B1040" s="89" t="s">
        <v>25</v>
      </c>
      <c r="C1040" s="89" t="s">
        <v>1501</v>
      </c>
      <c r="D1040" s="89" t="s">
        <v>1330</v>
      </c>
      <c r="E1040" s="89" t="s">
        <v>1303</v>
      </c>
      <c r="F1040" s="89">
        <v>9</v>
      </c>
      <c r="G1040" s="89">
        <v>1555</v>
      </c>
      <c r="H1040" s="90">
        <v>-76.099999999999994</v>
      </c>
      <c r="I1040" s="62">
        <v>3.6333333300000001</v>
      </c>
      <c r="J1040" s="63">
        <v>6.9333333333333318</v>
      </c>
      <c r="K1040" s="106">
        <v>7.0493035501953472</v>
      </c>
      <c r="L1040" s="106">
        <v>9.2952380952380906</v>
      </c>
      <c r="M1040" s="106">
        <v>11.2</v>
      </c>
      <c r="N1040" s="106">
        <v>10.413793103448276</v>
      </c>
      <c r="O1040" s="106">
        <v>6.7666666666666666</v>
      </c>
      <c r="P1040" s="106">
        <v>5.0333333333333314</v>
      </c>
      <c r="Q1040" s="106">
        <v>4.1724137931034475</v>
      </c>
      <c r="R1040" s="106">
        <v>6.6551724137931014</v>
      </c>
      <c r="S1040" s="106">
        <v>13.100000000000001</v>
      </c>
      <c r="T1040" s="106">
        <v>13.413793103448276</v>
      </c>
      <c r="U1040" s="106">
        <v>9.9999999999999964</v>
      </c>
      <c r="V1040" s="104">
        <v>104.03304739255985</v>
      </c>
      <c r="W1040" s="107">
        <v>355</v>
      </c>
      <c r="X1040" s="105">
        <v>0.98611111111111116</v>
      </c>
    </row>
    <row r="1041" spans="1:24" s="108" customFormat="1" x14ac:dyDescent="0.25">
      <c r="A1041" s="88">
        <v>26090520</v>
      </c>
      <c r="B1041" s="89" t="s">
        <v>25</v>
      </c>
      <c r="C1041" s="89" t="s">
        <v>939</v>
      </c>
      <c r="D1041" s="89" t="s">
        <v>1330</v>
      </c>
      <c r="E1041" s="89" t="s">
        <v>1303</v>
      </c>
      <c r="F1041" s="89">
        <v>9</v>
      </c>
      <c r="G1041" s="89">
        <v>1424</v>
      </c>
      <c r="H1041" s="90">
        <v>-76.2</v>
      </c>
      <c r="I1041" s="62">
        <v>3.6666666699999997</v>
      </c>
      <c r="J1041" s="63">
        <v>11.149999999999999</v>
      </c>
      <c r="K1041" s="106">
        <v>9.923450328407224</v>
      </c>
      <c r="L1041" s="106">
        <v>12.566666666666666</v>
      </c>
      <c r="M1041" s="106">
        <v>13.633333333333333</v>
      </c>
      <c r="N1041" s="106">
        <v>11.353333333333333</v>
      </c>
      <c r="O1041" s="106">
        <v>6.2000000000000011</v>
      </c>
      <c r="P1041" s="106">
        <v>4.8999999999999995</v>
      </c>
      <c r="Q1041" s="106">
        <v>5.1666666666666643</v>
      </c>
      <c r="R1041" s="106">
        <v>8.5000000000000018</v>
      </c>
      <c r="S1041" s="106">
        <v>15.413793103448274</v>
      </c>
      <c r="T1041" s="106">
        <v>15.57931034482759</v>
      </c>
      <c r="U1041" s="106">
        <v>13.299999999999997</v>
      </c>
      <c r="V1041" s="104">
        <v>127.68655377668308</v>
      </c>
      <c r="W1041" s="107">
        <v>359</v>
      </c>
      <c r="X1041" s="105">
        <v>0.99722222222222223</v>
      </c>
    </row>
    <row r="1042" spans="1:24" s="108" customFormat="1" x14ac:dyDescent="0.25">
      <c r="A1042" s="88">
        <v>26090460</v>
      </c>
      <c r="B1042" s="89" t="s">
        <v>25</v>
      </c>
      <c r="C1042" s="89" t="s">
        <v>1329</v>
      </c>
      <c r="D1042" s="89" t="s">
        <v>1330</v>
      </c>
      <c r="E1042" s="89" t="s">
        <v>1303</v>
      </c>
      <c r="F1042" s="89">
        <v>9</v>
      </c>
      <c r="G1042" s="89">
        <v>1305</v>
      </c>
      <c r="H1042" s="90">
        <v>-76.199722220000012</v>
      </c>
      <c r="I1042" s="62">
        <v>3.6497222200000001</v>
      </c>
      <c r="J1042" s="63">
        <v>8.1999999999999993</v>
      </c>
      <c r="K1042" s="106">
        <v>7.8764445193786345</v>
      </c>
      <c r="L1042" s="106">
        <v>10.973840665873956</v>
      </c>
      <c r="M1042" s="106">
        <v>11.565738066927128</v>
      </c>
      <c r="N1042" s="106">
        <v>8.8965517241379271</v>
      </c>
      <c r="O1042" s="106">
        <v>5.3103448275862064</v>
      </c>
      <c r="P1042" s="106">
        <v>3.5666666666666651</v>
      </c>
      <c r="Q1042" s="106">
        <v>4.0333333333333323</v>
      </c>
      <c r="R1042" s="106">
        <v>7.0333333333333341</v>
      </c>
      <c r="S1042" s="106">
        <v>13.443349753694577</v>
      </c>
      <c r="T1042" s="106">
        <v>13.233333333333334</v>
      </c>
      <c r="U1042" s="106">
        <v>10.847777777777777</v>
      </c>
      <c r="V1042" s="104">
        <v>104.98071400204287</v>
      </c>
      <c r="W1042" s="107">
        <v>348</v>
      </c>
      <c r="X1042" s="105">
        <v>0.96666666666666667</v>
      </c>
    </row>
    <row r="1043" spans="1:24" s="108" customFormat="1" x14ac:dyDescent="0.25">
      <c r="A1043" s="88">
        <v>26090560</v>
      </c>
      <c r="B1043" s="89" t="s">
        <v>25</v>
      </c>
      <c r="C1043" s="89" t="s">
        <v>1502</v>
      </c>
      <c r="D1043" s="89" t="s">
        <v>1330</v>
      </c>
      <c r="E1043" s="89" t="s">
        <v>1303</v>
      </c>
      <c r="F1043" s="89">
        <v>9</v>
      </c>
      <c r="G1043" s="89">
        <v>3052</v>
      </c>
      <c r="H1043" s="90">
        <v>-76.016666669999992</v>
      </c>
      <c r="I1043" s="62">
        <v>3.71666667</v>
      </c>
      <c r="J1043" s="63">
        <v>11</v>
      </c>
      <c r="K1043" s="106">
        <v>11.265310602210235</v>
      </c>
      <c r="L1043" s="106">
        <v>15.03448275862069</v>
      </c>
      <c r="M1043" s="106">
        <v>15.038461538461542</v>
      </c>
      <c r="N1043" s="106">
        <v>15.259259259259256</v>
      </c>
      <c r="O1043" s="106">
        <v>11.925925925925924</v>
      </c>
      <c r="P1043" s="106">
        <v>11.730769230769232</v>
      </c>
      <c r="Q1043" s="106">
        <v>9.8214285714285694</v>
      </c>
      <c r="R1043" s="106">
        <v>10.535714285714285</v>
      </c>
      <c r="S1043" s="106">
        <v>16.108374384236456</v>
      </c>
      <c r="T1043" s="106">
        <v>18.532967032967029</v>
      </c>
      <c r="U1043" s="106">
        <v>14.5</v>
      </c>
      <c r="V1043" s="104">
        <v>160.75269358959321</v>
      </c>
      <c r="W1043" s="107">
        <v>332</v>
      </c>
      <c r="X1043" s="105">
        <v>0.92222222222222228</v>
      </c>
    </row>
    <row r="1044" spans="1:24" s="108" customFormat="1" x14ac:dyDescent="0.25">
      <c r="A1044" s="88">
        <v>26095080</v>
      </c>
      <c r="B1044" s="89" t="s">
        <v>41</v>
      </c>
      <c r="C1044" s="89" t="s">
        <v>1503</v>
      </c>
      <c r="D1044" s="89" t="s">
        <v>1330</v>
      </c>
      <c r="E1044" s="89" t="s">
        <v>1303</v>
      </c>
      <c r="F1044" s="89">
        <v>9</v>
      </c>
      <c r="G1044" s="89">
        <v>2628</v>
      </c>
      <c r="H1044" s="90">
        <v>-76.074777780000005</v>
      </c>
      <c r="I1044" s="62">
        <v>3.7299722199999996</v>
      </c>
      <c r="J1044" s="63">
        <v>12.3025641025641</v>
      </c>
      <c r="K1044" s="106">
        <v>11.065908691062635</v>
      </c>
      <c r="L1044" s="106">
        <v>14.931034482758623</v>
      </c>
      <c r="M1044" s="106">
        <v>16.264778325123149</v>
      </c>
      <c r="N1044" s="106">
        <v>14.828395061728394</v>
      </c>
      <c r="O1044" s="106">
        <v>10.19458128078818</v>
      </c>
      <c r="P1044" s="106">
        <v>8.061728395061726</v>
      </c>
      <c r="Q1044" s="106">
        <v>7.7037037037037006</v>
      </c>
      <c r="R1044" s="106">
        <v>10.357142857142856</v>
      </c>
      <c r="S1044" s="106">
        <v>17.645853858784896</v>
      </c>
      <c r="T1044" s="106">
        <v>18.492702061667575</v>
      </c>
      <c r="U1044" s="106">
        <v>14.722619047619048</v>
      </c>
      <c r="V1044" s="104">
        <v>156.57101186800489</v>
      </c>
      <c r="W1044" s="107">
        <v>331</v>
      </c>
      <c r="X1044" s="105">
        <v>0.9194444444444444</v>
      </c>
    </row>
    <row r="1045" spans="1:24" s="108" customFormat="1" x14ac:dyDescent="0.25">
      <c r="A1045" s="88">
        <v>54030110</v>
      </c>
      <c r="B1045" s="89" t="s">
        <v>25</v>
      </c>
      <c r="C1045" s="89" t="s">
        <v>195</v>
      </c>
      <c r="D1045" s="89" t="s">
        <v>1332</v>
      </c>
      <c r="E1045" s="89" t="s">
        <v>1303</v>
      </c>
      <c r="F1045" s="89">
        <v>9</v>
      </c>
      <c r="G1045" s="89">
        <v>1561</v>
      </c>
      <c r="H1045" s="90">
        <v>-76.150000000000006</v>
      </c>
      <c r="I1045" s="62">
        <v>4.68333333</v>
      </c>
      <c r="J1045" s="63">
        <v>10.670370370370367</v>
      </c>
      <c r="K1045" s="106">
        <v>10.511743490499647</v>
      </c>
      <c r="L1045" s="106">
        <v>13.592592592592592</v>
      </c>
      <c r="M1045" s="106">
        <v>15.571428571428569</v>
      </c>
      <c r="N1045" s="106">
        <v>15.962962962962962</v>
      </c>
      <c r="O1045" s="106">
        <v>12.962962962962962</v>
      </c>
      <c r="P1045" s="106">
        <v>10.379310344827582</v>
      </c>
      <c r="Q1045" s="106">
        <v>11.357142857142856</v>
      </c>
      <c r="R1045" s="106">
        <v>15.241379310344827</v>
      </c>
      <c r="S1045" s="106">
        <v>17.758620689655171</v>
      </c>
      <c r="T1045" s="106">
        <v>18.770114942528728</v>
      </c>
      <c r="U1045" s="106">
        <v>13.658024691358021</v>
      </c>
      <c r="V1045" s="104">
        <v>166.43665378667427</v>
      </c>
      <c r="W1045" s="107">
        <v>335</v>
      </c>
      <c r="X1045" s="105">
        <v>0.93055555555555558</v>
      </c>
    </row>
    <row r="1046" spans="1:24" s="108" customFormat="1" x14ac:dyDescent="0.25">
      <c r="A1046" s="88">
        <v>54030140</v>
      </c>
      <c r="B1046" s="89" t="s">
        <v>25</v>
      </c>
      <c r="C1046" s="89" t="s">
        <v>1504</v>
      </c>
      <c r="D1046" s="89" t="s">
        <v>1332</v>
      </c>
      <c r="E1046" s="89" t="s">
        <v>1303</v>
      </c>
      <c r="F1046" s="89">
        <v>9</v>
      </c>
      <c r="G1046" s="89">
        <v>1376</v>
      </c>
      <c r="H1046" s="90">
        <v>-76.266666669999992</v>
      </c>
      <c r="I1046" s="62">
        <v>4.5166666700000002</v>
      </c>
      <c r="J1046" s="63">
        <v>6.7499999999999982</v>
      </c>
      <c r="K1046" s="106">
        <v>7.3163428206531664</v>
      </c>
      <c r="L1046" s="106">
        <v>9.8076923076923048</v>
      </c>
      <c r="M1046" s="106">
        <v>12.6</v>
      </c>
      <c r="N1046" s="106">
        <v>12.153846153846155</v>
      </c>
      <c r="O1046" s="106">
        <v>10.000000000000002</v>
      </c>
      <c r="P1046" s="106">
        <v>7.5529100529100504</v>
      </c>
      <c r="Q1046" s="106">
        <v>7.3214285714285694</v>
      </c>
      <c r="R1046" s="106">
        <v>9.6360153256705008</v>
      </c>
      <c r="S1046" s="106">
        <v>13.083333333333334</v>
      </c>
      <c r="T1046" s="106">
        <v>11.928571428571427</v>
      </c>
      <c r="U1046" s="106">
        <v>7.3103448275862037</v>
      </c>
      <c r="V1046" s="104">
        <v>115.46048482169171</v>
      </c>
      <c r="W1046" s="107">
        <v>325</v>
      </c>
      <c r="X1046" s="105">
        <v>0.90277777777777779</v>
      </c>
    </row>
    <row r="1047" spans="1:24" s="108" customFormat="1" x14ac:dyDescent="0.25">
      <c r="A1047" s="88">
        <v>54030030</v>
      </c>
      <c r="B1047" s="89" t="s">
        <v>25</v>
      </c>
      <c r="C1047" s="89" t="s">
        <v>1331</v>
      </c>
      <c r="D1047" s="89" t="s">
        <v>1332</v>
      </c>
      <c r="E1047" s="89" t="s">
        <v>1303</v>
      </c>
      <c r="F1047" s="89">
        <v>9</v>
      </c>
      <c r="G1047" s="89">
        <v>1196</v>
      </c>
      <c r="H1047" s="90">
        <v>-76.352222220000002</v>
      </c>
      <c r="I1047" s="62">
        <v>4.4957222200000002</v>
      </c>
      <c r="J1047" s="63">
        <v>7.7307692307692291</v>
      </c>
      <c r="K1047" s="106">
        <v>7.097290640394089</v>
      </c>
      <c r="L1047" s="106">
        <v>7.0384615384615357</v>
      </c>
      <c r="M1047" s="106">
        <v>10.03703703703704</v>
      </c>
      <c r="N1047" s="106">
        <v>10.345238095238093</v>
      </c>
      <c r="O1047" s="106">
        <v>8.5384615384615383</v>
      </c>
      <c r="P1047" s="106">
        <v>7.4291187739463584</v>
      </c>
      <c r="Q1047" s="106">
        <v>7.107142857142855</v>
      </c>
      <c r="R1047" s="106">
        <v>9.9259259259259256</v>
      </c>
      <c r="S1047" s="106">
        <v>14.000000000000002</v>
      </c>
      <c r="T1047" s="106">
        <v>12.846153846153847</v>
      </c>
      <c r="U1047" s="106">
        <v>9.625</v>
      </c>
      <c r="V1047" s="104">
        <v>111.72059948353052</v>
      </c>
      <c r="W1047" s="107">
        <v>317</v>
      </c>
      <c r="X1047" s="105">
        <v>0.88055555555555554</v>
      </c>
    </row>
    <row r="1048" spans="1:24" s="108" customFormat="1" x14ac:dyDescent="0.25">
      <c r="A1048" s="88">
        <v>26075110</v>
      </c>
      <c r="B1048" s="89" t="s">
        <v>120</v>
      </c>
      <c r="C1048" s="89" t="s">
        <v>1505</v>
      </c>
      <c r="D1048" s="89" t="s">
        <v>1333</v>
      </c>
      <c r="E1048" s="89" t="s">
        <v>1303</v>
      </c>
      <c r="F1048" s="89">
        <v>9</v>
      </c>
      <c r="G1048" s="89">
        <v>1626</v>
      </c>
      <c r="H1048" s="90">
        <v>-76.185777779999995</v>
      </c>
      <c r="I1048" s="62">
        <v>3.31402778</v>
      </c>
      <c r="J1048" s="63">
        <v>10.8</v>
      </c>
      <c r="K1048" s="106">
        <v>9.3981116584564841</v>
      </c>
      <c r="L1048" s="106">
        <v>12.500000000000002</v>
      </c>
      <c r="M1048" s="106">
        <v>14.766666666666664</v>
      </c>
      <c r="N1048" s="106">
        <v>13.566666666666665</v>
      </c>
      <c r="O1048" s="106">
        <v>9.1333333333333364</v>
      </c>
      <c r="P1048" s="106">
        <v>7.8666666666666636</v>
      </c>
      <c r="Q1048" s="106">
        <v>6.4666666666666632</v>
      </c>
      <c r="R1048" s="106">
        <v>9.9333333333333353</v>
      </c>
      <c r="S1048" s="106">
        <v>16.366666666666667</v>
      </c>
      <c r="T1048" s="106">
        <v>16.633333333333329</v>
      </c>
      <c r="U1048" s="106">
        <v>12.799999999999999</v>
      </c>
      <c r="V1048" s="104">
        <v>140.23144499178983</v>
      </c>
      <c r="W1048" s="107">
        <v>360</v>
      </c>
      <c r="X1048" s="105">
        <v>1</v>
      </c>
    </row>
    <row r="1049" spans="1:24" s="108" customFormat="1" x14ac:dyDescent="0.25">
      <c r="A1049" s="88">
        <v>26070610</v>
      </c>
      <c r="B1049" s="89" t="s">
        <v>25</v>
      </c>
      <c r="C1049" s="89" t="s">
        <v>1506</v>
      </c>
      <c r="D1049" s="89" t="s">
        <v>1333</v>
      </c>
      <c r="E1049" s="89" t="s">
        <v>1303</v>
      </c>
      <c r="F1049" s="89">
        <v>9</v>
      </c>
      <c r="G1049" s="89">
        <v>2160</v>
      </c>
      <c r="H1049" s="90">
        <v>-76.166666669999998</v>
      </c>
      <c r="I1049" s="62">
        <v>3.3666666699999999</v>
      </c>
      <c r="J1049" s="63">
        <v>11.985555555555555</v>
      </c>
      <c r="K1049" s="106">
        <v>10.867908836586999</v>
      </c>
      <c r="L1049" s="106">
        <v>13.433333333333335</v>
      </c>
      <c r="M1049" s="106">
        <v>16.666666666666671</v>
      </c>
      <c r="N1049" s="106">
        <v>15.966666666666669</v>
      </c>
      <c r="O1049" s="106">
        <v>10.9</v>
      </c>
      <c r="P1049" s="106">
        <v>9.9333333333333318</v>
      </c>
      <c r="Q1049" s="106">
        <v>7.8999999999999977</v>
      </c>
      <c r="R1049" s="106">
        <v>10.82758620689655</v>
      </c>
      <c r="S1049" s="106">
        <v>17.896551724137929</v>
      </c>
      <c r="T1049" s="106">
        <v>18.666666666666664</v>
      </c>
      <c r="U1049" s="106">
        <v>15.428571428571429</v>
      </c>
      <c r="V1049" s="104">
        <v>160.47284041841513</v>
      </c>
      <c r="W1049" s="107">
        <v>353</v>
      </c>
      <c r="X1049" s="105">
        <v>0.98055555555555551</v>
      </c>
    </row>
    <row r="1050" spans="1:24" s="108" customFormat="1" x14ac:dyDescent="0.25">
      <c r="A1050" s="88">
        <v>26090550</v>
      </c>
      <c r="B1050" s="89" t="s">
        <v>25</v>
      </c>
      <c r="C1050" s="89" t="s">
        <v>1507</v>
      </c>
      <c r="D1050" s="89" t="s">
        <v>1334</v>
      </c>
      <c r="E1050" s="89" t="s">
        <v>1303</v>
      </c>
      <c r="F1050" s="89">
        <v>9</v>
      </c>
      <c r="G1050" s="89">
        <v>1950</v>
      </c>
      <c r="H1050" s="90">
        <v>-76.216666669999995</v>
      </c>
      <c r="I1050" s="62">
        <v>3.8333333299999999</v>
      </c>
      <c r="J1050" s="63">
        <v>13.440000000000001</v>
      </c>
      <c r="K1050" s="106">
        <v>13.944834183673473</v>
      </c>
      <c r="L1050" s="106">
        <v>19.178571428571427</v>
      </c>
      <c r="M1050" s="106">
        <v>21.959359605911335</v>
      </c>
      <c r="N1050" s="106">
        <v>19.934729064039406</v>
      </c>
      <c r="O1050" s="106">
        <v>15.896551724137931</v>
      </c>
      <c r="P1050" s="106">
        <v>13.172413793103447</v>
      </c>
      <c r="Q1050" s="106">
        <v>11.379310344827587</v>
      </c>
      <c r="R1050" s="106">
        <v>15.21428571428571</v>
      </c>
      <c r="S1050" s="106">
        <v>20.925925925925917</v>
      </c>
      <c r="T1050" s="106">
        <v>20.263448275862064</v>
      </c>
      <c r="U1050" s="106">
        <v>16.692307692307686</v>
      </c>
      <c r="V1050" s="104">
        <v>202.00173775264599</v>
      </c>
      <c r="W1050" s="107">
        <v>330</v>
      </c>
      <c r="X1050" s="105">
        <v>0.91666666666666663</v>
      </c>
    </row>
    <row r="1051" spans="1:24" s="108" customFormat="1" x14ac:dyDescent="0.25">
      <c r="A1051" s="88">
        <v>26055040</v>
      </c>
      <c r="B1051" s="89" t="s">
        <v>120</v>
      </c>
      <c r="C1051" s="89" t="s">
        <v>1508</v>
      </c>
      <c r="D1051" s="89" t="s">
        <v>1509</v>
      </c>
      <c r="E1051" s="89" t="s">
        <v>1303</v>
      </c>
      <c r="F1051" s="89">
        <v>9</v>
      </c>
      <c r="G1051" s="89">
        <v>1527</v>
      </c>
      <c r="H1051" s="90">
        <v>-76.7</v>
      </c>
      <c r="I1051" s="62">
        <v>3.1666666699999997</v>
      </c>
      <c r="J1051" s="63">
        <v>17.08444444444444</v>
      </c>
      <c r="K1051" s="106">
        <v>15.087541050903116</v>
      </c>
      <c r="L1051" s="106">
        <v>19.896551724137925</v>
      </c>
      <c r="M1051" s="106">
        <v>21.124137931034486</v>
      </c>
      <c r="N1051" s="106">
        <v>20.499999999999996</v>
      </c>
      <c r="O1051" s="106">
        <v>14.7</v>
      </c>
      <c r="P1051" s="106">
        <v>11.099999999999998</v>
      </c>
      <c r="Q1051" s="106">
        <v>10.366666666666664</v>
      </c>
      <c r="R1051" s="106">
        <v>15.833333333333334</v>
      </c>
      <c r="S1051" s="106">
        <v>21.766666666666662</v>
      </c>
      <c r="T1051" s="106">
        <v>22.366666666666667</v>
      </c>
      <c r="U1051" s="106">
        <v>20.252222222222219</v>
      </c>
      <c r="V1051" s="104">
        <v>210.07823070607552</v>
      </c>
      <c r="W1051" s="107">
        <v>357</v>
      </c>
      <c r="X1051" s="105">
        <v>0.9916666666666667</v>
      </c>
    </row>
    <row r="1052" spans="1:24" s="108" customFormat="1" x14ac:dyDescent="0.25">
      <c r="A1052" s="88">
        <v>53110040</v>
      </c>
      <c r="B1052" s="89" t="s">
        <v>25</v>
      </c>
      <c r="C1052" s="89" t="s">
        <v>1335</v>
      </c>
      <c r="D1052" s="89" t="s">
        <v>1336</v>
      </c>
      <c r="E1052" s="89" t="s">
        <v>1303</v>
      </c>
      <c r="F1052" s="89">
        <v>9</v>
      </c>
      <c r="G1052" s="89">
        <v>1503</v>
      </c>
      <c r="H1052" s="90">
        <v>-76.540000000000006</v>
      </c>
      <c r="I1052" s="62">
        <v>3.6780833299999998</v>
      </c>
      <c r="J1052" s="63">
        <v>5.6206896551724119</v>
      </c>
      <c r="K1052" s="106">
        <v>5.1480816960157023</v>
      </c>
      <c r="L1052" s="106">
        <v>7.7666666666666622</v>
      </c>
      <c r="M1052" s="106">
        <v>10.78888888888889</v>
      </c>
      <c r="N1052" s="106">
        <v>9.5862068965517206</v>
      </c>
      <c r="O1052" s="106">
        <v>6.0370370370370363</v>
      </c>
      <c r="P1052" s="106">
        <v>5.6785714285714262</v>
      </c>
      <c r="Q1052" s="106">
        <v>5.1071428571428559</v>
      </c>
      <c r="R1052" s="106">
        <v>7.5714285714285694</v>
      </c>
      <c r="S1052" s="106">
        <v>10.753884046987496</v>
      </c>
      <c r="T1052" s="106">
        <v>10.074074074074076</v>
      </c>
      <c r="U1052" s="106">
        <v>6.3571428571428559</v>
      </c>
      <c r="V1052" s="104">
        <v>90.48981467567971</v>
      </c>
      <c r="W1052" s="107">
        <v>339</v>
      </c>
      <c r="X1052" s="105">
        <v>0.94166666666666665</v>
      </c>
    </row>
    <row r="1053" spans="1:24" s="108" customFormat="1" x14ac:dyDescent="0.25">
      <c r="A1053" s="88">
        <v>26110380</v>
      </c>
      <c r="B1053" s="89" t="s">
        <v>25</v>
      </c>
      <c r="C1053" s="89" t="s">
        <v>1510</v>
      </c>
      <c r="D1053" s="89" t="s">
        <v>1338</v>
      </c>
      <c r="E1053" s="89" t="s">
        <v>1303</v>
      </c>
      <c r="F1053" s="89">
        <v>9</v>
      </c>
      <c r="G1053" s="89">
        <v>976</v>
      </c>
      <c r="H1053" s="90">
        <v>-76.099999999999994</v>
      </c>
      <c r="I1053" s="62">
        <v>4.5333333299999996</v>
      </c>
      <c r="J1053" s="63">
        <v>4.0999999999999988</v>
      </c>
      <c r="K1053" s="106">
        <v>4.6271551724137918</v>
      </c>
      <c r="L1053" s="106">
        <v>5.9999999999999964</v>
      </c>
      <c r="M1053" s="106">
        <v>9.5333333333333332</v>
      </c>
      <c r="N1053" s="106">
        <v>8.43333333333333</v>
      </c>
      <c r="O1053" s="106">
        <v>5.8000000000000007</v>
      </c>
      <c r="P1053" s="106">
        <v>4.7666666666666657</v>
      </c>
      <c r="Q1053" s="106">
        <v>4.3999999999999986</v>
      </c>
      <c r="R1053" s="106">
        <v>7.0000000000000009</v>
      </c>
      <c r="S1053" s="106">
        <v>9.733333333333329</v>
      </c>
      <c r="T1053" s="106">
        <v>9.2999999999999972</v>
      </c>
      <c r="U1053" s="106">
        <v>5.7666666666666648</v>
      </c>
      <c r="V1053" s="104">
        <v>79.460488505747108</v>
      </c>
      <c r="W1053" s="107">
        <v>360</v>
      </c>
      <c r="X1053" s="105">
        <v>1</v>
      </c>
    </row>
    <row r="1054" spans="1:24" s="108" customFormat="1" x14ac:dyDescent="0.25">
      <c r="A1054" s="88">
        <v>26110050</v>
      </c>
      <c r="B1054" s="89" t="s">
        <v>25</v>
      </c>
      <c r="C1054" s="89" t="s">
        <v>214</v>
      </c>
      <c r="D1054" s="89" t="s">
        <v>1338</v>
      </c>
      <c r="E1054" s="89" t="s">
        <v>1303</v>
      </c>
      <c r="F1054" s="89">
        <v>9</v>
      </c>
      <c r="G1054" s="89">
        <v>1020</v>
      </c>
      <c r="H1054" s="90">
        <v>-76.116666670000001</v>
      </c>
      <c r="I1054" s="62">
        <v>4.55</v>
      </c>
      <c r="J1054" s="63">
        <v>6.7999999999999972</v>
      </c>
      <c r="K1054" s="106">
        <v>7.1296819262782405</v>
      </c>
      <c r="L1054" s="106">
        <v>10.758620689655173</v>
      </c>
      <c r="M1054" s="106">
        <v>13.366666666666665</v>
      </c>
      <c r="N1054" s="106">
        <v>12.310344827586206</v>
      </c>
      <c r="O1054" s="106">
        <v>9.4137931034482794</v>
      </c>
      <c r="P1054" s="106">
        <v>8.1333333333333311</v>
      </c>
      <c r="Q1054" s="106">
        <v>8.2333333333333307</v>
      </c>
      <c r="R1054" s="106">
        <v>11.2</v>
      </c>
      <c r="S1054" s="106">
        <v>13.733333333333333</v>
      </c>
      <c r="T1054" s="106">
        <v>13.766666666666667</v>
      </c>
      <c r="U1054" s="106">
        <v>9.4333333333333282</v>
      </c>
      <c r="V1054" s="104">
        <v>124.27910721363455</v>
      </c>
      <c r="W1054" s="107">
        <v>356</v>
      </c>
      <c r="X1054" s="105">
        <v>0.98888888888888893</v>
      </c>
    </row>
    <row r="1055" spans="1:24" s="108" customFormat="1" x14ac:dyDescent="0.25">
      <c r="A1055" s="88">
        <v>26110290</v>
      </c>
      <c r="B1055" s="89" t="s">
        <v>25</v>
      </c>
      <c r="C1055" s="89" t="s">
        <v>1337</v>
      </c>
      <c r="D1055" s="89" t="s">
        <v>1338</v>
      </c>
      <c r="E1055" s="89" t="s">
        <v>1303</v>
      </c>
      <c r="F1055" s="89">
        <v>9</v>
      </c>
      <c r="G1055" s="89">
        <v>959</v>
      </c>
      <c r="H1055" s="90">
        <v>-76.093611109999998</v>
      </c>
      <c r="I1055" s="62">
        <v>4.5316111100000001</v>
      </c>
      <c r="J1055" s="63">
        <v>5.0793103448275865</v>
      </c>
      <c r="K1055" s="106">
        <v>6.4350687956514356</v>
      </c>
      <c r="L1055" s="106">
        <v>9.2999999999999954</v>
      </c>
      <c r="M1055" s="106">
        <v>12.6</v>
      </c>
      <c r="N1055" s="106">
        <v>11.466666666666667</v>
      </c>
      <c r="O1055" s="106">
        <v>7.5000000000000018</v>
      </c>
      <c r="P1055" s="106">
        <v>6.7666666666666657</v>
      </c>
      <c r="Q1055" s="106">
        <v>7.3333333333333304</v>
      </c>
      <c r="R1055" s="106">
        <v>10.331747919143877</v>
      </c>
      <c r="S1055" s="106">
        <v>12.071428571428571</v>
      </c>
      <c r="T1055" s="106">
        <v>10.931034482758623</v>
      </c>
      <c r="U1055" s="106">
        <v>7.2916666666666661</v>
      </c>
      <c r="V1055" s="104">
        <v>107.10692344714343</v>
      </c>
      <c r="W1055" s="107">
        <v>352</v>
      </c>
      <c r="X1055" s="105">
        <v>0.97777777777777775</v>
      </c>
    </row>
    <row r="1056" spans="1:24" s="108" customFormat="1" x14ac:dyDescent="0.25">
      <c r="A1056" s="88">
        <v>26110450</v>
      </c>
      <c r="B1056" s="89" t="s">
        <v>25</v>
      </c>
      <c r="C1056" s="89" t="s">
        <v>1511</v>
      </c>
      <c r="D1056" s="89" t="s">
        <v>1338</v>
      </c>
      <c r="E1056" s="89" t="s">
        <v>1303</v>
      </c>
      <c r="F1056" s="89">
        <v>9</v>
      </c>
      <c r="G1056" s="89">
        <v>1380</v>
      </c>
      <c r="H1056" s="90">
        <v>-76.150000000000006</v>
      </c>
      <c r="I1056" s="62">
        <v>4.5166666700000002</v>
      </c>
      <c r="J1056" s="63">
        <v>3.8620689655172398</v>
      </c>
      <c r="K1056" s="106">
        <v>4.2061884236453198</v>
      </c>
      <c r="L1056" s="106">
        <v>5.7333333333333325</v>
      </c>
      <c r="M1056" s="106">
        <v>8.5517241379310374</v>
      </c>
      <c r="N1056" s="106">
        <v>7.8333333333333295</v>
      </c>
      <c r="O1056" s="106">
        <v>4.7333333333333343</v>
      </c>
      <c r="P1056" s="106">
        <v>3.4666666666666655</v>
      </c>
      <c r="Q1056" s="106">
        <v>4.1999999999999984</v>
      </c>
      <c r="R1056" s="106">
        <v>5.8666666666666671</v>
      </c>
      <c r="S1056" s="106">
        <v>8.3666666666666636</v>
      </c>
      <c r="T1056" s="106">
        <v>8.1</v>
      </c>
      <c r="U1056" s="106">
        <v>4.7666666666666657</v>
      </c>
      <c r="V1056" s="104">
        <v>69.686648193760249</v>
      </c>
      <c r="W1056" s="107">
        <v>358</v>
      </c>
      <c r="X1056" s="105">
        <v>0.99444444444444446</v>
      </c>
    </row>
    <row r="1057" spans="1:24" s="108" customFormat="1" x14ac:dyDescent="0.25">
      <c r="A1057" s="88">
        <v>26100740</v>
      </c>
      <c r="B1057" s="89" t="s">
        <v>25</v>
      </c>
      <c r="C1057" s="89" t="s">
        <v>1224</v>
      </c>
      <c r="D1057" s="89" t="s">
        <v>1339</v>
      </c>
      <c r="E1057" s="89" t="s">
        <v>1303</v>
      </c>
      <c r="F1057" s="89">
        <v>9</v>
      </c>
      <c r="G1057" s="89">
        <v>949</v>
      </c>
      <c r="H1057" s="90">
        <v>-76.040555560000001</v>
      </c>
      <c r="I1057" s="62">
        <v>4.51563889</v>
      </c>
      <c r="J1057" s="63">
        <v>6.0666666666666664</v>
      </c>
      <c r="K1057" s="106">
        <v>6.8700809965896177</v>
      </c>
      <c r="L1057" s="106">
        <v>10.366666666666664</v>
      </c>
      <c r="M1057" s="106">
        <v>13.3</v>
      </c>
      <c r="N1057" s="106">
        <v>12.879999999999997</v>
      </c>
      <c r="O1057" s="106">
        <v>9.4</v>
      </c>
      <c r="P1057" s="106">
        <v>8.3422222222222189</v>
      </c>
      <c r="Q1057" s="106">
        <v>7.7111111111111086</v>
      </c>
      <c r="R1057" s="106">
        <v>11.206896551724141</v>
      </c>
      <c r="S1057" s="106">
        <v>13.321428571428569</v>
      </c>
      <c r="T1057" s="106">
        <v>11.985221674876847</v>
      </c>
      <c r="U1057" s="106">
        <v>7.869047619047616</v>
      </c>
      <c r="V1057" s="104">
        <v>119.31934208033346</v>
      </c>
      <c r="W1057" s="107">
        <v>353</v>
      </c>
      <c r="X1057" s="105">
        <v>0.98055555555555551</v>
      </c>
    </row>
    <row r="1058" spans="1:24" s="108" customFormat="1" x14ac:dyDescent="0.25">
      <c r="A1058" s="88">
        <v>26100290</v>
      </c>
      <c r="B1058" s="89" t="s">
        <v>25</v>
      </c>
      <c r="C1058" s="89" t="s">
        <v>1512</v>
      </c>
      <c r="D1058" s="89" t="s">
        <v>1340</v>
      </c>
      <c r="E1058" s="89" t="s">
        <v>1303</v>
      </c>
      <c r="F1058" s="89">
        <v>9</v>
      </c>
      <c r="G1058" s="89">
        <v>970</v>
      </c>
      <c r="H1058" s="90">
        <v>-75.916666669999998</v>
      </c>
      <c r="I1058" s="62">
        <v>4.6666666699999997</v>
      </c>
      <c r="J1058" s="63">
        <v>6.4827586206896521</v>
      </c>
      <c r="K1058" s="106">
        <v>7.4020086631561064</v>
      </c>
      <c r="L1058" s="106">
        <v>9.9999999999999947</v>
      </c>
      <c r="M1058" s="106">
        <v>11.433333333333334</v>
      </c>
      <c r="N1058" s="106">
        <v>11.466666666666665</v>
      </c>
      <c r="O1058" s="106">
        <v>7.8620689655172402</v>
      </c>
      <c r="P1058" s="106">
        <v>7.5195402298850551</v>
      </c>
      <c r="Q1058" s="106">
        <v>7.2999999999999972</v>
      </c>
      <c r="R1058" s="106">
        <v>9.793103448275863</v>
      </c>
      <c r="S1058" s="106">
        <v>12.251379310344824</v>
      </c>
      <c r="T1058" s="106">
        <v>11.533333333333335</v>
      </c>
      <c r="U1058" s="106">
        <v>7.2177777777777754</v>
      </c>
      <c r="V1058" s="104">
        <v>110.26197034897982</v>
      </c>
      <c r="W1058" s="107">
        <v>355</v>
      </c>
      <c r="X1058" s="105">
        <v>0.98611111111111116</v>
      </c>
    </row>
    <row r="1059" spans="1:24" s="108" customFormat="1" x14ac:dyDescent="0.25">
      <c r="A1059" s="88">
        <v>26100300</v>
      </c>
      <c r="B1059" s="89" t="s">
        <v>25</v>
      </c>
      <c r="C1059" s="89" t="s">
        <v>1340</v>
      </c>
      <c r="D1059" s="89" t="s">
        <v>1340</v>
      </c>
      <c r="E1059" s="89" t="s">
        <v>1303</v>
      </c>
      <c r="F1059" s="89">
        <v>9</v>
      </c>
      <c r="G1059" s="89">
        <v>986</v>
      </c>
      <c r="H1059" s="90">
        <v>-75.965833329999995</v>
      </c>
      <c r="I1059" s="62">
        <v>4.5886111099999995</v>
      </c>
      <c r="J1059" s="63">
        <v>7.0688888888888872</v>
      </c>
      <c r="K1059" s="106">
        <v>8.2465414614121482</v>
      </c>
      <c r="L1059" s="106">
        <v>10.995555555555553</v>
      </c>
      <c r="M1059" s="106">
        <v>12.699167657550538</v>
      </c>
      <c r="N1059" s="106">
        <v>12.6</v>
      </c>
      <c r="O1059" s="106">
        <v>8.9666666666666686</v>
      </c>
      <c r="P1059" s="106">
        <v>8.2333333333333307</v>
      </c>
      <c r="Q1059" s="106">
        <v>8.1333333333333311</v>
      </c>
      <c r="R1059" s="106">
        <v>10.931034482758623</v>
      </c>
      <c r="S1059" s="106">
        <v>12.821428571428568</v>
      </c>
      <c r="T1059" s="106">
        <v>11.379310344827587</v>
      </c>
      <c r="U1059" s="106">
        <v>8.0344827586206868</v>
      </c>
      <c r="V1059" s="104">
        <v>120.10974305437591</v>
      </c>
      <c r="W1059" s="107">
        <v>354</v>
      </c>
      <c r="X1059" s="105">
        <v>0.98333333333333328</v>
      </c>
    </row>
    <row r="1060" spans="1:24" s="108" customFormat="1" x14ac:dyDescent="0.25">
      <c r="A1060" s="88">
        <v>26100280</v>
      </c>
      <c r="B1060" s="89" t="s">
        <v>25</v>
      </c>
      <c r="C1060" s="89" t="s">
        <v>1513</v>
      </c>
      <c r="D1060" s="89" t="s">
        <v>1340</v>
      </c>
      <c r="E1060" s="89" t="s">
        <v>1303</v>
      </c>
      <c r="F1060" s="89">
        <v>9</v>
      </c>
      <c r="G1060" s="89">
        <v>939</v>
      </c>
      <c r="H1060" s="90">
        <v>-76.033333329999991</v>
      </c>
      <c r="I1060" s="62">
        <v>4.6166666699999999</v>
      </c>
      <c r="J1060" s="63">
        <v>6.6333333333333311</v>
      </c>
      <c r="K1060" s="106">
        <v>7.3895320197044345</v>
      </c>
      <c r="L1060" s="106">
        <v>10.199999999999999</v>
      </c>
      <c r="M1060" s="106">
        <v>12.666666666666668</v>
      </c>
      <c r="N1060" s="106">
        <v>12.1</v>
      </c>
      <c r="O1060" s="106">
        <v>9.0666666666666682</v>
      </c>
      <c r="P1060" s="106">
        <v>8.9666666666666632</v>
      </c>
      <c r="Q1060" s="106">
        <v>8.4411111111111072</v>
      </c>
      <c r="R1060" s="106">
        <v>11.433333333333335</v>
      </c>
      <c r="S1060" s="106">
        <v>12.066666666666663</v>
      </c>
      <c r="T1060" s="106">
        <v>10.888505747126437</v>
      </c>
      <c r="U1060" s="106">
        <v>7.8666666666666636</v>
      </c>
      <c r="V1060" s="104">
        <v>117.71914887794198</v>
      </c>
      <c r="W1060" s="107">
        <v>360</v>
      </c>
      <c r="X1060" s="105">
        <v>1</v>
      </c>
    </row>
    <row r="1061" spans="1:24" s="108" customFormat="1" x14ac:dyDescent="0.25">
      <c r="A1061" s="88">
        <v>26090880</v>
      </c>
      <c r="B1061" s="89" t="s">
        <v>25</v>
      </c>
      <c r="C1061" s="89" t="s">
        <v>1514</v>
      </c>
      <c r="D1061" s="89" t="s">
        <v>1342</v>
      </c>
      <c r="E1061" s="89" t="s">
        <v>1303</v>
      </c>
      <c r="F1061" s="89">
        <v>9</v>
      </c>
      <c r="G1061" s="89">
        <v>1750</v>
      </c>
      <c r="H1061" s="90">
        <v>-76.183333329999996</v>
      </c>
      <c r="I1061" s="62">
        <v>3.5833333299999999</v>
      </c>
      <c r="J1061" s="63">
        <v>10.931034482758621</v>
      </c>
      <c r="K1061" s="106">
        <v>8.7828371836249346</v>
      </c>
      <c r="L1061" s="106">
        <v>12.566666666666665</v>
      </c>
      <c r="M1061" s="106">
        <v>14.266666666666666</v>
      </c>
      <c r="N1061" s="106">
        <v>13.46666666666667</v>
      </c>
      <c r="O1061" s="106">
        <v>9.2000000000000011</v>
      </c>
      <c r="P1061" s="106">
        <v>7.6551724137931005</v>
      </c>
      <c r="Q1061" s="106">
        <v>6.6666666666666634</v>
      </c>
      <c r="R1061" s="106">
        <v>10.266666666666667</v>
      </c>
      <c r="S1061" s="106">
        <v>15.633333333333333</v>
      </c>
      <c r="T1061" s="106">
        <v>16.033333333333335</v>
      </c>
      <c r="U1061" s="106">
        <v>12.933333333333328</v>
      </c>
      <c r="V1061" s="104">
        <v>138.40237741350998</v>
      </c>
      <c r="W1061" s="107">
        <v>357</v>
      </c>
      <c r="X1061" s="105">
        <v>0.9916666666666667</v>
      </c>
    </row>
    <row r="1062" spans="1:24" s="108" customFormat="1" x14ac:dyDescent="0.25">
      <c r="A1062" s="88">
        <v>26090380</v>
      </c>
      <c r="B1062" s="89" t="s">
        <v>25</v>
      </c>
      <c r="C1062" s="89" t="s">
        <v>590</v>
      </c>
      <c r="D1062" s="89" t="s">
        <v>1342</v>
      </c>
      <c r="E1062" s="89" t="s">
        <v>1303</v>
      </c>
      <c r="F1062" s="89">
        <v>9</v>
      </c>
      <c r="G1062" s="89">
        <v>2875</v>
      </c>
      <c r="H1062" s="90">
        <v>-76</v>
      </c>
      <c r="I1062" s="62">
        <v>3.6333333300000001</v>
      </c>
      <c r="J1062" s="63">
        <v>11.275862068965523</v>
      </c>
      <c r="K1062" s="106">
        <v>9.5086419228809245</v>
      </c>
      <c r="L1062" s="106">
        <v>13.500000000000002</v>
      </c>
      <c r="M1062" s="106">
        <v>15.533333333333333</v>
      </c>
      <c r="N1062" s="106">
        <v>14.397701149425284</v>
      </c>
      <c r="O1062" s="106">
        <v>10.9</v>
      </c>
      <c r="P1062" s="106">
        <v>10.599999999999998</v>
      </c>
      <c r="Q1062" s="106">
        <v>8.0333333333333314</v>
      </c>
      <c r="R1062" s="106">
        <v>9.966666666666665</v>
      </c>
      <c r="S1062" s="106">
        <v>17.066666666666663</v>
      </c>
      <c r="T1062" s="106">
        <v>17.661904761904758</v>
      </c>
      <c r="U1062" s="106">
        <v>14.766666666666667</v>
      </c>
      <c r="V1062" s="104">
        <v>153.21077656984318</v>
      </c>
      <c r="W1062" s="107">
        <v>357</v>
      </c>
      <c r="X1062" s="105">
        <v>0.9916666666666667</v>
      </c>
    </row>
    <row r="1063" spans="1:24" s="108" customFormat="1" x14ac:dyDescent="0.25">
      <c r="A1063" s="88">
        <v>26075090</v>
      </c>
      <c r="B1063" s="89" t="s">
        <v>120</v>
      </c>
      <c r="C1063" s="89" t="s">
        <v>1515</v>
      </c>
      <c r="D1063" s="89" t="s">
        <v>1342</v>
      </c>
      <c r="E1063" s="89" t="s">
        <v>1303</v>
      </c>
      <c r="F1063" s="89">
        <v>9</v>
      </c>
      <c r="G1063" s="89">
        <v>1350</v>
      </c>
      <c r="H1063" s="90">
        <v>-76.216666669999995</v>
      </c>
      <c r="I1063" s="62">
        <v>3.4833333299999998</v>
      </c>
      <c r="J1063" s="63">
        <v>10.333333333333332</v>
      </c>
      <c r="K1063" s="106">
        <v>10.060293513957308</v>
      </c>
      <c r="L1063" s="106">
        <v>13.033333333333331</v>
      </c>
      <c r="M1063" s="106">
        <v>15.533333333333333</v>
      </c>
      <c r="N1063" s="106">
        <v>14.599999999999998</v>
      </c>
      <c r="O1063" s="106">
        <v>10.033333333333331</v>
      </c>
      <c r="P1063" s="106">
        <v>7.4333333333333318</v>
      </c>
      <c r="Q1063" s="106">
        <v>7.1666666666666643</v>
      </c>
      <c r="R1063" s="106">
        <v>10.733333333333334</v>
      </c>
      <c r="S1063" s="106">
        <v>16.266666666666666</v>
      </c>
      <c r="T1063" s="106">
        <v>16.103448275862064</v>
      </c>
      <c r="U1063" s="106">
        <v>12.733333333333333</v>
      </c>
      <c r="V1063" s="104">
        <v>144.03040845648601</v>
      </c>
      <c r="W1063" s="107">
        <v>359</v>
      </c>
      <c r="X1063" s="105">
        <v>0.99722222222222223</v>
      </c>
    </row>
    <row r="1064" spans="1:24" s="108" customFormat="1" x14ac:dyDescent="0.25">
      <c r="A1064" s="88">
        <v>26075010</v>
      </c>
      <c r="B1064" s="89" t="s">
        <v>55</v>
      </c>
      <c r="C1064" s="89" t="s">
        <v>1343</v>
      </c>
      <c r="D1064" s="89" t="s">
        <v>1342</v>
      </c>
      <c r="E1064" s="89" t="s">
        <v>1303</v>
      </c>
      <c r="F1064" s="89">
        <v>9</v>
      </c>
      <c r="G1064" s="89">
        <v>1018</v>
      </c>
      <c r="H1064" s="90">
        <v>-76.314888890000006</v>
      </c>
      <c r="I1064" s="62">
        <v>3.5134722199999997</v>
      </c>
      <c r="J1064" s="63">
        <v>6.8846153846153824</v>
      </c>
      <c r="K1064" s="106">
        <v>7.5481773399014793</v>
      </c>
      <c r="L1064" s="106">
        <v>10.388888888888888</v>
      </c>
      <c r="M1064" s="106">
        <v>12.615384615384613</v>
      </c>
      <c r="N1064" s="106">
        <v>11.730769230769232</v>
      </c>
      <c r="O1064" s="106">
        <v>7.0000000000000009</v>
      </c>
      <c r="P1064" s="106">
        <v>5.1153846153846141</v>
      </c>
      <c r="Q1064" s="106">
        <v>5.1538461538461524</v>
      </c>
      <c r="R1064" s="106">
        <v>7.9230769230769234</v>
      </c>
      <c r="S1064" s="106">
        <v>10.884615384615383</v>
      </c>
      <c r="T1064" s="106">
        <v>12.076923076923073</v>
      </c>
      <c r="U1064" s="106">
        <v>8.6923076923076898</v>
      </c>
      <c r="V1064" s="104">
        <v>106.01398930571342</v>
      </c>
      <c r="W1064" s="107">
        <v>308</v>
      </c>
      <c r="X1064" s="105">
        <v>0.85555555555555551</v>
      </c>
    </row>
    <row r="1065" spans="1:24" s="108" customFormat="1" x14ac:dyDescent="0.25">
      <c r="A1065" s="88">
        <v>26090300</v>
      </c>
      <c r="B1065" s="89" t="s">
        <v>25</v>
      </c>
      <c r="C1065" s="89" t="s">
        <v>729</v>
      </c>
      <c r="D1065" s="89" t="s">
        <v>1342</v>
      </c>
      <c r="E1065" s="89" t="s">
        <v>1303</v>
      </c>
      <c r="F1065" s="89">
        <v>9</v>
      </c>
      <c r="G1065" s="89">
        <v>1500</v>
      </c>
      <c r="H1065" s="90">
        <v>-76.166666669999998</v>
      </c>
      <c r="I1065" s="62">
        <v>3.5166666699999998</v>
      </c>
      <c r="J1065" s="63">
        <v>9.6999999999999993</v>
      </c>
      <c r="K1065" s="106">
        <v>8.5921284893267647</v>
      </c>
      <c r="L1065" s="106">
        <v>11.799999999999999</v>
      </c>
      <c r="M1065" s="106">
        <v>12.866666666666667</v>
      </c>
      <c r="N1065" s="106">
        <v>12.064285714285713</v>
      </c>
      <c r="O1065" s="106">
        <v>7.1</v>
      </c>
      <c r="P1065" s="106">
        <v>5.799999999999998</v>
      </c>
      <c r="Q1065" s="106">
        <v>4.9797859690844213</v>
      </c>
      <c r="R1065" s="106">
        <v>8.8333333333333339</v>
      </c>
      <c r="S1065" s="106">
        <v>13.933333333333332</v>
      </c>
      <c r="T1065" s="106">
        <v>14.266666666666667</v>
      </c>
      <c r="U1065" s="106">
        <v>12.344827586206895</v>
      </c>
      <c r="V1065" s="104">
        <v>122.28102775890379</v>
      </c>
      <c r="W1065" s="107">
        <v>358</v>
      </c>
      <c r="X1065" s="105">
        <v>0.99444444444444446</v>
      </c>
    </row>
    <row r="1066" spans="1:24" s="108" customFormat="1" x14ac:dyDescent="0.25">
      <c r="A1066" s="88">
        <v>26070590</v>
      </c>
      <c r="B1066" s="89" t="s">
        <v>25</v>
      </c>
      <c r="C1066" s="89" t="s">
        <v>1516</v>
      </c>
      <c r="D1066" s="89" t="s">
        <v>1517</v>
      </c>
      <c r="E1066" s="89" t="s">
        <v>1303</v>
      </c>
      <c r="F1066" s="89">
        <v>9</v>
      </c>
      <c r="G1066" s="89">
        <v>2410</v>
      </c>
      <c r="H1066" s="90">
        <v>-76.066666669999989</v>
      </c>
      <c r="I1066" s="62">
        <v>3.43333333</v>
      </c>
      <c r="J1066" s="63">
        <v>12.120051085568326</v>
      </c>
      <c r="K1066" s="106">
        <v>10.247086118930332</v>
      </c>
      <c r="L1066" s="106">
        <v>14.259259259259258</v>
      </c>
      <c r="M1066" s="106">
        <v>17.25287356321839</v>
      </c>
      <c r="N1066" s="106">
        <v>15.172413793103448</v>
      </c>
      <c r="O1066" s="106">
        <v>12.172413793103448</v>
      </c>
      <c r="P1066" s="106">
        <v>10.563218390804598</v>
      </c>
      <c r="Q1066" s="106">
        <v>8.4666666666666632</v>
      </c>
      <c r="R1066" s="106">
        <v>9.7931034482758612</v>
      </c>
      <c r="S1066" s="106">
        <v>17.816326530612244</v>
      </c>
      <c r="T1066" s="106">
        <v>18.464285714285712</v>
      </c>
      <c r="U1066" s="106">
        <v>14.93285714285714</v>
      </c>
      <c r="V1066" s="104">
        <v>161.26055550668539</v>
      </c>
      <c r="W1066" s="107">
        <v>343</v>
      </c>
      <c r="X1066" s="105">
        <v>0.95277777777777772</v>
      </c>
    </row>
    <row r="1067" spans="1:24" s="108" customFormat="1" x14ac:dyDescent="0.25">
      <c r="A1067" s="88">
        <v>26080260</v>
      </c>
      <c r="B1067" s="89" t="s">
        <v>25</v>
      </c>
      <c r="C1067" s="89" t="s">
        <v>1518</v>
      </c>
      <c r="D1067" s="89" t="s">
        <v>1519</v>
      </c>
      <c r="E1067" s="89" t="s">
        <v>1303</v>
      </c>
      <c r="F1067" s="89">
        <v>9</v>
      </c>
      <c r="G1067" s="89">
        <v>953</v>
      </c>
      <c r="H1067" s="90">
        <v>-76.3</v>
      </c>
      <c r="I1067" s="62">
        <v>4.1500000000000004</v>
      </c>
      <c r="J1067" s="63">
        <v>5.9999999999999982</v>
      </c>
      <c r="K1067" s="106">
        <v>6.3852422003284071</v>
      </c>
      <c r="L1067" s="106">
        <v>8.1999999999999975</v>
      </c>
      <c r="M1067" s="106">
        <v>11.479310344827585</v>
      </c>
      <c r="N1067" s="106">
        <v>9.4077777777777722</v>
      </c>
      <c r="O1067" s="106">
        <v>6.6666666666666687</v>
      </c>
      <c r="P1067" s="106">
        <v>5.633333333333332</v>
      </c>
      <c r="Q1067" s="106">
        <v>5.3666666666666645</v>
      </c>
      <c r="R1067" s="106">
        <v>7.9333333333333327</v>
      </c>
      <c r="S1067" s="106">
        <v>10.5</v>
      </c>
      <c r="T1067" s="106">
        <v>10.8</v>
      </c>
      <c r="U1067" s="106">
        <v>7.5666666666666629</v>
      </c>
      <c r="V1067" s="104">
        <v>95.938996989600426</v>
      </c>
      <c r="W1067" s="107">
        <v>360</v>
      </c>
      <c r="X1067" s="105">
        <v>1</v>
      </c>
    </row>
    <row r="1068" spans="1:24" s="108" customFormat="1" x14ac:dyDescent="0.25">
      <c r="A1068" s="88">
        <v>26110360</v>
      </c>
      <c r="B1068" s="89" t="s">
        <v>25</v>
      </c>
      <c r="C1068" s="89" t="s">
        <v>1520</v>
      </c>
      <c r="D1068" s="89" t="s">
        <v>1344</v>
      </c>
      <c r="E1068" s="89" t="s">
        <v>1303</v>
      </c>
      <c r="F1068" s="89">
        <v>9</v>
      </c>
      <c r="G1068" s="89">
        <v>1400</v>
      </c>
      <c r="H1068" s="90">
        <v>-76.2</v>
      </c>
      <c r="I1068" s="62">
        <v>4.4000000000000004</v>
      </c>
      <c r="J1068" s="63">
        <v>6.9333333333333309</v>
      </c>
      <c r="K1068" s="106">
        <v>7.5279747749278059</v>
      </c>
      <c r="L1068" s="106">
        <v>10.666666666666666</v>
      </c>
      <c r="M1068" s="106">
        <v>14.166666666666666</v>
      </c>
      <c r="N1068" s="106">
        <v>12.999999999999998</v>
      </c>
      <c r="O1068" s="106">
        <v>8.6206896551724128</v>
      </c>
      <c r="P1068" s="106">
        <v>7.1666666666666625</v>
      </c>
      <c r="Q1068" s="106">
        <v>5.966666666666665</v>
      </c>
      <c r="R1068" s="106">
        <v>9.699999999999994</v>
      </c>
      <c r="S1068" s="106">
        <v>13.733333333333331</v>
      </c>
      <c r="T1068" s="106">
        <v>14.043678160919539</v>
      </c>
      <c r="U1068" s="106">
        <v>9.466666666666665</v>
      </c>
      <c r="V1068" s="104">
        <v>120.99234259101974</v>
      </c>
      <c r="W1068" s="107">
        <v>357</v>
      </c>
      <c r="X1068" s="105">
        <v>0.9916666666666667</v>
      </c>
    </row>
    <row r="1069" spans="1:24" s="108" customFormat="1" x14ac:dyDescent="0.25">
      <c r="A1069" s="88">
        <v>26115080</v>
      </c>
      <c r="B1069" s="89" t="s">
        <v>120</v>
      </c>
      <c r="C1069" s="89" t="s">
        <v>210</v>
      </c>
      <c r="D1069" s="89" t="s">
        <v>1344</v>
      </c>
      <c r="E1069" s="89" t="s">
        <v>1303</v>
      </c>
      <c r="F1069" s="89">
        <v>9</v>
      </c>
      <c r="G1069" s="89">
        <v>945</v>
      </c>
      <c r="H1069" s="90">
        <v>-76.079888890000007</v>
      </c>
      <c r="I1069" s="62">
        <v>4.48091667</v>
      </c>
      <c r="J1069" s="63">
        <v>6.2770114942528705</v>
      </c>
      <c r="K1069" s="106">
        <v>7.4787880074740967</v>
      </c>
      <c r="L1069" s="106">
        <v>10.402298850574709</v>
      </c>
      <c r="M1069" s="106">
        <v>13.954815695600475</v>
      </c>
      <c r="N1069" s="106">
        <v>13.103448275862068</v>
      </c>
      <c r="O1069" s="106">
        <v>9.7051129607610012</v>
      </c>
      <c r="P1069" s="106">
        <v>7.8999999999999959</v>
      </c>
      <c r="Q1069" s="106">
        <v>7.8214285714285676</v>
      </c>
      <c r="R1069" s="106">
        <v>11.964285714285717</v>
      </c>
      <c r="S1069" s="106">
        <v>13.666666666666664</v>
      </c>
      <c r="T1069" s="106">
        <v>12.607142857142858</v>
      </c>
      <c r="U1069" s="106">
        <v>8.6857142857142815</v>
      </c>
      <c r="V1069" s="104">
        <v>123.56671337976331</v>
      </c>
      <c r="W1069" s="107">
        <v>346</v>
      </c>
      <c r="X1069" s="105">
        <v>0.96111111111111114</v>
      </c>
    </row>
    <row r="1070" spans="1:24" s="108" customFormat="1" x14ac:dyDescent="0.25">
      <c r="A1070" s="88">
        <v>26110390</v>
      </c>
      <c r="B1070" s="89" t="s">
        <v>25</v>
      </c>
      <c r="C1070" s="89" t="s">
        <v>1521</v>
      </c>
      <c r="D1070" s="89" t="s">
        <v>1344</v>
      </c>
      <c r="E1070" s="89" t="s">
        <v>1303</v>
      </c>
      <c r="F1070" s="89">
        <v>9</v>
      </c>
      <c r="G1070" s="89">
        <v>1460</v>
      </c>
      <c r="H1070" s="90">
        <v>-76.2</v>
      </c>
      <c r="I1070" s="62">
        <v>4.4666666699999995</v>
      </c>
      <c r="J1070" s="63">
        <v>6.6666666666666652</v>
      </c>
      <c r="K1070" s="106">
        <v>7.6255285303776681</v>
      </c>
      <c r="L1070" s="106">
        <v>10.1</v>
      </c>
      <c r="M1070" s="106">
        <v>13.483908045977014</v>
      </c>
      <c r="N1070" s="106">
        <v>12.586206896551724</v>
      </c>
      <c r="O1070" s="106">
        <v>9.0000000000000018</v>
      </c>
      <c r="P1070" s="106">
        <v>7.2758620689655151</v>
      </c>
      <c r="Q1070" s="106">
        <v>7.4827586206896521</v>
      </c>
      <c r="R1070" s="106">
        <v>9.8073721759809747</v>
      </c>
      <c r="S1070" s="106">
        <v>12.766666666666666</v>
      </c>
      <c r="T1070" s="106">
        <v>12.333333333333334</v>
      </c>
      <c r="U1070" s="106">
        <v>8.5999999999999961</v>
      </c>
      <c r="V1070" s="104">
        <v>117.7283030052092</v>
      </c>
      <c r="W1070" s="107">
        <v>355</v>
      </c>
      <c r="X1070" s="105">
        <v>0.98611111111111116</v>
      </c>
    </row>
    <row r="1071" spans="1:24" s="108" customFormat="1" x14ac:dyDescent="0.25">
      <c r="A1071" s="88">
        <v>26110230</v>
      </c>
      <c r="B1071" s="89" t="s">
        <v>39</v>
      </c>
      <c r="C1071" s="89" t="s">
        <v>1345</v>
      </c>
      <c r="D1071" s="89" t="s">
        <v>1344</v>
      </c>
      <c r="E1071" s="89" t="s">
        <v>1303</v>
      </c>
      <c r="F1071" s="89">
        <v>9</v>
      </c>
      <c r="G1071" s="89">
        <v>933</v>
      </c>
      <c r="H1071" s="90">
        <v>-76.100527779999993</v>
      </c>
      <c r="I1071" s="62">
        <v>4.4186666699999995</v>
      </c>
      <c r="J1071" s="63">
        <v>5.552955665024629</v>
      </c>
      <c r="K1071" s="106">
        <v>6.2188269704433496</v>
      </c>
      <c r="L1071" s="106">
        <v>9.3218390804597675</v>
      </c>
      <c r="M1071" s="106">
        <v>12.206896551724139</v>
      </c>
      <c r="N1071" s="106">
        <v>12.080459770114942</v>
      </c>
      <c r="O1071" s="106">
        <v>8.4285714285714288</v>
      </c>
      <c r="P1071" s="106">
        <v>8.1149425287356305</v>
      </c>
      <c r="Q1071" s="106">
        <v>7.1724137931034475</v>
      </c>
      <c r="R1071" s="106">
        <v>10.620689655172416</v>
      </c>
      <c r="S1071" s="106">
        <v>12.495402298850573</v>
      </c>
      <c r="T1071" s="106">
        <v>11.137931034482762</v>
      </c>
      <c r="U1071" s="106">
        <v>7.444444444444442</v>
      </c>
      <c r="V1071" s="104">
        <v>110.79537322112753</v>
      </c>
      <c r="W1071" s="107">
        <v>343</v>
      </c>
      <c r="X1071" s="105">
        <v>0.95277777777777772</v>
      </c>
    </row>
    <row r="1072" spans="1:24" s="108" customFormat="1" x14ac:dyDescent="0.25">
      <c r="A1072" s="88">
        <v>26110180</v>
      </c>
      <c r="B1072" s="89" t="s">
        <v>25</v>
      </c>
      <c r="C1072" s="89" t="s">
        <v>800</v>
      </c>
      <c r="D1072" s="89" t="s">
        <v>1344</v>
      </c>
      <c r="E1072" s="89" t="s">
        <v>1303</v>
      </c>
      <c r="F1072" s="89">
        <v>9</v>
      </c>
      <c r="G1072" s="89">
        <v>1357</v>
      </c>
      <c r="H1072" s="90">
        <v>-76.233333329999994</v>
      </c>
      <c r="I1072" s="62">
        <v>4.4666666699999995</v>
      </c>
      <c r="J1072" s="63">
        <v>8.9655172413793078</v>
      </c>
      <c r="K1072" s="106">
        <v>7.9682163382594418</v>
      </c>
      <c r="L1072" s="106">
        <v>10.1</v>
      </c>
      <c r="M1072" s="106">
        <v>13.931034482758619</v>
      </c>
      <c r="N1072" s="106">
        <v>13.142857142857139</v>
      </c>
      <c r="O1072" s="106">
        <v>8.7000000000000011</v>
      </c>
      <c r="P1072" s="106">
        <v>7.4333333333333309</v>
      </c>
      <c r="Q1072" s="106">
        <v>6.9666666666666623</v>
      </c>
      <c r="R1072" s="106">
        <v>10.068965517241381</v>
      </c>
      <c r="S1072" s="106">
        <v>15.413793103448274</v>
      </c>
      <c r="T1072" s="106">
        <v>13.866666666666667</v>
      </c>
      <c r="U1072" s="106">
        <v>10.033333333333328</v>
      </c>
      <c r="V1072" s="104">
        <v>126.59038382594417</v>
      </c>
      <c r="W1072" s="107">
        <v>354</v>
      </c>
      <c r="X1072" s="105">
        <v>0.98333333333333328</v>
      </c>
    </row>
    <row r="1073" spans="1:24" s="108" customFormat="1" x14ac:dyDescent="0.25">
      <c r="A1073" s="88">
        <v>26090620</v>
      </c>
      <c r="B1073" s="89" t="s">
        <v>25</v>
      </c>
      <c r="C1073" s="89" t="s">
        <v>1067</v>
      </c>
      <c r="D1073" s="89" t="s">
        <v>1522</v>
      </c>
      <c r="E1073" s="89" t="s">
        <v>1303</v>
      </c>
      <c r="F1073" s="89">
        <v>9</v>
      </c>
      <c r="G1073" s="89">
        <v>1221</v>
      </c>
      <c r="H1073" s="90">
        <v>-76.2</v>
      </c>
      <c r="I1073" s="62">
        <v>3.9833333299999998</v>
      </c>
      <c r="J1073" s="63">
        <v>10.071428571428571</v>
      </c>
      <c r="K1073" s="106">
        <v>9.1060835551025807</v>
      </c>
      <c r="L1073" s="106">
        <v>11.83333333333333</v>
      </c>
      <c r="M1073" s="106">
        <v>14.519704433497539</v>
      </c>
      <c r="N1073" s="106">
        <v>14.275862068965514</v>
      </c>
      <c r="O1073" s="106">
        <v>8.8928571428571423</v>
      </c>
      <c r="P1073" s="106">
        <v>6.7666666666666639</v>
      </c>
      <c r="Q1073" s="106">
        <v>6.8999999999999977</v>
      </c>
      <c r="R1073" s="106">
        <v>10.793103448275865</v>
      </c>
      <c r="S1073" s="106">
        <v>15.122988505747125</v>
      </c>
      <c r="T1073" s="106">
        <v>14.856123662306777</v>
      </c>
      <c r="U1073" s="106">
        <v>10.86206896551724</v>
      </c>
      <c r="V1073" s="104">
        <v>134.00022035369835</v>
      </c>
      <c r="W1073" s="107">
        <v>349</v>
      </c>
      <c r="X1073" s="105">
        <v>0.96944444444444444</v>
      </c>
    </row>
    <row r="1074" spans="1:24" s="108" customFormat="1" x14ac:dyDescent="0.25">
      <c r="A1074" s="88">
        <v>26100380</v>
      </c>
      <c r="B1074" s="89" t="s">
        <v>25</v>
      </c>
      <c r="C1074" s="89" t="s">
        <v>1523</v>
      </c>
      <c r="D1074" s="89" t="s">
        <v>801</v>
      </c>
      <c r="E1074" s="89" t="s">
        <v>1303</v>
      </c>
      <c r="F1074" s="89">
        <v>9</v>
      </c>
      <c r="G1074" s="89">
        <v>2290</v>
      </c>
      <c r="H1074" s="90">
        <v>-75.866666670000001</v>
      </c>
      <c r="I1074" s="62">
        <v>4.0833333300000003</v>
      </c>
      <c r="J1074" s="63">
        <v>11.598522167487683</v>
      </c>
      <c r="K1074" s="106">
        <v>11.027433327671142</v>
      </c>
      <c r="L1074" s="106">
        <v>15.482758620689657</v>
      </c>
      <c r="M1074" s="106">
        <v>17.862068965517246</v>
      </c>
      <c r="N1074" s="106">
        <v>14.866666666666664</v>
      </c>
      <c r="O1074" s="106">
        <v>9.3928571428571406</v>
      </c>
      <c r="P1074" s="106">
        <v>7.6428571428571406</v>
      </c>
      <c r="Q1074" s="106">
        <v>7.7666666666666666</v>
      </c>
      <c r="R1074" s="106">
        <v>10.379310344827587</v>
      </c>
      <c r="S1074" s="106">
        <v>18.339285714285708</v>
      </c>
      <c r="T1074" s="106">
        <v>17.656593406593409</v>
      </c>
      <c r="U1074" s="106">
        <v>15.142857142857142</v>
      </c>
      <c r="V1074" s="104">
        <v>157.15787730897719</v>
      </c>
      <c r="W1074" s="107">
        <v>344</v>
      </c>
      <c r="X1074" s="105">
        <v>0.9555555555555556</v>
      </c>
    </row>
    <row r="1075" spans="1:24" s="108" customFormat="1" x14ac:dyDescent="0.25">
      <c r="A1075" s="88">
        <v>26110220</v>
      </c>
      <c r="B1075" s="89" t="s">
        <v>25</v>
      </c>
      <c r="C1075" s="89" t="s">
        <v>956</v>
      </c>
      <c r="D1075" s="89" t="s">
        <v>1348</v>
      </c>
      <c r="E1075" s="89" t="s">
        <v>1303</v>
      </c>
      <c r="F1075" s="89">
        <v>9</v>
      </c>
      <c r="G1075" s="89">
        <v>1750</v>
      </c>
      <c r="H1075" s="90">
        <v>-76.116666670000001</v>
      </c>
      <c r="I1075" s="62">
        <v>4.68333333</v>
      </c>
      <c r="J1075" s="63">
        <v>7.1666666666666634</v>
      </c>
      <c r="K1075" s="106">
        <v>6.8022574195706378</v>
      </c>
      <c r="L1075" s="106">
        <v>8.9999999999999964</v>
      </c>
      <c r="M1075" s="106">
        <v>13.033333333333333</v>
      </c>
      <c r="N1075" s="106">
        <v>11.299999999999995</v>
      </c>
      <c r="O1075" s="106">
        <v>9.1333333333333346</v>
      </c>
      <c r="P1075" s="106">
        <v>7.4088888888888853</v>
      </c>
      <c r="Q1075" s="106">
        <v>7.099999999999997</v>
      </c>
      <c r="R1075" s="106">
        <v>10.100000000000001</v>
      </c>
      <c r="S1075" s="106">
        <v>12.784444444444444</v>
      </c>
      <c r="T1075" s="106">
        <v>12.533333333333335</v>
      </c>
      <c r="U1075" s="106">
        <v>8.2622222222222188</v>
      </c>
      <c r="V1075" s="104">
        <v>114.62447964179283</v>
      </c>
      <c r="W1075" s="107">
        <v>360</v>
      </c>
      <c r="X1075" s="105">
        <v>1</v>
      </c>
    </row>
    <row r="1076" spans="1:24" s="108" customFormat="1" x14ac:dyDescent="0.25">
      <c r="A1076" s="88">
        <v>26110300</v>
      </c>
      <c r="B1076" s="89" t="s">
        <v>25</v>
      </c>
      <c r="C1076" s="89" t="s">
        <v>1347</v>
      </c>
      <c r="D1076" s="89" t="s">
        <v>1348</v>
      </c>
      <c r="E1076" s="89" t="s">
        <v>1303</v>
      </c>
      <c r="F1076" s="89">
        <v>9</v>
      </c>
      <c r="G1076" s="89">
        <v>940</v>
      </c>
      <c r="H1076" s="90">
        <v>-76.034444440000001</v>
      </c>
      <c r="I1076" s="62">
        <v>4.6163888899999996</v>
      </c>
      <c r="J1076" s="63">
        <v>5.6666666666666652</v>
      </c>
      <c r="K1076" s="106">
        <v>6.6114213521318161</v>
      </c>
      <c r="L1076" s="106">
        <v>9.2788888888888863</v>
      </c>
      <c r="M1076" s="106">
        <v>12.200000000000001</v>
      </c>
      <c r="N1076" s="106">
        <v>11.166666666666668</v>
      </c>
      <c r="O1076" s="106">
        <v>8.0333333333333332</v>
      </c>
      <c r="P1076" s="106">
        <v>7.6666666666666634</v>
      </c>
      <c r="Q1076" s="106">
        <v>7.5333333333333288</v>
      </c>
      <c r="R1076" s="106">
        <v>9.7586206896551708</v>
      </c>
      <c r="S1076" s="106">
        <v>11.555555555555552</v>
      </c>
      <c r="T1076" s="106">
        <v>9.6206896551724128</v>
      </c>
      <c r="U1076" s="106">
        <v>6.5172413793103416</v>
      </c>
      <c r="V1076" s="104">
        <v>105.60908418738083</v>
      </c>
      <c r="W1076" s="107">
        <v>353</v>
      </c>
      <c r="X1076" s="105">
        <v>0.98055555555555551</v>
      </c>
    </row>
    <row r="1077" spans="1:24" s="108" customFormat="1" x14ac:dyDescent="0.25">
      <c r="A1077" s="88">
        <v>26110330</v>
      </c>
      <c r="B1077" s="89" t="s">
        <v>25</v>
      </c>
      <c r="C1077" s="89" t="s">
        <v>1524</v>
      </c>
      <c r="D1077" s="89" t="s">
        <v>1348</v>
      </c>
      <c r="E1077" s="89" t="s">
        <v>1303</v>
      </c>
      <c r="F1077" s="89">
        <v>9</v>
      </c>
      <c r="G1077" s="89">
        <v>976</v>
      </c>
      <c r="H1077" s="90">
        <v>-76.099999999999994</v>
      </c>
      <c r="I1077" s="62">
        <v>4.5833333300000003</v>
      </c>
      <c r="J1077" s="63">
        <v>5.5862068965517233</v>
      </c>
      <c r="K1077" s="106">
        <v>5.9607963875205261</v>
      </c>
      <c r="L1077" s="106">
        <v>8.9666666666666632</v>
      </c>
      <c r="M1077" s="106">
        <v>12.333333333333334</v>
      </c>
      <c r="N1077" s="106">
        <v>10.233333333333331</v>
      </c>
      <c r="O1077" s="106">
        <v>7.6999999999999993</v>
      </c>
      <c r="P1077" s="106">
        <v>6.8999999999999968</v>
      </c>
      <c r="Q1077" s="106">
        <v>6.6666666666666634</v>
      </c>
      <c r="R1077" s="106">
        <v>9.9</v>
      </c>
      <c r="S1077" s="106">
        <v>11.899999999999997</v>
      </c>
      <c r="T1077" s="106">
        <v>10.700000000000001</v>
      </c>
      <c r="U1077" s="106">
        <v>7.599999999999997</v>
      </c>
      <c r="V1077" s="104">
        <v>104.44700328407224</v>
      </c>
      <c r="W1077" s="107">
        <v>359</v>
      </c>
      <c r="X1077" s="105">
        <v>0.99722222222222223</v>
      </c>
    </row>
    <row r="1078" spans="1:24" s="108" customFormat="1" x14ac:dyDescent="0.25">
      <c r="A1078" s="88">
        <v>26110430</v>
      </c>
      <c r="B1078" s="89" t="s">
        <v>25</v>
      </c>
      <c r="C1078" s="89" t="s">
        <v>1525</v>
      </c>
      <c r="D1078" s="89" t="s">
        <v>1348</v>
      </c>
      <c r="E1078" s="89" t="s">
        <v>1303</v>
      </c>
      <c r="F1078" s="89">
        <v>9</v>
      </c>
      <c r="G1078" s="89">
        <v>1514</v>
      </c>
      <c r="H1078" s="90">
        <v>-76.116666670000001</v>
      </c>
      <c r="I1078" s="62">
        <v>4.6333333300000001</v>
      </c>
      <c r="J1078" s="63">
        <v>7.93333333333333</v>
      </c>
      <c r="K1078" s="106">
        <v>8.5596572249589489</v>
      </c>
      <c r="L1078" s="106">
        <v>11.2</v>
      </c>
      <c r="M1078" s="106">
        <v>14.233333333333333</v>
      </c>
      <c r="N1078" s="106">
        <v>13.33333333333333</v>
      </c>
      <c r="O1078" s="106">
        <v>9.8333333333333339</v>
      </c>
      <c r="P1078" s="106">
        <v>8.7999999999999972</v>
      </c>
      <c r="Q1078" s="106">
        <v>8.5666666666666647</v>
      </c>
      <c r="R1078" s="106">
        <v>11.645977011494253</v>
      </c>
      <c r="S1078" s="106">
        <v>14.699999999999996</v>
      </c>
      <c r="T1078" s="106">
        <v>14.166666666666666</v>
      </c>
      <c r="U1078" s="106">
        <v>10.006666666666664</v>
      </c>
      <c r="V1078" s="104">
        <v>132.97896756978653</v>
      </c>
      <c r="W1078" s="107">
        <v>360</v>
      </c>
      <c r="X1078" s="105">
        <v>1</v>
      </c>
    </row>
    <row r="1079" spans="1:24" s="108" customFormat="1" x14ac:dyDescent="0.25">
      <c r="A1079" s="88">
        <v>26110440</v>
      </c>
      <c r="B1079" s="89" t="s">
        <v>25</v>
      </c>
      <c r="C1079" s="89" t="s">
        <v>1526</v>
      </c>
      <c r="D1079" s="89" t="s">
        <v>1348</v>
      </c>
      <c r="E1079" s="89" t="s">
        <v>1303</v>
      </c>
      <c r="F1079" s="89">
        <v>9</v>
      </c>
      <c r="G1079" s="89">
        <v>1807</v>
      </c>
      <c r="H1079" s="90">
        <v>-76.099999999999994</v>
      </c>
      <c r="I1079" s="62">
        <v>4.6333333300000001</v>
      </c>
      <c r="J1079" s="63">
        <v>9.6433333333333344</v>
      </c>
      <c r="K1079" s="106">
        <v>10.395443349753695</v>
      </c>
      <c r="L1079" s="106">
        <v>12.933333333333334</v>
      </c>
      <c r="M1079" s="106">
        <v>15.199999999999998</v>
      </c>
      <c r="N1079" s="106">
        <v>14.866666666666665</v>
      </c>
      <c r="O1079" s="106">
        <v>11.366666666666665</v>
      </c>
      <c r="P1079" s="106">
        <v>10.766666666666666</v>
      </c>
      <c r="Q1079" s="106">
        <v>9.6333333333333311</v>
      </c>
      <c r="R1079" s="106">
        <v>12.24712643678161</v>
      </c>
      <c r="S1079" s="106">
        <v>16.422222222222217</v>
      </c>
      <c r="T1079" s="106">
        <v>16.59770114942528</v>
      </c>
      <c r="U1079" s="106">
        <v>11.862068965517242</v>
      </c>
      <c r="V1079" s="104">
        <v>151.93456212370003</v>
      </c>
      <c r="W1079" s="107">
        <v>359</v>
      </c>
      <c r="X1079" s="105">
        <v>0.99722222222222223</v>
      </c>
    </row>
    <row r="1080" spans="1:24" s="108" customFormat="1" x14ac:dyDescent="0.25">
      <c r="A1080" s="88">
        <v>26110160</v>
      </c>
      <c r="B1080" s="89" t="s">
        <v>25</v>
      </c>
      <c r="C1080" s="89" t="s">
        <v>147</v>
      </c>
      <c r="D1080" s="89" t="s">
        <v>1348</v>
      </c>
      <c r="E1080" s="89" t="s">
        <v>1303</v>
      </c>
      <c r="F1080" s="89">
        <v>9</v>
      </c>
      <c r="G1080" s="89">
        <v>974</v>
      </c>
      <c r="H1080" s="90">
        <v>-76.035722220000011</v>
      </c>
      <c r="I1080" s="62">
        <v>4.6848611099999999</v>
      </c>
      <c r="J1080" s="63">
        <v>7.5333333333333314</v>
      </c>
      <c r="K1080" s="106">
        <v>7.5337628474122731</v>
      </c>
      <c r="L1080" s="106">
        <v>11.066666666666666</v>
      </c>
      <c r="M1080" s="106">
        <v>13.621839080459772</v>
      </c>
      <c r="N1080" s="106">
        <v>12.266666666666666</v>
      </c>
      <c r="O1080" s="106">
        <v>9.0666666666666682</v>
      </c>
      <c r="P1080" s="106">
        <v>8.4999999999999982</v>
      </c>
      <c r="Q1080" s="106">
        <v>8.6333333333333293</v>
      </c>
      <c r="R1080" s="106">
        <v>11.379310344827585</v>
      </c>
      <c r="S1080" s="106">
        <v>12.196296296296294</v>
      </c>
      <c r="T1080" s="106">
        <v>11.535714285714286</v>
      </c>
      <c r="U1080" s="106">
        <v>7.6785714285714262</v>
      </c>
      <c r="V1080" s="104">
        <v>121.01216094994831</v>
      </c>
      <c r="W1080" s="107">
        <v>352</v>
      </c>
      <c r="X1080" s="105">
        <v>0.97777777777777775</v>
      </c>
    </row>
    <row r="1081" spans="1:24" s="108" customFormat="1" x14ac:dyDescent="0.25">
      <c r="A1081" s="88">
        <v>26105160</v>
      </c>
      <c r="B1081" s="89" t="s">
        <v>29</v>
      </c>
      <c r="C1081" s="89" t="s">
        <v>1601</v>
      </c>
      <c r="D1081" s="89" t="s">
        <v>1350</v>
      </c>
      <c r="E1081" s="89" t="s">
        <v>1303</v>
      </c>
      <c r="F1081" s="89">
        <v>9</v>
      </c>
      <c r="G1081" s="89">
        <v>980</v>
      </c>
      <c r="H1081" s="90">
        <v>-76.223583329999997</v>
      </c>
      <c r="I1081" s="62">
        <v>4.0900833299999997</v>
      </c>
      <c r="J1081" s="63">
        <v>8.4642857142857117</v>
      </c>
      <c r="K1081" s="106">
        <v>8.2833937693851478</v>
      </c>
      <c r="L1081" s="106">
        <v>11.777777777777775</v>
      </c>
      <c r="M1081" s="106">
        <v>13.504926108374386</v>
      </c>
      <c r="N1081" s="106">
        <v>12.777777777777773</v>
      </c>
      <c r="O1081" s="106">
        <v>9.2307692307692317</v>
      </c>
      <c r="P1081" s="106">
        <v>7.6722222222222216</v>
      </c>
      <c r="Q1081" s="106">
        <v>7.5599999999999969</v>
      </c>
      <c r="R1081" s="106">
        <v>10.000000000000002</v>
      </c>
      <c r="S1081" s="106">
        <v>14.129487179487178</v>
      </c>
      <c r="T1081" s="106">
        <v>13.942970822281167</v>
      </c>
      <c r="U1081" s="106">
        <v>10.153846153846152</v>
      </c>
      <c r="V1081" s="104">
        <v>127.49745675620673</v>
      </c>
      <c r="W1081" s="107">
        <v>315</v>
      </c>
      <c r="X1081" s="105">
        <v>0.875</v>
      </c>
    </row>
    <row r="1082" spans="1:24" s="108" customFormat="1" x14ac:dyDescent="0.25">
      <c r="A1082" s="88">
        <v>26105140</v>
      </c>
      <c r="B1082" s="89" t="s">
        <v>41</v>
      </c>
      <c r="C1082" s="89" t="s">
        <v>1349</v>
      </c>
      <c r="D1082" s="89" t="s">
        <v>1350</v>
      </c>
      <c r="E1082" s="89" t="s">
        <v>1303</v>
      </c>
      <c r="F1082" s="89">
        <v>9</v>
      </c>
      <c r="G1082" s="89">
        <v>2902</v>
      </c>
      <c r="H1082" s="90">
        <v>-75.888027780000002</v>
      </c>
      <c r="I1082" s="62">
        <v>4.0330555600000002</v>
      </c>
      <c r="J1082" s="63">
        <v>9.2529043907165178</v>
      </c>
      <c r="K1082" s="106">
        <v>8.7300513844063197</v>
      </c>
      <c r="L1082" s="106">
        <v>12.837692307692306</v>
      </c>
      <c r="M1082" s="106">
        <v>13.490421455938696</v>
      </c>
      <c r="N1082" s="106">
        <v>13.250574712643676</v>
      </c>
      <c r="O1082" s="106">
        <v>8.8880678708264913</v>
      </c>
      <c r="P1082" s="106">
        <v>7.1537173873380757</v>
      </c>
      <c r="Q1082" s="106">
        <v>6.8655582922824285</v>
      </c>
      <c r="R1082" s="106">
        <v>8.3629812078087937</v>
      </c>
      <c r="S1082" s="106">
        <v>15.285714285714286</v>
      </c>
      <c r="T1082" s="106">
        <v>16.135467980295566</v>
      </c>
      <c r="U1082" s="106">
        <v>12.094387755102039</v>
      </c>
      <c r="V1082" s="104">
        <v>132.3475390307652</v>
      </c>
      <c r="W1082" s="107">
        <v>341</v>
      </c>
      <c r="X1082" s="105">
        <v>0.94722222222222219</v>
      </c>
    </row>
    <row r="1083" spans="1:24" s="108" customFormat="1" x14ac:dyDescent="0.25">
      <c r="A1083" s="88">
        <v>26100670</v>
      </c>
      <c r="B1083" s="89" t="s">
        <v>25</v>
      </c>
      <c r="C1083" s="89" t="s">
        <v>1527</v>
      </c>
      <c r="D1083" s="89" t="s">
        <v>1350</v>
      </c>
      <c r="E1083" s="89" t="s">
        <v>1303</v>
      </c>
      <c r="F1083" s="89">
        <v>9</v>
      </c>
      <c r="G1083" s="89">
        <v>2783</v>
      </c>
      <c r="H1083" s="90">
        <v>-75.95</v>
      </c>
      <c r="I1083" s="62">
        <v>3.9833333299999998</v>
      </c>
      <c r="J1083" s="63">
        <v>14.633333333333329</v>
      </c>
      <c r="K1083" s="106">
        <v>13.6935960591133</v>
      </c>
      <c r="L1083" s="106">
        <v>18.299999999999997</v>
      </c>
      <c r="M1083" s="106">
        <v>21.43333333333333</v>
      </c>
      <c r="N1083" s="106">
        <v>20.233333333333334</v>
      </c>
      <c r="O1083" s="106">
        <v>12.733333333333333</v>
      </c>
      <c r="P1083" s="106">
        <v>9.8899999999999988</v>
      </c>
      <c r="Q1083" s="106">
        <v>9.1999999999999993</v>
      </c>
      <c r="R1083" s="106">
        <v>14.000000000000002</v>
      </c>
      <c r="S1083" s="106">
        <v>21.999999999999993</v>
      </c>
      <c r="T1083" s="106">
        <v>22.499999999999993</v>
      </c>
      <c r="U1083" s="106">
        <v>18.033333333333335</v>
      </c>
      <c r="V1083" s="104">
        <v>196.65026272577995</v>
      </c>
      <c r="W1083" s="107">
        <v>360</v>
      </c>
      <c r="X1083" s="105">
        <v>1</v>
      </c>
    </row>
    <row r="1084" spans="1:24" s="108" customFormat="1" x14ac:dyDescent="0.25">
      <c r="A1084" s="88">
        <v>26100660</v>
      </c>
      <c r="B1084" s="89" t="s">
        <v>25</v>
      </c>
      <c r="C1084" s="89" t="s">
        <v>1528</v>
      </c>
      <c r="D1084" s="89" t="s">
        <v>1350</v>
      </c>
      <c r="E1084" s="89" t="s">
        <v>1303</v>
      </c>
      <c r="F1084" s="89">
        <v>9</v>
      </c>
      <c r="G1084" s="89">
        <v>2350</v>
      </c>
      <c r="H1084" s="90">
        <v>-75.966666669999995</v>
      </c>
      <c r="I1084" s="62">
        <v>3.95</v>
      </c>
      <c r="J1084" s="63">
        <v>10.633333333333333</v>
      </c>
      <c r="K1084" s="106">
        <v>9.4247844827586231</v>
      </c>
      <c r="L1084" s="106">
        <v>13.000000000000002</v>
      </c>
      <c r="M1084" s="106">
        <v>15.651724137931033</v>
      </c>
      <c r="N1084" s="106">
        <v>16.178888888888892</v>
      </c>
      <c r="O1084" s="106">
        <v>11.133333333333333</v>
      </c>
      <c r="P1084" s="106">
        <v>9.0666666666666611</v>
      </c>
      <c r="Q1084" s="106">
        <v>6.7333333333333316</v>
      </c>
      <c r="R1084" s="106">
        <v>10.500000000000002</v>
      </c>
      <c r="S1084" s="106">
        <v>17.7</v>
      </c>
      <c r="T1084" s="106">
        <v>18.359770114942524</v>
      </c>
      <c r="U1084" s="106">
        <v>13.453333333333333</v>
      </c>
      <c r="V1084" s="104">
        <v>151.83516762452109</v>
      </c>
      <c r="W1084" s="107">
        <v>359</v>
      </c>
      <c r="X1084" s="105">
        <v>0.99722222222222223</v>
      </c>
    </row>
    <row r="1085" spans="1:24" s="108" customFormat="1" x14ac:dyDescent="0.25">
      <c r="A1085" s="88">
        <v>26105230</v>
      </c>
      <c r="B1085" s="89" t="s">
        <v>41</v>
      </c>
      <c r="C1085" s="89" t="s">
        <v>1351</v>
      </c>
      <c r="D1085" s="89" t="s">
        <v>1350</v>
      </c>
      <c r="E1085" s="89" t="s">
        <v>1303</v>
      </c>
      <c r="F1085" s="89">
        <v>9</v>
      </c>
      <c r="G1085" s="89">
        <v>1119</v>
      </c>
      <c r="H1085" s="90">
        <v>-76.168527779999991</v>
      </c>
      <c r="I1085" s="62">
        <v>4.0283333299999997</v>
      </c>
      <c r="J1085" s="63">
        <v>9.2346153846153811</v>
      </c>
      <c r="K1085" s="106">
        <v>8.5584975369458114</v>
      </c>
      <c r="L1085" s="106">
        <v>13.374999999999998</v>
      </c>
      <c r="M1085" s="106">
        <v>13.731321839080458</v>
      </c>
      <c r="N1085" s="106">
        <v>12.480000000000002</v>
      </c>
      <c r="O1085" s="106">
        <v>9.9142011834319526</v>
      </c>
      <c r="P1085" s="106">
        <v>7.4910256410256393</v>
      </c>
      <c r="Q1085" s="106">
        <v>7.3749999999999973</v>
      </c>
      <c r="R1085" s="106">
        <v>11.402167487684732</v>
      </c>
      <c r="S1085" s="106">
        <v>15.089434129089298</v>
      </c>
      <c r="T1085" s="106">
        <v>14.145604395604398</v>
      </c>
      <c r="U1085" s="106">
        <v>10.04358974358974</v>
      </c>
      <c r="V1085" s="104">
        <v>132.84045734106741</v>
      </c>
      <c r="W1085" s="107">
        <v>302</v>
      </c>
      <c r="X1085" s="105">
        <v>0.83888888888888891</v>
      </c>
    </row>
    <row r="1086" spans="1:24" s="108" customFormat="1" x14ac:dyDescent="0.25">
      <c r="A1086" s="88">
        <v>26100350</v>
      </c>
      <c r="B1086" s="89" t="s">
        <v>25</v>
      </c>
      <c r="C1086" s="89" t="s">
        <v>1352</v>
      </c>
      <c r="D1086" s="89" t="s">
        <v>1350</v>
      </c>
      <c r="E1086" s="89" t="s">
        <v>1303</v>
      </c>
      <c r="F1086" s="89">
        <v>9</v>
      </c>
      <c r="G1086" s="89">
        <v>1657</v>
      </c>
      <c r="H1086" s="90">
        <v>-75.994749999999996</v>
      </c>
      <c r="I1086" s="62">
        <v>4.0543611099999994</v>
      </c>
      <c r="J1086" s="63">
        <v>10.528735632183906</v>
      </c>
      <c r="K1086" s="106">
        <v>9.9465241209444528</v>
      </c>
      <c r="L1086" s="106">
        <v>13.143333333333329</v>
      </c>
      <c r="M1086" s="106">
        <v>15.558866995073888</v>
      </c>
      <c r="N1086" s="106">
        <v>14.344827586206893</v>
      </c>
      <c r="O1086" s="106">
        <v>9.9333333333333353</v>
      </c>
      <c r="P1086" s="106">
        <v>7.1724137931034466</v>
      </c>
      <c r="Q1086" s="106">
        <v>6.3482758620689639</v>
      </c>
      <c r="R1086" s="106">
        <v>11.168582375478929</v>
      </c>
      <c r="S1086" s="106">
        <v>18.029629629629632</v>
      </c>
      <c r="T1086" s="106">
        <v>15.964285714285714</v>
      </c>
      <c r="U1086" s="106">
        <v>12.035714285714283</v>
      </c>
      <c r="V1086" s="104">
        <v>144.17452266135678</v>
      </c>
      <c r="W1086" s="107">
        <v>347</v>
      </c>
      <c r="X1086" s="105">
        <v>0.96388888888888891</v>
      </c>
    </row>
    <row r="1087" spans="1:24" s="108" customFormat="1" x14ac:dyDescent="0.25">
      <c r="A1087" s="88">
        <v>26100680</v>
      </c>
      <c r="B1087" s="89" t="s">
        <v>25</v>
      </c>
      <c r="C1087" s="89" t="s">
        <v>1529</v>
      </c>
      <c r="D1087" s="89" t="s">
        <v>1350</v>
      </c>
      <c r="E1087" s="89" t="s">
        <v>1303</v>
      </c>
      <c r="F1087" s="89">
        <v>9</v>
      </c>
      <c r="G1087" s="89">
        <v>1560</v>
      </c>
      <c r="H1087" s="90">
        <v>-76.083333329999988</v>
      </c>
      <c r="I1087" s="62">
        <v>4.06666667</v>
      </c>
      <c r="J1087" s="63">
        <v>13.100000000000003</v>
      </c>
      <c r="K1087" s="106">
        <v>12.687674086237303</v>
      </c>
      <c r="L1087" s="106">
        <v>19.344827586206893</v>
      </c>
      <c r="M1087" s="106">
        <v>23.09631391200951</v>
      </c>
      <c r="N1087" s="106">
        <v>22.229885057471265</v>
      </c>
      <c r="O1087" s="106">
        <v>19.233333333333327</v>
      </c>
      <c r="P1087" s="106">
        <v>14.566666666666665</v>
      </c>
      <c r="Q1087" s="106">
        <v>12.999999999999998</v>
      </c>
      <c r="R1087" s="106">
        <v>18.573563218390813</v>
      </c>
      <c r="S1087" s="106">
        <v>22.8</v>
      </c>
      <c r="T1087" s="106">
        <v>20.099999999999994</v>
      </c>
      <c r="U1087" s="106">
        <v>16.899999999999995</v>
      </c>
      <c r="V1087" s="104">
        <v>215.63226386031579</v>
      </c>
      <c r="W1087" s="107">
        <v>357</v>
      </c>
      <c r="X1087" s="105">
        <v>0.9916666666666667</v>
      </c>
    </row>
    <row r="1088" spans="1:24" s="108" customFormat="1" x14ac:dyDescent="0.25">
      <c r="A1088" s="88">
        <v>54030100</v>
      </c>
      <c r="B1088" s="89" t="s">
        <v>25</v>
      </c>
      <c r="C1088" s="89" t="s">
        <v>1530</v>
      </c>
      <c r="D1088" s="89" t="s">
        <v>1354</v>
      </c>
      <c r="E1088" s="89" t="s">
        <v>1303</v>
      </c>
      <c r="F1088" s="89">
        <v>9</v>
      </c>
      <c r="G1088" s="89">
        <v>1524</v>
      </c>
      <c r="H1088" s="90">
        <v>-76.233333329999994</v>
      </c>
      <c r="I1088" s="62">
        <v>4.6666666699999997</v>
      </c>
      <c r="J1088" s="63">
        <v>9.428571428571427</v>
      </c>
      <c r="K1088" s="106">
        <v>7.9168035030104003</v>
      </c>
      <c r="L1088" s="106">
        <v>10.107142857142856</v>
      </c>
      <c r="M1088" s="106">
        <v>12.928571428571432</v>
      </c>
      <c r="N1088" s="106">
        <v>12.142857142857141</v>
      </c>
      <c r="O1088" s="106">
        <v>9.1785714285714306</v>
      </c>
      <c r="P1088" s="106">
        <v>8.8620689655172384</v>
      </c>
      <c r="Q1088" s="106">
        <v>8.6896551724137883</v>
      </c>
      <c r="R1088" s="106">
        <v>10.965517241379311</v>
      </c>
      <c r="S1088" s="106">
        <v>15.310344827586205</v>
      </c>
      <c r="T1088" s="106">
        <v>15.586206896551722</v>
      </c>
      <c r="U1088" s="106">
        <v>9.8965517241379288</v>
      </c>
      <c r="V1088" s="104">
        <v>131.01286261631091</v>
      </c>
      <c r="W1088" s="107">
        <v>341</v>
      </c>
      <c r="X1088" s="105">
        <v>0.94722222222222219</v>
      </c>
    </row>
    <row r="1089" spans="1:24" s="108" customFormat="1" x14ac:dyDescent="0.25">
      <c r="A1089" s="88">
        <v>54030120</v>
      </c>
      <c r="B1089" s="89" t="s">
        <v>25</v>
      </c>
      <c r="C1089" s="89" t="s">
        <v>1531</v>
      </c>
      <c r="D1089" s="89" t="s">
        <v>1354</v>
      </c>
      <c r="E1089" s="89" t="s">
        <v>1303</v>
      </c>
      <c r="F1089" s="89">
        <v>9</v>
      </c>
      <c r="G1089" s="89">
        <v>1395</v>
      </c>
      <c r="H1089" s="90">
        <v>-76.2</v>
      </c>
      <c r="I1089" s="62">
        <v>4.6166666699999999</v>
      </c>
      <c r="J1089" s="63">
        <v>7.6785714285714253</v>
      </c>
      <c r="K1089" s="106">
        <v>7.7210371217452485</v>
      </c>
      <c r="L1089" s="106">
        <v>11.428571428571425</v>
      </c>
      <c r="M1089" s="106">
        <v>14.75</v>
      </c>
      <c r="N1089" s="106">
        <v>14.250000000000007</v>
      </c>
      <c r="O1089" s="106">
        <v>10.250000000000004</v>
      </c>
      <c r="P1089" s="106">
        <v>9.7241379310344787</v>
      </c>
      <c r="Q1089" s="106">
        <v>9.5862068965517224</v>
      </c>
      <c r="R1089" s="106">
        <v>12.241379310344829</v>
      </c>
      <c r="S1089" s="106">
        <v>15.607142857142858</v>
      </c>
      <c r="T1089" s="106">
        <v>13.551724137931039</v>
      </c>
      <c r="U1089" s="106">
        <v>9.1724137931034484</v>
      </c>
      <c r="V1089" s="104">
        <v>135.96118490499651</v>
      </c>
      <c r="W1089" s="107">
        <v>341</v>
      </c>
      <c r="X1089" s="105">
        <v>0.94722222222222219</v>
      </c>
    </row>
    <row r="1090" spans="1:24" s="108" customFormat="1" x14ac:dyDescent="0.25">
      <c r="A1090" s="88">
        <v>54030010</v>
      </c>
      <c r="B1090" s="89" t="s">
        <v>25</v>
      </c>
      <c r="C1090" s="89" t="s">
        <v>1353</v>
      </c>
      <c r="D1090" s="89" t="s">
        <v>1354</v>
      </c>
      <c r="E1090" s="89" t="s">
        <v>1303</v>
      </c>
      <c r="F1090" s="89">
        <v>9</v>
      </c>
      <c r="G1090" s="89">
        <v>1689</v>
      </c>
      <c r="H1090" s="90">
        <v>-76.201666669999994</v>
      </c>
      <c r="I1090" s="62">
        <v>4.5728333299999999</v>
      </c>
      <c r="J1090" s="63">
        <v>8.8620689655172402</v>
      </c>
      <c r="K1090" s="106">
        <v>8.4349307796840503</v>
      </c>
      <c r="L1090" s="106">
        <v>11.666666666666664</v>
      </c>
      <c r="M1090" s="106">
        <v>15.7</v>
      </c>
      <c r="N1090" s="106">
        <v>15.142857142857141</v>
      </c>
      <c r="O1090" s="106">
        <v>11.793103448275863</v>
      </c>
      <c r="P1090" s="106">
        <v>9.3333333333333286</v>
      </c>
      <c r="Q1090" s="106">
        <v>10.399999999999995</v>
      </c>
      <c r="R1090" s="106">
        <v>13.448275862068966</v>
      </c>
      <c r="S1090" s="106">
        <v>17.428571428571427</v>
      </c>
      <c r="T1090" s="106">
        <v>16.379310344827587</v>
      </c>
      <c r="U1090" s="106">
        <v>10.490804597701148</v>
      </c>
      <c r="V1090" s="104">
        <v>149.0799225695034</v>
      </c>
      <c r="W1090" s="107">
        <v>350</v>
      </c>
      <c r="X1090" s="105">
        <v>0.97222222222222221</v>
      </c>
    </row>
    <row r="1091" spans="1:24" s="108" customFormat="1" x14ac:dyDescent="0.25">
      <c r="A1091" s="88">
        <v>54030150</v>
      </c>
      <c r="B1091" s="89" t="s">
        <v>25</v>
      </c>
      <c r="C1091" s="89" t="s">
        <v>1532</v>
      </c>
      <c r="D1091" s="89" t="s">
        <v>1354</v>
      </c>
      <c r="E1091" s="89" t="s">
        <v>1303</v>
      </c>
      <c r="F1091" s="89">
        <v>9</v>
      </c>
      <c r="G1091" s="89">
        <v>990</v>
      </c>
      <c r="H1091" s="90">
        <v>-76.266666669999992</v>
      </c>
      <c r="I1091" s="62">
        <v>4.5999999999999996</v>
      </c>
      <c r="J1091" s="63">
        <v>6.9999999999999982</v>
      </c>
      <c r="K1091" s="106">
        <v>7.1037333515781818</v>
      </c>
      <c r="L1091" s="106">
        <v>9.481481481481481</v>
      </c>
      <c r="M1091" s="106">
        <v>12.071428571428571</v>
      </c>
      <c r="N1091" s="106">
        <v>11.678571428571425</v>
      </c>
      <c r="O1091" s="106">
        <v>8.3703703703703685</v>
      </c>
      <c r="P1091" s="106">
        <v>6.9285714285714253</v>
      </c>
      <c r="Q1091" s="106">
        <v>6.913793103448274</v>
      </c>
      <c r="R1091" s="106">
        <v>9.2413793103448274</v>
      </c>
      <c r="S1091" s="106">
        <v>13.517241379310342</v>
      </c>
      <c r="T1091" s="106">
        <v>11.999999999999998</v>
      </c>
      <c r="U1091" s="106">
        <v>8.7241379310344804</v>
      </c>
      <c r="V1091" s="104">
        <v>113.03070835613937</v>
      </c>
      <c r="W1091" s="107">
        <v>336</v>
      </c>
      <c r="X1091" s="105">
        <v>0.93333333333333335</v>
      </c>
    </row>
    <row r="1092" spans="1:24" s="108" customFormat="1" x14ac:dyDescent="0.25">
      <c r="A1092" s="88">
        <v>26080290</v>
      </c>
      <c r="B1092" s="89" t="s">
        <v>25</v>
      </c>
      <c r="C1092" s="89" t="s">
        <v>1355</v>
      </c>
      <c r="D1092" s="89" t="s">
        <v>1356</v>
      </c>
      <c r="E1092" s="89" t="s">
        <v>1303</v>
      </c>
      <c r="F1092" s="89">
        <v>9</v>
      </c>
      <c r="G1092" s="89">
        <v>962</v>
      </c>
      <c r="H1092" s="90">
        <v>-76.35083333</v>
      </c>
      <c r="I1092" s="62">
        <v>3.8908888899999998</v>
      </c>
      <c r="J1092" s="63">
        <v>5.5344444444444427</v>
      </c>
      <c r="K1092" s="106">
        <v>6.3262699172900323</v>
      </c>
      <c r="L1092" s="106">
        <v>8.2252873563218358</v>
      </c>
      <c r="M1092" s="106">
        <v>10.048029556650246</v>
      </c>
      <c r="N1092" s="106">
        <v>8.3888888888888857</v>
      </c>
      <c r="O1092" s="106">
        <v>6.0333333333333332</v>
      </c>
      <c r="P1092" s="106">
        <v>4.9455555555555533</v>
      </c>
      <c r="Q1092" s="106">
        <v>4.7586206896551708</v>
      </c>
      <c r="R1092" s="106">
        <v>7.5517241379310347</v>
      </c>
      <c r="S1092" s="106">
        <v>10.014942528735629</v>
      </c>
      <c r="T1092" s="106">
        <v>8.524375743162901</v>
      </c>
      <c r="U1092" s="106">
        <v>6.8333333333333304</v>
      </c>
      <c r="V1092" s="104">
        <v>87.184805485302391</v>
      </c>
      <c r="W1092" s="107">
        <v>355</v>
      </c>
      <c r="X1092" s="105">
        <v>0.98611111111111116</v>
      </c>
    </row>
    <row r="1093" spans="1:24" s="108" customFormat="1" x14ac:dyDescent="0.25">
      <c r="A1093" s="88">
        <v>26085130</v>
      </c>
      <c r="B1093" s="89" t="s">
        <v>41</v>
      </c>
      <c r="C1093" s="89" t="s">
        <v>1533</v>
      </c>
      <c r="D1093" s="89" t="s">
        <v>1534</v>
      </c>
      <c r="E1093" s="89" t="s">
        <v>1303</v>
      </c>
      <c r="F1093" s="89">
        <v>9</v>
      </c>
      <c r="G1093" s="89">
        <v>1500</v>
      </c>
      <c r="H1093" s="90">
        <v>-76.566666669999989</v>
      </c>
      <c r="I1093" s="62">
        <v>3.5833333299999999</v>
      </c>
      <c r="J1093" s="63">
        <v>8.7666666666666622</v>
      </c>
      <c r="K1093" s="106">
        <v>8.5716939867504678</v>
      </c>
      <c r="L1093" s="106">
        <v>11.900000000000002</v>
      </c>
      <c r="M1093" s="106">
        <v>14.966666666666665</v>
      </c>
      <c r="N1093" s="106">
        <v>13.103448275862068</v>
      </c>
      <c r="O1093" s="106">
        <v>8.7666666666666657</v>
      </c>
      <c r="P1093" s="106">
        <v>7.0333333333333323</v>
      </c>
      <c r="Q1093" s="106">
        <v>6.3333333333333313</v>
      </c>
      <c r="R1093" s="106">
        <v>9.4333333333333318</v>
      </c>
      <c r="S1093" s="106">
        <v>14.9</v>
      </c>
      <c r="T1093" s="106">
        <v>14.433333333333335</v>
      </c>
      <c r="U1093" s="106">
        <v>10.133333333333331</v>
      </c>
      <c r="V1093" s="104">
        <v>128.34180892927921</v>
      </c>
      <c r="W1093" s="107">
        <v>358</v>
      </c>
      <c r="X1093" s="105">
        <v>0.99444444444444446</v>
      </c>
    </row>
    <row r="1094" spans="1:24" s="108" customFormat="1" x14ac:dyDescent="0.25">
      <c r="A1094" s="88">
        <v>26120130</v>
      </c>
      <c r="B1094" s="89" t="s">
        <v>25</v>
      </c>
      <c r="C1094" s="89" t="s">
        <v>1211</v>
      </c>
      <c r="D1094" s="89" t="s">
        <v>1357</v>
      </c>
      <c r="E1094" s="89" t="s">
        <v>1303</v>
      </c>
      <c r="F1094" s="89">
        <v>9</v>
      </c>
      <c r="G1094" s="89">
        <v>1178</v>
      </c>
      <c r="H1094" s="90">
        <v>-75.915416669999999</v>
      </c>
      <c r="I1094" s="62">
        <v>4.4027777800000001</v>
      </c>
      <c r="J1094" s="63">
        <v>6.6428571428571415</v>
      </c>
      <c r="K1094" s="106">
        <v>7.0492004033414126</v>
      </c>
      <c r="L1094" s="106">
        <v>10.047777777777775</v>
      </c>
      <c r="M1094" s="106">
        <v>11.253269916765754</v>
      </c>
      <c r="N1094" s="106">
        <v>10.714285714285712</v>
      </c>
      <c r="O1094" s="106">
        <v>7.6182266009852215</v>
      </c>
      <c r="P1094" s="106">
        <v>5.7999999999999989</v>
      </c>
      <c r="Q1094" s="106">
        <v>5.4642857142857117</v>
      </c>
      <c r="R1094" s="106">
        <v>9.5357142857142829</v>
      </c>
      <c r="S1094" s="106">
        <v>12.448275862068961</v>
      </c>
      <c r="T1094" s="106">
        <v>11.482758620689655</v>
      </c>
      <c r="U1094" s="106">
        <v>7.7586206896551682</v>
      </c>
      <c r="V1094" s="104">
        <v>105.81527272842678</v>
      </c>
      <c r="W1094" s="107">
        <v>344</v>
      </c>
      <c r="X1094" s="105">
        <v>0.9555555555555556</v>
      </c>
    </row>
    <row r="1095" spans="1:24" s="108" customFormat="1" x14ac:dyDescent="0.25">
      <c r="A1095" s="88">
        <v>26120180</v>
      </c>
      <c r="B1095" s="89" t="s">
        <v>25</v>
      </c>
      <c r="C1095" s="89" t="s">
        <v>1358</v>
      </c>
      <c r="D1095" s="89" t="s">
        <v>1357</v>
      </c>
      <c r="E1095" s="89" t="s">
        <v>1303</v>
      </c>
      <c r="F1095" s="89">
        <v>9</v>
      </c>
      <c r="G1095" s="89">
        <v>1071</v>
      </c>
      <c r="H1095" s="90">
        <v>-75.875333329999989</v>
      </c>
      <c r="I1095" s="62">
        <v>4.40930556</v>
      </c>
      <c r="J1095" s="63">
        <v>7.9670498084291168</v>
      </c>
      <c r="K1095" s="106">
        <v>8.5677750410509006</v>
      </c>
      <c r="L1095" s="106">
        <v>11.355172413793099</v>
      </c>
      <c r="M1095" s="106">
        <v>13.366666666666665</v>
      </c>
      <c r="N1095" s="106">
        <v>12.344827586206895</v>
      </c>
      <c r="O1095" s="106">
        <v>8.8850574712643695</v>
      </c>
      <c r="P1095" s="106">
        <v>7.2804597701149403</v>
      </c>
      <c r="Q1095" s="106">
        <v>7.4597701149425264</v>
      </c>
      <c r="R1095" s="106">
        <v>10.41379310344827</v>
      </c>
      <c r="S1095" s="106">
        <v>14.755952380952378</v>
      </c>
      <c r="T1095" s="106">
        <v>13.491082045184301</v>
      </c>
      <c r="U1095" s="106">
        <v>9.6785714285714288</v>
      </c>
      <c r="V1095" s="104">
        <v>125.56617783062489</v>
      </c>
      <c r="W1095" s="107">
        <v>349</v>
      </c>
      <c r="X1095" s="105">
        <v>0.96944444444444444</v>
      </c>
    </row>
    <row r="1096" spans="1:24" s="108" customFormat="1" x14ac:dyDescent="0.25">
      <c r="A1096" s="88">
        <v>26100400</v>
      </c>
      <c r="B1096" s="89" t="s">
        <v>25</v>
      </c>
      <c r="C1096" s="89" t="s">
        <v>1535</v>
      </c>
      <c r="D1096" s="89" t="s">
        <v>1357</v>
      </c>
      <c r="E1096" s="89" t="s">
        <v>1303</v>
      </c>
      <c r="F1096" s="89">
        <v>9</v>
      </c>
      <c r="G1096" s="89">
        <v>17</v>
      </c>
      <c r="H1096" s="90">
        <v>-76.02</v>
      </c>
      <c r="I1096" s="62">
        <v>4.3099999999999996</v>
      </c>
      <c r="J1096" s="63">
        <v>5.1379310344827571</v>
      </c>
      <c r="K1096" s="106">
        <v>5.8398114753564245</v>
      </c>
      <c r="L1096" s="106">
        <v>8.2778735632183889</v>
      </c>
      <c r="M1096" s="106">
        <v>11.642857142857142</v>
      </c>
      <c r="N1096" s="106">
        <v>9.9999999999999964</v>
      </c>
      <c r="O1096" s="106">
        <v>7.4975369458128069</v>
      </c>
      <c r="P1096" s="106">
        <v>6.827586206896548</v>
      </c>
      <c r="Q1096" s="106">
        <v>6.1428571428571406</v>
      </c>
      <c r="R1096" s="106">
        <v>8.7407407407407423</v>
      </c>
      <c r="S1096" s="106">
        <v>11.403571428571428</v>
      </c>
      <c r="T1096" s="106">
        <v>9.5005945303210453</v>
      </c>
      <c r="U1096" s="106">
        <v>7.7241379310344787</v>
      </c>
      <c r="V1096" s="104">
        <v>98.735498142148884</v>
      </c>
      <c r="W1096" s="107">
        <v>340</v>
      </c>
      <c r="X1096" s="105">
        <v>0.94444444444444442</v>
      </c>
    </row>
    <row r="1097" spans="1:24" s="108" customFormat="1" x14ac:dyDescent="0.25">
      <c r="A1097" s="88">
        <v>26100360</v>
      </c>
      <c r="B1097" s="89" t="s">
        <v>25</v>
      </c>
      <c r="C1097" s="89" t="s">
        <v>1536</v>
      </c>
      <c r="D1097" s="89" t="s">
        <v>1357</v>
      </c>
      <c r="E1097" s="89" t="s">
        <v>1303</v>
      </c>
      <c r="F1097" s="89">
        <v>9</v>
      </c>
      <c r="G1097" s="89">
        <v>1024</v>
      </c>
      <c r="H1097" s="90">
        <v>-75.95</v>
      </c>
      <c r="I1097" s="62">
        <v>4.4000000000000004</v>
      </c>
      <c r="J1097" s="63">
        <v>5.9333333333333327</v>
      </c>
      <c r="K1097" s="106">
        <v>6.4416892367992249</v>
      </c>
      <c r="L1097" s="106">
        <v>10.241379310344822</v>
      </c>
      <c r="M1097" s="106">
        <v>12.366666666666667</v>
      </c>
      <c r="N1097" s="106">
        <v>11.2</v>
      </c>
      <c r="O1097" s="106">
        <v>7.6666666666666661</v>
      </c>
      <c r="P1097" s="106">
        <v>6.8333333333333313</v>
      </c>
      <c r="Q1097" s="106">
        <v>5.6999999999999966</v>
      </c>
      <c r="R1097" s="106">
        <v>9.4333333333333353</v>
      </c>
      <c r="S1097" s="106">
        <v>12.566666666666665</v>
      </c>
      <c r="T1097" s="106">
        <v>11.058620689655172</v>
      </c>
      <c r="U1097" s="106">
        <v>8.0333333333333279</v>
      </c>
      <c r="V1097" s="104">
        <v>107.47502257013254</v>
      </c>
      <c r="W1097" s="107">
        <v>358</v>
      </c>
      <c r="X1097" s="105">
        <v>0.99444444444444446</v>
      </c>
    </row>
    <row r="1098" spans="1:24" s="108" customFormat="1" x14ac:dyDescent="0.25">
      <c r="A1098" s="88">
        <v>42080010</v>
      </c>
      <c r="B1098" s="89" t="s">
        <v>25</v>
      </c>
      <c r="C1098" s="89" t="s">
        <v>1361</v>
      </c>
      <c r="D1098" s="89" t="s">
        <v>1360</v>
      </c>
      <c r="E1098" s="89" t="s">
        <v>1359</v>
      </c>
      <c r="F1098" s="89">
        <v>3</v>
      </c>
      <c r="G1098" s="89">
        <v>175</v>
      </c>
      <c r="H1098" s="90">
        <v>-69.910861109999999</v>
      </c>
      <c r="I1098" s="62">
        <v>1.19825</v>
      </c>
      <c r="J1098" s="63">
        <v>13.115384615384613</v>
      </c>
      <c r="K1098" s="106">
        <v>12.772513854679804</v>
      </c>
      <c r="L1098" s="106">
        <v>15.345695970695967</v>
      </c>
      <c r="M1098" s="106">
        <v>16.700265251989382</v>
      </c>
      <c r="N1098" s="106">
        <v>18.987654320987652</v>
      </c>
      <c r="O1098" s="106">
        <v>19.737931034482756</v>
      </c>
      <c r="P1098" s="106">
        <v>19.34615384615384</v>
      </c>
      <c r="Q1098" s="106">
        <v>17.46153846153846</v>
      </c>
      <c r="R1098" s="106">
        <v>14.482963875205254</v>
      </c>
      <c r="S1098" s="106">
        <v>15.469109195402297</v>
      </c>
      <c r="T1098" s="106">
        <v>15.940318302387265</v>
      </c>
      <c r="U1098" s="106">
        <v>14.919999999999998</v>
      </c>
      <c r="V1098" s="104">
        <v>194.27952872890725</v>
      </c>
      <c r="W1098" s="107">
        <v>305</v>
      </c>
      <c r="X1098" s="105">
        <v>0.84722222222222221</v>
      </c>
    </row>
    <row r="1099" spans="1:24" s="108" customFormat="1" x14ac:dyDescent="0.25">
      <c r="A1099" s="88">
        <v>34015010</v>
      </c>
      <c r="B1099" s="89" t="s">
        <v>34</v>
      </c>
      <c r="C1099" s="89" t="s">
        <v>1364</v>
      </c>
      <c r="D1099" s="89" t="s">
        <v>1362</v>
      </c>
      <c r="E1099" s="89" t="s">
        <v>1363</v>
      </c>
      <c r="F1099" s="89">
        <v>3</v>
      </c>
      <c r="G1099" s="89">
        <v>171</v>
      </c>
      <c r="H1099" s="90">
        <v>-70.930111109999999</v>
      </c>
      <c r="I1099" s="62">
        <v>4.5539444400000004</v>
      </c>
      <c r="J1099" s="63">
        <v>2.5357142857142856</v>
      </c>
      <c r="K1099" s="106">
        <v>3.936324727847718</v>
      </c>
      <c r="L1099" s="106">
        <v>7.3030915576694388</v>
      </c>
      <c r="M1099" s="106">
        <v>15.951248513674198</v>
      </c>
      <c r="N1099" s="106">
        <v>20.466666666666669</v>
      </c>
      <c r="O1099" s="106">
        <v>21.571428571428566</v>
      </c>
      <c r="P1099" s="106">
        <v>21.208045977011494</v>
      </c>
      <c r="Q1099" s="106">
        <v>19.088888888888881</v>
      </c>
      <c r="R1099" s="106">
        <v>16.442446633825941</v>
      </c>
      <c r="S1099" s="106">
        <v>15.600000000000001</v>
      </c>
      <c r="T1099" s="106">
        <v>12.754542966611934</v>
      </c>
      <c r="U1099" s="106">
        <v>6.2261904761904745</v>
      </c>
      <c r="V1099" s="104">
        <v>163.08458926552959</v>
      </c>
      <c r="W1099" s="107">
        <v>352</v>
      </c>
      <c r="X1099" s="105">
        <v>0.97777777777777775</v>
      </c>
    </row>
    <row r="1100" spans="1:24" s="108" customFormat="1" x14ac:dyDescent="0.25">
      <c r="A1100" s="88">
        <v>33060010</v>
      </c>
      <c r="B1100" s="89" t="s">
        <v>25</v>
      </c>
      <c r="C1100" s="89" t="s">
        <v>108</v>
      </c>
      <c r="D1100" s="89" t="s">
        <v>1362</v>
      </c>
      <c r="E1100" s="89" t="s">
        <v>1363</v>
      </c>
      <c r="F1100" s="89">
        <v>3</v>
      </c>
      <c r="G1100" s="89">
        <v>87</v>
      </c>
      <c r="H1100" s="90">
        <v>-68.36</v>
      </c>
      <c r="I1100" s="62">
        <v>4.87</v>
      </c>
      <c r="J1100" s="63">
        <v>5.5185185185185182</v>
      </c>
      <c r="K1100" s="106">
        <v>6.7449936480907109</v>
      </c>
      <c r="L1100" s="106">
        <v>8.2358024691358001</v>
      </c>
      <c r="M1100" s="106">
        <v>13.444444444444445</v>
      </c>
      <c r="N1100" s="106">
        <v>19.098717948717947</v>
      </c>
      <c r="O1100" s="106">
        <v>20.407407407407405</v>
      </c>
      <c r="P1100" s="106">
        <v>20.629629629629626</v>
      </c>
      <c r="Q1100" s="106">
        <v>18.699148573861219</v>
      </c>
      <c r="R1100" s="106">
        <v>14.269230769230768</v>
      </c>
      <c r="S1100" s="106">
        <v>12.976543209876539</v>
      </c>
      <c r="T1100" s="106">
        <v>11.148148148148149</v>
      </c>
      <c r="U1100" s="106">
        <v>8.7148148148148099</v>
      </c>
      <c r="V1100" s="104">
        <v>159.88739958187594</v>
      </c>
      <c r="W1100" s="107">
        <v>322</v>
      </c>
      <c r="X1100" s="105">
        <v>0.89444444444444449</v>
      </c>
    </row>
    <row r="1101" spans="1:24" s="108" customFormat="1" x14ac:dyDescent="0.25">
      <c r="A1101" s="88">
        <v>35250010</v>
      </c>
      <c r="B1101" s="89" t="s">
        <v>25</v>
      </c>
      <c r="C1101" s="89" t="s">
        <v>1366</v>
      </c>
      <c r="D1101" s="89" t="s">
        <v>1365</v>
      </c>
      <c r="E1101" s="89" t="s">
        <v>1363</v>
      </c>
      <c r="F1101" s="89">
        <v>3</v>
      </c>
      <c r="G1101" s="89">
        <v>82</v>
      </c>
      <c r="H1101" s="90">
        <v>-69.423416669999995</v>
      </c>
      <c r="I1101" s="62">
        <v>6.0956111100000001</v>
      </c>
      <c r="J1101" s="63">
        <v>0.87999999999999978</v>
      </c>
      <c r="K1101" s="106">
        <v>1.581636036377416</v>
      </c>
      <c r="L1101" s="106">
        <v>2.9615384615384612</v>
      </c>
      <c r="M1101" s="106">
        <v>8.24</v>
      </c>
      <c r="N1101" s="106">
        <v>15.192307692307693</v>
      </c>
      <c r="O1101" s="106">
        <v>17.208333333333329</v>
      </c>
      <c r="P1101" s="106">
        <v>17.791666666666664</v>
      </c>
      <c r="Q1101" s="106">
        <v>14.076923076923078</v>
      </c>
      <c r="R1101" s="106">
        <v>11.599469496021221</v>
      </c>
      <c r="S1101" s="106">
        <v>11.399999999999999</v>
      </c>
      <c r="T1101" s="106">
        <v>7.6299734748010621</v>
      </c>
      <c r="U1101" s="106">
        <v>2.5999999999999996</v>
      </c>
      <c r="V1101" s="104">
        <v>111.16184823796891</v>
      </c>
      <c r="W1101" s="107">
        <v>304</v>
      </c>
      <c r="X1101" s="105">
        <v>0.84444444444444444</v>
      </c>
    </row>
    <row r="1102" spans="1:24" s="108" customFormat="1" x14ac:dyDescent="0.25">
      <c r="A1102" s="88">
        <v>35250040</v>
      </c>
      <c r="B1102" s="89" t="s">
        <v>25</v>
      </c>
      <c r="C1102" s="89" t="s">
        <v>1367</v>
      </c>
      <c r="D1102" s="89" t="s">
        <v>1368</v>
      </c>
      <c r="E1102" s="89" t="s">
        <v>1363</v>
      </c>
      <c r="F1102" s="89">
        <v>3</v>
      </c>
      <c r="G1102" s="89">
        <v>67</v>
      </c>
      <c r="H1102" s="90">
        <v>-68.394361110000006</v>
      </c>
      <c r="I1102" s="62">
        <v>6.1754166699999997</v>
      </c>
      <c r="J1102" s="63">
        <v>1.1999999999999997</v>
      </c>
      <c r="K1102" s="106">
        <v>1.8890029191753324</v>
      </c>
      <c r="L1102" s="106">
        <v>3.1153846153846141</v>
      </c>
      <c r="M1102" s="106">
        <v>7.8224852071005921</v>
      </c>
      <c r="N1102" s="106">
        <v>14.120000000000005</v>
      </c>
      <c r="O1102" s="106">
        <v>18.999999999999996</v>
      </c>
      <c r="P1102" s="106">
        <v>20.142307692307689</v>
      </c>
      <c r="Q1102" s="106">
        <v>16.398717948717948</v>
      </c>
      <c r="R1102" s="106">
        <v>13.220975311160986</v>
      </c>
      <c r="S1102" s="106">
        <v>11.902564102564099</v>
      </c>
      <c r="T1102" s="106">
        <v>7.5</v>
      </c>
      <c r="U1102" s="106">
        <v>2.7199999999999989</v>
      </c>
      <c r="V1102" s="104">
        <v>119.03143779641125</v>
      </c>
      <c r="W1102" s="107">
        <v>308</v>
      </c>
      <c r="X1102" s="105">
        <v>0.85555555555555551</v>
      </c>
    </row>
    <row r="1103" spans="1:24" s="108" customFormat="1" x14ac:dyDescent="0.25">
      <c r="A1103" s="88">
        <v>38015030</v>
      </c>
      <c r="B1103" s="89" t="s">
        <v>29</v>
      </c>
      <c r="C1103" s="89" t="s">
        <v>1369</v>
      </c>
      <c r="D1103" s="89" t="s">
        <v>1368</v>
      </c>
      <c r="E1103" s="89" t="s">
        <v>1363</v>
      </c>
      <c r="F1103" s="89">
        <v>3</v>
      </c>
      <c r="G1103" s="89">
        <v>57</v>
      </c>
      <c r="H1103" s="90">
        <v>-67.491222220000012</v>
      </c>
      <c r="I1103" s="62">
        <v>6.1824361100000003</v>
      </c>
      <c r="J1103" s="63">
        <v>1.3214285714285712</v>
      </c>
      <c r="K1103" s="106">
        <v>1.8740558292282432</v>
      </c>
      <c r="L1103" s="106">
        <v>3.5517241379310334</v>
      </c>
      <c r="M1103" s="106">
        <v>10.03448275862069</v>
      </c>
      <c r="N1103" s="106">
        <v>16.829885057471262</v>
      </c>
      <c r="O1103" s="106">
        <v>21.206896551724135</v>
      </c>
      <c r="P1103" s="106">
        <v>21.766666666666662</v>
      </c>
      <c r="Q1103" s="106">
        <v>20.058888888888891</v>
      </c>
      <c r="R1103" s="106">
        <v>14.700000000000001</v>
      </c>
      <c r="S1103" s="106">
        <v>12.665555555555553</v>
      </c>
      <c r="T1103" s="106">
        <v>7.6363636363636358</v>
      </c>
      <c r="U1103" s="106">
        <v>2.7523510971786829</v>
      </c>
      <c r="V1103" s="104">
        <v>134.39829875105735</v>
      </c>
      <c r="W1103" s="107">
        <v>351</v>
      </c>
      <c r="X1103" s="105">
        <v>0.97499999999999998</v>
      </c>
    </row>
    <row r="1104" spans="1:24" s="108" customFormat="1" x14ac:dyDescent="0.25">
      <c r="A1104" s="88">
        <v>38017040</v>
      </c>
      <c r="B1104" s="89" t="s">
        <v>23</v>
      </c>
      <c r="C1104" s="89" t="s">
        <v>1370</v>
      </c>
      <c r="D1104" s="89" t="s">
        <v>1368</v>
      </c>
      <c r="E1104" s="89" t="s">
        <v>1363</v>
      </c>
      <c r="F1104" s="89">
        <v>3</v>
      </c>
      <c r="G1104" s="89">
        <v>65</v>
      </c>
      <c r="H1104" s="90">
        <v>-67.640194440000002</v>
      </c>
      <c r="I1104" s="62">
        <v>5.6826944399999997</v>
      </c>
      <c r="J1104" s="63">
        <v>1.4799999999999995</v>
      </c>
      <c r="K1104" s="106">
        <v>2.4436945812807878</v>
      </c>
      <c r="L1104" s="106">
        <v>5.0086206896551708</v>
      </c>
      <c r="M1104" s="106">
        <v>9.9583333333333321</v>
      </c>
      <c r="N1104" s="106">
        <v>16.871666666666666</v>
      </c>
      <c r="O1104" s="106">
        <v>18.833333333333336</v>
      </c>
      <c r="P1104" s="106">
        <v>18.686399999999995</v>
      </c>
      <c r="Q1104" s="106">
        <v>15.458461538461536</v>
      </c>
      <c r="R1104" s="106">
        <v>11.59259259259259</v>
      </c>
      <c r="S1104" s="106">
        <v>10.750666666666662</v>
      </c>
      <c r="T1104" s="106">
        <v>7.4399999999999995</v>
      </c>
      <c r="U1104" s="106">
        <v>3.2839999999999989</v>
      </c>
      <c r="V1104" s="104">
        <v>121.80776940199007</v>
      </c>
      <c r="W1104" s="107">
        <v>300</v>
      </c>
      <c r="X1104" s="105">
        <v>0.83333333333333337</v>
      </c>
    </row>
    <row r="1106" spans="2:3" x14ac:dyDescent="0.25">
      <c r="B1106" s="4" t="s">
        <v>55</v>
      </c>
      <c r="C1106" s="4" t="s">
        <v>1371</v>
      </c>
    </row>
    <row r="1107" spans="2:3" x14ac:dyDescent="0.25">
      <c r="B1107" s="3" t="s">
        <v>41</v>
      </c>
      <c r="C1107" s="4" t="s">
        <v>1372</v>
      </c>
    </row>
    <row r="1108" spans="2:3" x14ac:dyDescent="0.25">
      <c r="B1108" s="4" t="s">
        <v>34</v>
      </c>
      <c r="C1108" s="4" t="s">
        <v>1373</v>
      </c>
    </row>
    <row r="1109" spans="2:3" x14ac:dyDescent="0.25">
      <c r="B1109" s="4" t="s">
        <v>120</v>
      </c>
      <c r="C1109" s="4" t="s">
        <v>1374</v>
      </c>
    </row>
    <row r="1110" spans="2:3" x14ac:dyDescent="0.25">
      <c r="B1110" s="4" t="s">
        <v>39</v>
      </c>
      <c r="C1110" s="4" t="s">
        <v>1375</v>
      </c>
    </row>
    <row r="1111" spans="2:3" x14ac:dyDescent="0.25">
      <c r="B1111" s="4" t="s">
        <v>25</v>
      </c>
      <c r="C1111" s="4" t="s">
        <v>1376</v>
      </c>
    </row>
    <row r="1112" spans="2:3" x14ac:dyDescent="0.25">
      <c r="B1112" s="4" t="s">
        <v>29</v>
      </c>
      <c r="C1112" s="4" t="s">
        <v>1377</v>
      </c>
    </row>
    <row r="1113" spans="2:3" x14ac:dyDescent="0.25">
      <c r="B1113" s="4" t="s">
        <v>786</v>
      </c>
      <c r="C1113" s="4" t="s">
        <v>1378</v>
      </c>
    </row>
    <row r="1114" spans="2:3" x14ac:dyDescent="0.25">
      <c r="B1114" s="4" t="s">
        <v>1379</v>
      </c>
      <c r="C1114" s="4" t="s">
        <v>1380</v>
      </c>
    </row>
    <row r="1115" spans="2:3" x14ac:dyDescent="0.25">
      <c r="B1115" s="4" t="s">
        <v>456</v>
      </c>
      <c r="C1115" s="4" t="s">
        <v>1381</v>
      </c>
    </row>
    <row r="1116" spans="2:3" x14ac:dyDescent="0.25">
      <c r="B1116" s="4" t="s">
        <v>23</v>
      </c>
      <c r="C1116" s="4" t="s">
        <v>1382</v>
      </c>
    </row>
  </sheetData>
  <mergeCells count="3">
    <mergeCell ref="A1:I1"/>
    <mergeCell ref="J1:V1"/>
    <mergeCell ref="W1:X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263"/>
  <sheetViews>
    <sheetView zoomScaleNormal="100" workbookViewId="0">
      <pane ySplit="2" topLeftCell="A3" activePane="bottomLeft" state="frozen"/>
      <selection activeCell="C1374" sqref="C1374"/>
      <selection pane="bottomLeft" sqref="A1:I1"/>
    </sheetView>
  </sheetViews>
  <sheetFormatPr baseColWidth="10" defaultColWidth="9.140625" defaultRowHeight="12" customHeight="1" x14ac:dyDescent="0.25"/>
  <cols>
    <col min="1" max="2" width="9.7109375" style="92" customWidth="1"/>
    <col min="3" max="3" width="28.7109375" style="92" customWidth="1"/>
    <col min="4" max="4" width="20.7109375" style="92" customWidth="1"/>
    <col min="5" max="5" width="34.85546875" style="92" customWidth="1"/>
    <col min="6" max="6" width="4.28515625" style="92" customWidth="1"/>
    <col min="7" max="7" width="11.7109375" style="92" customWidth="1"/>
    <col min="8" max="8" width="10.7109375" style="6" customWidth="1"/>
    <col min="9" max="9" width="10.5703125" style="6" customWidth="1"/>
    <col min="10" max="22" width="7.7109375" style="6" customWidth="1"/>
    <col min="23" max="23" width="13.42578125" style="6" customWidth="1"/>
    <col min="24" max="24" width="12.140625" style="6" customWidth="1"/>
    <col min="25" max="251" width="11.42578125" style="5" customWidth="1"/>
    <col min="252" max="16384" width="9.140625" style="5"/>
  </cols>
  <sheetData>
    <row r="1" spans="1:24" ht="19.5" customHeight="1" thickBot="1" x14ac:dyDescent="0.3">
      <c r="A1" s="180" t="s">
        <v>0</v>
      </c>
      <c r="B1" s="181"/>
      <c r="C1" s="181"/>
      <c r="D1" s="181"/>
      <c r="E1" s="181"/>
      <c r="F1" s="181"/>
      <c r="G1" s="181"/>
      <c r="H1" s="181"/>
      <c r="I1" s="182"/>
      <c r="J1" s="186" t="s">
        <v>1604</v>
      </c>
      <c r="K1" s="187"/>
      <c r="L1" s="187"/>
      <c r="M1" s="187"/>
      <c r="N1" s="187"/>
      <c r="O1" s="187"/>
      <c r="P1" s="187"/>
      <c r="Q1" s="187"/>
      <c r="R1" s="187"/>
      <c r="S1" s="187"/>
      <c r="T1" s="187"/>
      <c r="U1" s="187"/>
      <c r="V1" s="188"/>
      <c r="W1" s="178" t="s">
        <v>1393</v>
      </c>
      <c r="X1" s="179"/>
    </row>
    <row r="2" spans="1:24" ht="34.5" customHeight="1" thickBot="1" x14ac:dyDescent="0.3">
      <c r="A2" s="7" t="s">
        <v>1</v>
      </c>
      <c r="B2" s="8" t="s">
        <v>2</v>
      </c>
      <c r="C2" s="8" t="s">
        <v>1386</v>
      </c>
      <c r="D2" s="8" t="s">
        <v>3</v>
      </c>
      <c r="E2" s="8" t="s">
        <v>4</v>
      </c>
      <c r="F2" s="8" t="s">
        <v>1605</v>
      </c>
      <c r="G2" s="8" t="s">
        <v>1387</v>
      </c>
      <c r="H2" s="9" t="s">
        <v>6</v>
      </c>
      <c r="I2" s="10" t="s">
        <v>7</v>
      </c>
      <c r="J2" s="55" t="s">
        <v>8</v>
      </c>
      <c r="K2" s="51" t="s">
        <v>9</v>
      </c>
      <c r="L2" s="51" t="s">
        <v>10</v>
      </c>
      <c r="M2" s="51" t="s">
        <v>11</v>
      </c>
      <c r="N2" s="51" t="s">
        <v>12</v>
      </c>
      <c r="O2" s="51" t="s">
        <v>13</v>
      </c>
      <c r="P2" s="51" t="s">
        <v>14</v>
      </c>
      <c r="Q2" s="51" t="s">
        <v>15</v>
      </c>
      <c r="R2" s="51" t="s">
        <v>16</v>
      </c>
      <c r="S2" s="51" t="s">
        <v>17</v>
      </c>
      <c r="T2" s="51" t="s">
        <v>18</v>
      </c>
      <c r="U2" s="51" t="s">
        <v>19</v>
      </c>
      <c r="V2" s="56" t="s">
        <v>20</v>
      </c>
      <c r="W2" s="57" t="s">
        <v>21</v>
      </c>
      <c r="X2" s="58" t="s">
        <v>22</v>
      </c>
    </row>
    <row r="3" spans="1:24" s="117" customFormat="1" ht="15" customHeight="1" x14ac:dyDescent="0.25">
      <c r="A3" s="109">
        <v>48015010</v>
      </c>
      <c r="B3" s="110" t="s">
        <v>29</v>
      </c>
      <c r="C3" s="110" t="s">
        <v>30</v>
      </c>
      <c r="D3" s="110" t="s">
        <v>31</v>
      </c>
      <c r="E3" s="110" t="s">
        <v>24</v>
      </c>
      <c r="F3" s="111">
        <v>11</v>
      </c>
      <c r="G3" s="110">
        <v>84</v>
      </c>
      <c r="H3" s="112">
        <v>69.940916669999993</v>
      </c>
      <c r="I3" s="113">
        <v>-4.1938611100000003</v>
      </c>
      <c r="J3" s="114">
        <v>26</v>
      </c>
      <c r="K3" s="115">
        <v>26</v>
      </c>
      <c r="L3" s="115">
        <v>26.2</v>
      </c>
      <c r="M3" s="115">
        <v>26</v>
      </c>
      <c r="N3" s="115">
        <v>25.8</v>
      </c>
      <c r="O3" s="115">
        <v>25.1</v>
      </c>
      <c r="P3" s="115">
        <v>25.2</v>
      </c>
      <c r="Q3" s="115">
        <v>25.7</v>
      </c>
      <c r="R3" s="115">
        <v>26.1</v>
      </c>
      <c r="S3" s="115">
        <v>26.4</v>
      </c>
      <c r="T3" s="115">
        <v>26.3</v>
      </c>
      <c r="U3" s="115">
        <v>26</v>
      </c>
      <c r="V3" s="104">
        <f t="shared" ref="V3:V66" si="0">AVERAGE(J3:U3)</f>
        <v>25.899999999999995</v>
      </c>
      <c r="W3" s="107">
        <v>352</v>
      </c>
      <c r="X3" s="116">
        <f t="shared" ref="X3:X66" si="1">W3/(30*12)</f>
        <v>0.97777777777777775</v>
      </c>
    </row>
    <row r="4" spans="1:24" s="117" customFormat="1" ht="15" customHeight="1" x14ac:dyDescent="0.25">
      <c r="A4" s="118">
        <v>23085050</v>
      </c>
      <c r="B4" s="119" t="s">
        <v>34</v>
      </c>
      <c r="C4" s="119" t="s">
        <v>1606</v>
      </c>
      <c r="D4" s="119" t="s">
        <v>42</v>
      </c>
      <c r="E4" s="119" t="s">
        <v>38</v>
      </c>
      <c r="F4" s="119">
        <v>1</v>
      </c>
      <c r="G4" s="119">
        <v>1875</v>
      </c>
      <c r="H4" s="120">
        <v>-75.166666669999998</v>
      </c>
      <c r="I4" s="121">
        <v>6.31666667</v>
      </c>
      <c r="J4" s="122">
        <v>17.109474706354458</v>
      </c>
      <c r="K4" s="123">
        <v>17.377634997741296</v>
      </c>
      <c r="L4" s="123">
        <v>17.516998186416263</v>
      </c>
      <c r="M4" s="123">
        <v>17.631563390676355</v>
      </c>
      <c r="N4" s="123">
        <v>17.934216554549145</v>
      </c>
      <c r="O4" s="123">
        <v>17.995665348359598</v>
      </c>
      <c r="P4" s="123">
        <v>17.954641493608491</v>
      </c>
      <c r="Q4" s="123">
        <v>17.908254922100191</v>
      </c>
      <c r="R4" s="123">
        <v>17.538375764821367</v>
      </c>
      <c r="S4" s="123">
        <v>17.124266480721452</v>
      </c>
      <c r="T4" s="123">
        <v>17.016235935095132</v>
      </c>
      <c r="U4" s="123">
        <v>17.013313306925994</v>
      </c>
      <c r="V4" s="104">
        <f t="shared" si="0"/>
        <v>17.510053423947475</v>
      </c>
      <c r="W4" s="107">
        <v>354</v>
      </c>
      <c r="X4" s="124">
        <f t="shared" si="1"/>
        <v>0.98333333333333328</v>
      </c>
    </row>
    <row r="5" spans="1:24" s="117" customFormat="1" ht="15" customHeight="1" x14ac:dyDescent="0.25">
      <c r="A5" s="125">
        <v>27025030</v>
      </c>
      <c r="B5" s="126" t="s">
        <v>41</v>
      </c>
      <c r="C5" s="126" t="s">
        <v>49</v>
      </c>
      <c r="D5" s="126" t="s">
        <v>49</v>
      </c>
      <c r="E5" s="126" t="s">
        <v>38</v>
      </c>
      <c r="F5" s="119">
        <v>1</v>
      </c>
      <c r="G5" s="126">
        <v>1601</v>
      </c>
      <c r="H5" s="127">
        <v>-75.150527780000004</v>
      </c>
      <c r="I5" s="128">
        <v>7.0719166700000002</v>
      </c>
      <c r="J5" s="122">
        <v>18.557563164173771</v>
      </c>
      <c r="K5" s="123">
        <v>18.693970435173576</v>
      </c>
      <c r="L5" s="123">
        <v>18.888195105338227</v>
      </c>
      <c r="M5" s="123">
        <v>19.173561832085269</v>
      </c>
      <c r="N5" s="123">
        <v>19.598070050458215</v>
      </c>
      <c r="O5" s="123">
        <v>19.846863284643305</v>
      </c>
      <c r="P5" s="123">
        <v>19.803267976466547</v>
      </c>
      <c r="Q5" s="123">
        <v>19.818356228418295</v>
      </c>
      <c r="R5" s="123">
        <v>19.403004369191976</v>
      </c>
      <c r="S5" s="123">
        <v>18.981531278964937</v>
      </c>
      <c r="T5" s="123">
        <v>18.792315052769275</v>
      </c>
      <c r="U5" s="123">
        <v>18.661955882785694</v>
      </c>
      <c r="V5" s="104">
        <f t="shared" si="0"/>
        <v>19.184887888372426</v>
      </c>
      <c r="W5" s="107">
        <v>324</v>
      </c>
      <c r="X5" s="124">
        <f t="shared" si="1"/>
        <v>0.9</v>
      </c>
    </row>
    <row r="6" spans="1:24" s="117" customFormat="1" ht="15" customHeight="1" x14ac:dyDescent="0.25">
      <c r="A6" s="125">
        <v>27015090</v>
      </c>
      <c r="B6" s="126" t="s">
        <v>41</v>
      </c>
      <c r="C6" s="126" t="s">
        <v>1394</v>
      </c>
      <c r="D6" s="126" t="s">
        <v>58</v>
      </c>
      <c r="E6" s="126" t="s">
        <v>38</v>
      </c>
      <c r="F6" s="119">
        <v>1</v>
      </c>
      <c r="G6" s="126">
        <v>1453</v>
      </c>
      <c r="H6" s="127">
        <v>-75.553250000000006</v>
      </c>
      <c r="I6" s="128">
        <v>6.3196944400000001</v>
      </c>
      <c r="J6" s="122">
        <v>21.632783240171953</v>
      </c>
      <c r="K6" s="123">
        <v>22.253414406049625</v>
      </c>
      <c r="L6" s="123">
        <v>22.290387648451226</v>
      </c>
      <c r="M6" s="123">
        <v>22.066990746312008</v>
      </c>
      <c r="N6" s="123">
        <v>22.06009401878649</v>
      </c>
      <c r="O6" s="123">
        <v>22.243001036722177</v>
      </c>
      <c r="P6" s="123">
        <v>22.447751466320046</v>
      </c>
      <c r="Q6" s="123">
        <v>22.514780204315521</v>
      </c>
      <c r="R6" s="123">
        <v>21.921677420090543</v>
      </c>
      <c r="S6" s="123">
        <v>21.236219290157329</v>
      </c>
      <c r="T6" s="123">
        <v>21.272658081127044</v>
      </c>
      <c r="U6" s="123">
        <v>21.435760376880058</v>
      </c>
      <c r="V6" s="104">
        <f t="shared" si="0"/>
        <v>21.947959827948665</v>
      </c>
      <c r="W6" s="107">
        <v>336</v>
      </c>
      <c r="X6" s="124">
        <f t="shared" si="1"/>
        <v>0.93333333333333335</v>
      </c>
    </row>
    <row r="7" spans="1:24" s="117" customFormat="1" ht="15" customHeight="1" x14ac:dyDescent="0.25">
      <c r="A7" s="125">
        <v>11115020</v>
      </c>
      <c r="B7" s="126" t="s">
        <v>41</v>
      </c>
      <c r="C7" s="126" t="s">
        <v>71</v>
      </c>
      <c r="D7" s="126" t="s">
        <v>71</v>
      </c>
      <c r="E7" s="126" t="s">
        <v>38</v>
      </c>
      <c r="F7" s="119">
        <v>1</v>
      </c>
      <c r="G7" s="126">
        <v>1294</v>
      </c>
      <c r="H7" s="127">
        <v>-76.029666669999997</v>
      </c>
      <c r="I7" s="128">
        <v>6.7580277799999999</v>
      </c>
      <c r="J7" s="122">
        <v>21.600006520655135</v>
      </c>
      <c r="K7" s="123">
        <v>21.687309703022756</v>
      </c>
      <c r="L7" s="123">
        <v>21.846224115230076</v>
      </c>
      <c r="M7" s="123">
        <v>21.631520624608324</v>
      </c>
      <c r="N7" s="123">
        <v>21.586295211309618</v>
      </c>
      <c r="O7" s="123">
        <v>21.694960295440676</v>
      </c>
      <c r="P7" s="123">
        <v>21.658727676418955</v>
      </c>
      <c r="Q7" s="123">
        <v>21.783664947030005</v>
      </c>
      <c r="R7" s="123">
        <v>21.501823454050054</v>
      </c>
      <c r="S7" s="123">
        <v>21.077550888859012</v>
      </c>
      <c r="T7" s="123">
        <v>21.24889312364575</v>
      </c>
      <c r="U7" s="123">
        <v>21.394365596196174</v>
      </c>
      <c r="V7" s="104">
        <f t="shared" si="0"/>
        <v>21.55927851303888</v>
      </c>
      <c r="W7" s="107">
        <v>336</v>
      </c>
      <c r="X7" s="124">
        <f t="shared" si="1"/>
        <v>0.93333333333333335</v>
      </c>
    </row>
    <row r="8" spans="1:24" s="117" customFormat="1" ht="15" customHeight="1" x14ac:dyDescent="0.25">
      <c r="A8" s="125">
        <v>11025010</v>
      </c>
      <c r="B8" s="126" t="s">
        <v>41</v>
      </c>
      <c r="C8" s="126" t="s">
        <v>1607</v>
      </c>
      <c r="D8" s="126" t="s">
        <v>85</v>
      </c>
      <c r="E8" s="126" t="s">
        <v>38</v>
      </c>
      <c r="F8" s="119">
        <v>1</v>
      </c>
      <c r="G8" s="126">
        <v>2018</v>
      </c>
      <c r="H8" s="127">
        <v>-76.084333330000007</v>
      </c>
      <c r="I8" s="128">
        <v>5.8783055600000003</v>
      </c>
      <c r="J8" s="122">
        <v>16.720974916715658</v>
      </c>
      <c r="K8" s="123">
        <v>16.886273510288291</v>
      </c>
      <c r="L8" s="123">
        <v>16.989684850135827</v>
      </c>
      <c r="M8" s="123">
        <v>17.052484083274813</v>
      </c>
      <c r="N8" s="123">
        <v>17.04031137244468</v>
      </c>
      <c r="O8" s="123">
        <v>16.956119177308192</v>
      </c>
      <c r="P8" s="123">
        <v>16.800183848705373</v>
      </c>
      <c r="Q8" s="123">
        <v>16.801438920516702</v>
      </c>
      <c r="R8" s="123">
        <v>16.563524723943864</v>
      </c>
      <c r="S8" s="123">
        <v>16.368436136849741</v>
      </c>
      <c r="T8" s="123">
        <v>16.426924064903258</v>
      </c>
      <c r="U8" s="123">
        <v>16.567098139161544</v>
      </c>
      <c r="V8" s="104">
        <f t="shared" si="0"/>
        <v>16.76445447868733</v>
      </c>
      <c r="W8" s="107">
        <v>339</v>
      </c>
      <c r="X8" s="124">
        <f t="shared" si="1"/>
        <v>0.94166666666666665</v>
      </c>
    </row>
    <row r="9" spans="1:24" s="117" customFormat="1" ht="15" customHeight="1" x14ac:dyDescent="0.25">
      <c r="A9" s="125">
        <v>26215010</v>
      </c>
      <c r="B9" s="126" t="s">
        <v>41</v>
      </c>
      <c r="C9" s="126" t="s">
        <v>90</v>
      </c>
      <c r="D9" s="126" t="s">
        <v>90</v>
      </c>
      <c r="E9" s="126" t="s">
        <v>38</v>
      </c>
      <c r="F9" s="119">
        <v>1</v>
      </c>
      <c r="G9" s="126">
        <v>2032</v>
      </c>
      <c r="H9" s="127">
        <v>-75.919527779999996</v>
      </c>
      <c r="I9" s="128">
        <v>6.0395555600000002</v>
      </c>
      <c r="J9" s="122">
        <v>18.530244769109661</v>
      </c>
      <c r="K9" s="123">
        <v>18.862454651738485</v>
      </c>
      <c r="L9" s="123">
        <v>18.846312954095175</v>
      </c>
      <c r="M9" s="123">
        <v>18.573964349693288</v>
      </c>
      <c r="N9" s="123">
        <v>18.523393002748666</v>
      </c>
      <c r="O9" s="123">
        <v>18.789244519579846</v>
      </c>
      <c r="P9" s="123">
        <v>18.887894499324496</v>
      </c>
      <c r="Q9" s="123">
        <v>18.867187414234824</v>
      </c>
      <c r="R9" s="123">
        <v>18.396223569473818</v>
      </c>
      <c r="S9" s="123">
        <v>17.941213225314566</v>
      </c>
      <c r="T9" s="123">
        <v>17.869467775487802</v>
      </c>
      <c r="U9" s="123">
        <v>18.17702502055668</v>
      </c>
      <c r="V9" s="104">
        <f t="shared" si="0"/>
        <v>18.522052145946439</v>
      </c>
      <c r="W9" s="107">
        <v>343</v>
      </c>
      <c r="X9" s="124">
        <f t="shared" si="1"/>
        <v>0.95277777777777772</v>
      </c>
    </row>
    <row r="10" spans="1:24" s="117" customFormat="1" ht="15" customHeight="1" x14ac:dyDescent="0.25">
      <c r="A10" s="125">
        <v>11115040</v>
      </c>
      <c r="B10" s="126" t="s">
        <v>41</v>
      </c>
      <c r="C10" s="126" t="s">
        <v>97</v>
      </c>
      <c r="D10" s="126" t="s">
        <v>98</v>
      </c>
      <c r="E10" s="126" t="s">
        <v>38</v>
      </c>
      <c r="F10" s="119">
        <v>1</v>
      </c>
      <c r="G10" s="126">
        <v>1396</v>
      </c>
      <c r="H10" s="127">
        <v>-76.203333330000007</v>
      </c>
      <c r="I10" s="128">
        <v>6.7779722199999997</v>
      </c>
      <c r="J10" s="122">
        <v>19.888466796955466</v>
      </c>
      <c r="K10" s="123">
        <v>20.01160098522168</v>
      </c>
      <c r="L10" s="123">
        <v>20.193913135519367</v>
      </c>
      <c r="M10" s="123">
        <v>20.074371003326174</v>
      </c>
      <c r="N10" s="123">
        <v>20.053021773163596</v>
      </c>
      <c r="O10" s="123">
        <v>19.930852505859402</v>
      </c>
      <c r="P10" s="123">
        <v>19.948181443769432</v>
      </c>
      <c r="Q10" s="123">
        <v>19.894328641510509</v>
      </c>
      <c r="R10" s="123">
        <v>19.925665986578341</v>
      </c>
      <c r="S10" s="123">
        <v>19.795341140135356</v>
      </c>
      <c r="T10" s="123">
        <v>19.773360602238562</v>
      </c>
      <c r="U10" s="123">
        <v>19.82838390392617</v>
      </c>
      <c r="V10" s="104">
        <f t="shared" si="0"/>
        <v>19.943123993183672</v>
      </c>
      <c r="W10" s="107">
        <v>297</v>
      </c>
      <c r="X10" s="124">
        <f t="shared" si="1"/>
        <v>0.82499999999999996</v>
      </c>
    </row>
    <row r="11" spans="1:24" s="117" customFormat="1" ht="15" customHeight="1" x14ac:dyDescent="0.25">
      <c r="A11" s="125">
        <v>27015070</v>
      </c>
      <c r="B11" s="126" t="s">
        <v>29</v>
      </c>
      <c r="C11" s="126" t="s">
        <v>1608</v>
      </c>
      <c r="D11" s="126" t="s">
        <v>119</v>
      </c>
      <c r="E11" s="126" t="s">
        <v>38</v>
      </c>
      <c r="F11" s="119">
        <v>1</v>
      </c>
      <c r="G11" s="126">
        <v>1490</v>
      </c>
      <c r="H11" s="127">
        <v>75.588980559999996</v>
      </c>
      <c r="I11" s="128">
        <v>6.2206111100000001</v>
      </c>
      <c r="J11" s="122">
        <v>22.433659754224269</v>
      </c>
      <c r="K11" s="123">
        <v>22.765433673469392</v>
      </c>
      <c r="L11" s="123">
        <v>22.6890821812596</v>
      </c>
      <c r="M11" s="123">
        <v>22.466625908984277</v>
      </c>
      <c r="N11" s="123">
        <v>22.612741935483864</v>
      </c>
      <c r="O11" s="123">
        <v>22.998817733990148</v>
      </c>
      <c r="P11" s="123">
        <v>23.171958554772797</v>
      </c>
      <c r="Q11" s="123">
        <v>23.166581898149921</v>
      </c>
      <c r="R11" s="123">
        <v>22.478378489326758</v>
      </c>
      <c r="S11" s="123">
        <v>21.796662958843157</v>
      </c>
      <c r="T11" s="123">
        <v>21.822280794468661</v>
      </c>
      <c r="U11" s="123">
        <v>21.970372316622562</v>
      </c>
      <c r="V11" s="104">
        <f t="shared" si="0"/>
        <v>22.531049683299617</v>
      </c>
      <c r="W11" s="107">
        <v>341</v>
      </c>
      <c r="X11" s="124">
        <f t="shared" si="1"/>
        <v>0.94722222222222219</v>
      </c>
    </row>
    <row r="12" spans="1:24" s="117" customFormat="1" ht="15" customHeight="1" x14ac:dyDescent="0.25">
      <c r="A12" s="125">
        <v>23085110</v>
      </c>
      <c r="B12" s="126" t="s">
        <v>41</v>
      </c>
      <c r="C12" s="126" t="s">
        <v>127</v>
      </c>
      <c r="D12" s="126" t="s">
        <v>128</v>
      </c>
      <c r="E12" s="126" t="s">
        <v>38</v>
      </c>
      <c r="F12" s="119">
        <v>1</v>
      </c>
      <c r="G12" s="126">
        <v>1983</v>
      </c>
      <c r="H12" s="127">
        <v>-75.241305560000001</v>
      </c>
      <c r="I12" s="128">
        <v>6.2142222199999999</v>
      </c>
      <c r="J12" s="122">
        <v>17.780809207742312</v>
      </c>
      <c r="K12" s="123">
        <v>17.965994589701488</v>
      </c>
      <c r="L12" s="123">
        <v>18.09995842886654</v>
      </c>
      <c r="M12" s="123">
        <v>18.326550824426437</v>
      </c>
      <c r="N12" s="123">
        <v>18.667173229514276</v>
      </c>
      <c r="O12" s="123">
        <v>18.86435550082102</v>
      </c>
      <c r="P12" s="123">
        <v>18.775584909158322</v>
      </c>
      <c r="Q12" s="123">
        <v>18.729726992366594</v>
      </c>
      <c r="R12" s="123">
        <v>18.353993796752416</v>
      </c>
      <c r="S12" s="123">
        <v>17.97562140880995</v>
      </c>
      <c r="T12" s="123">
        <v>17.881073709177151</v>
      </c>
      <c r="U12" s="123">
        <v>17.740485140395005</v>
      </c>
      <c r="V12" s="104">
        <f t="shared" si="0"/>
        <v>18.263443978144291</v>
      </c>
      <c r="W12" s="107">
        <v>324</v>
      </c>
      <c r="X12" s="124">
        <f t="shared" si="1"/>
        <v>0.9</v>
      </c>
    </row>
    <row r="13" spans="1:24" s="117" customFormat="1" ht="15" customHeight="1" x14ac:dyDescent="0.25">
      <c r="A13" s="118">
        <v>23085170</v>
      </c>
      <c r="B13" s="119" t="s">
        <v>34</v>
      </c>
      <c r="C13" s="119" t="s">
        <v>127</v>
      </c>
      <c r="D13" s="119" t="s">
        <v>128</v>
      </c>
      <c r="E13" s="119" t="s">
        <v>38</v>
      </c>
      <c r="F13" s="119">
        <v>1</v>
      </c>
      <c r="G13" s="126">
        <v>1880</v>
      </c>
      <c r="H13" s="127">
        <v>-75.216666669999995</v>
      </c>
      <c r="I13" s="121">
        <v>6.2333333299999998</v>
      </c>
      <c r="J13" s="122">
        <v>17.659019118832795</v>
      </c>
      <c r="K13" s="123">
        <v>17.843920731602729</v>
      </c>
      <c r="L13" s="123">
        <v>17.906205660610553</v>
      </c>
      <c r="M13" s="123">
        <v>18.117839396235954</v>
      </c>
      <c r="N13" s="123">
        <v>18.388358143482424</v>
      </c>
      <c r="O13" s="123">
        <v>18.549140209134048</v>
      </c>
      <c r="P13" s="123">
        <v>18.429491547535672</v>
      </c>
      <c r="Q13" s="123">
        <v>18.345617882303092</v>
      </c>
      <c r="R13" s="123">
        <v>18.045646718968559</v>
      </c>
      <c r="S13" s="123">
        <v>17.69346992690291</v>
      </c>
      <c r="T13" s="123">
        <v>17.628400234327703</v>
      </c>
      <c r="U13" s="123">
        <v>17.629225441134306</v>
      </c>
      <c r="V13" s="104">
        <f t="shared" si="0"/>
        <v>18.019694584255895</v>
      </c>
      <c r="W13" s="107">
        <v>342</v>
      </c>
      <c r="X13" s="124">
        <f t="shared" si="1"/>
        <v>0.95</v>
      </c>
    </row>
    <row r="14" spans="1:24" s="117" customFormat="1" ht="15" customHeight="1" x14ac:dyDescent="0.25">
      <c r="A14" s="125">
        <v>23085200</v>
      </c>
      <c r="B14" s="126" t="s">
        <v>29</v>
      </c>
      <c r="C14" s="126" t="s">
        <v>1609</v>
      </c>
      <c r="D14" s="126" t="s">
        <v>1610</v>
      </c>
      <c r="E14" s="126" t="s">
        <v>38</v>
      </c>
      <c r="F14" s="119">
        <v>1</v>
      </c>
      <c r="G14" s="126">
        <v>2157</v>
      </c>
      <c r="H14" s="127">
        <v>75.425916670000007</v>
      </c>
      <c r="I14" s="128">
        <v>6.1686666700000004</v>
      </c>
      <c r="J14" s="122">
        <v>16.696029776674941</v>
      </c>
      <c r="K14" s="123">
        <v>17.066166161424782</v>
      </c>
      <c r="L14" s="123">
        <v>17.059944245320594</v>
      </c>
      <c r="M14" s="123">
        <v>17.269821443775466</v>
      </c>
      <c r="N14" s="123">
        <v>17.381782770436832</v>
      </c>
      <c r="O14" s="123">
        <v>17.348007662835254</v>
      </c>
      <c r="P14" s="123">
        <v>17.302626137303555</v>
      </c>
      <c r="Q14" s="123">
        <v>17.277456575682383</v>
      </c>
      <c r="R14" s="123">
        <v>17.056907498631634</v>
      </c>
      <c r="S14" s="123">
        <v>16.493694042132983</v>
      </c>
      <c r="T14" s="123">
        <v>16.512481907194552</v>
      </c>
      <c r="U14" s="123">
        <v>16.581321044546851</v>
      </c>
      <c r="V14" s="104">
        <f t="shared" si="0"/>
        <v>17.003853272163315</v>
      </c>
      <c r="W14" s="107">
        <v>323</v>
      </c>
      <c r="X14" s="124">
        <f t="shared" si="1"/>
        <v>0.89722222222222225</v>
      </c>
    </row>
    <row r="15" spans="1:24" s="117" customFormat="1" ht="15" customHeight="1" x14ac:dyDescent="0.25">
      <c r="A15" s="125">
        <v>23085040</v>
      </c>
      <c r="B15" s="126" t="s">
        <v>55</v>
      </c>
      <c r="C15" s="126" t="s">
        <v>1611</v>
      </c>
      <c r="D15" s="126" t="s">
        <v>1610</v>
      </c>
      <c r="E15" s="126" t="s">
        <v>38</v>
      </c>
      <c r="F15" s="119">
        <v>1</v>
      </c>
      <c r="G15" s="126">
        <v>2125</v>
      </c>
      <c r="H15" s="127">
        <v>75.414555559999997</v>
      </c>
      <c r="I15" s="128">
        <v>6.1319166699999998</v>
      </c>
      <c r="J15" s="122">
        <v>16.630258169642161</v>
      </c>
      <c r="K15" s="123">
        <v>16.841338346310401</v>
      </c>
      <c r="L15" s="123">
        <v>16.994339969580711</v>
      </c>
      <c r="M15" s="123">
        <v>17.07400606641124</v>
      </c>
      <c r="N15" s="123">
        <v>17.141578962379853</v>
      </c>
      <c r="O15" s="123">
        <v>16.955245873857944</v>
      </c>
      <c r="P15" s="123">
        <v>16.822748307447235</v>
      </c>
      <c r="Q15" s="123">
        <v>16.865878047579663</v>
      </c>
      <c r="R15" s="123">
        <v>16.852946360153258</v>
      </c>
      <c r="S15" s="123">
        <v>16.54804388128516</v>
      </c>
      <c r="T15" s="123">
        <v>16.539526009068222</v>
      </c>
      <c r="U15" s="123">
        <v>16.623085733119101</v>
      </c>
      <c r="V15" s="104">
        <f t="shared" si="0"/>
        <v>16.824082977236248</v>
      </c>
      <c r="W15" s="107">
        <v>352</v>
      </c>
      <c r="X15" s="124">
        <f t="shared" si="1"/>
        <v>0.97777777777777775</v>
      </c>
    </row>
    <row r="16" spans="1:24" s="117" customFormat="1" ht="15" customHeight="1" x14ac:dyDescent="0.25">
      <c r="A16" s="125">
        <v>23085140</v>
      </c>
      <c r="B16" s="126" t="s">
        <v>41</v>
      </c>
      <c r="C16" s="126" t="s">
        <v>147</v>
      </c>
      <c r="D16" s="126" t="s">
        <v>147</v>
      </c>
      <c r="E16" s="126" t="s">
        <v>38</v>
      </c>
      <c r="F16" s="119">
        <v>1</v>
      </c>
      <c r="G16" s="126">
        <v>1325</v>
      </c>
      <c r="H16" s="127">
        <v>-75.100694439999998</v>
      </c>
      <c r="I16" s="128">
        <v>5.96380556</v>
      </c>
      <c r="J16" s="122">
        <v>21.708302775753388</v>
      </c>
      <c r="K16" s="123">
        <v>21.794535650525543</v>
      </c>
      <c r="L16" s="123">
        <v>21.776532043449123</v>
      </c>
      <c r="M16" s="123">
        <v>21.855683036697311</v>
      </c>
      <c r="N16" s="123">
        <v>21.833180134467963</v>
      </c>
      <c r="O16" s="123">
        <v>22.062781122666181</v>
      </c>
      <c r="P16" s="123">
        <v>21.982702945614509</v>
      </c>
      <c r="Q16" s="123">
        <v>21.937217903531238</v>
      </c>
      <c r="R16" s="123">
        <v>21.731260621106681</v>
      </c>
      <c r="S16" s="123">
        <v>21.566997540659841</v>
      </c>
      <c r="T16" s="123">
        <v>21.562232865048955</v>
      </c>
      <c r="U16" s="123">
        <v>21.720251815090531</v>
      </c>
      <c r="V16" s="104">
        <f t="shared" si="0"/>
        <v>21.794306537884271</v>
      </c>
      <c r="W16" s="107">
        <v>337</v>
      </c>
      <c r="X16" s="124">
        <f t="shared" si="1"/>
        <v>0.93611111111111112</v>
      </c>
    </row>
    <row r="17" spans="1:24" s="117" customFormat="1" ht="15" customHeight="1" x14ac:dyDescent="0.25">
      <c r="A17" s="125">
        <v>23085080</v>
      </c>
      <c r="B17" s="126" t="s">
        <v>34</v>
      </c>
      <c r="C17" s="126" t="s">
        <v>1612</v>
      </c>
      <c r="D17" s="126" t="s">
        <v>149</v>
      </c>
      <c r="E17" s="126" t="s">
        <v>38</v>
      </c>
      <c r="F17" s="119">
        <v>1</v>
      </c>
      <c r="G17" s="126">
        <v>859</v>
      </c>
      <c r="H17" s="127">
        <v>-74.836694440000002</v>
      </c>
      <c r="I17" s="128">
        <v>6.4835833300000001</v>
      </c>
      <c r="J17" s="122">
        <v>23.32995814359338</v>
      </c>
      <c r="K17" s="123">
        <v>23.780468511447289</v>
      </c>
      <c r="L17" s="123">
        <v>23.76375840249263</v>
      </c>
      <c r="M17" s="123">
        <v>23.64604830673796</v>
      </c>
      <c r="N17" s="123">
        <v>23.667130154791444</v>
      </c>
      <c r="O17" s="123">
        <v>23.7120953518967</v>
      </c>
      <c r="P17" s="123">
        <v>23.604847243556922</v>
      </c>
      <c r="Q17" s="123">
        <v>23.784740029230061</v>
      </c>
      <c r="R17" s="123">
        <v>23.505623493911667</v>
      </c>
      <c r="S17" s="123">
        <v>23.152830267779969</v>
      </c>
      <c r="T17" s="123">
        <v>22.981082025915999</v>
      </c>
      <c r="U17" s="123">
        <v>23.062502781716493</v>
      </c>
      <c r="V17" s="104">
        <f t="shared" si="0"/>
        <v>23.499257059422536</v>
      </c>
      <c r="W17" s="107">
        <v>318</v>
      </c>
      <c r="X17" s="124">
        <f t="shared" si="1"/>
        <v>0.8833333333333333</v>
      </c>
    </row>
    <row r="18" spans="1:24" s="117" customFormat="1" ht="15" customHeight="1" x14ac:dyDescent="0.25">
      <c r="A18" s="125">
        <v>27015110</v>
      </c>
      <c r="B18" s="126" t="s">
        <v>41</v>
      </c>
      <c r="C18" s="126" t="s">
        <v>1613</v>
      </c>
      <c r="D18" s="126" t="s">
        <v>1546</v>
      </c>
      <c r="E18" s="126" t="s">
        <v>38</v>
      </c>
      <c r="F18" s="119">
        <v>1</v>
      </c>
      <c r="G18" s="126">
        <v>2652</v>
      </c>
      <c r="H18" s="127">
        <v>-75.560888890000001</v>
      </c>
      <c r="I18" s="128">
        <v>6.7810833300000004</v>
      </c>
      <c r="J18" s="122">
        <v>13.066817389692252</v>
      </c>
      <c r="K18" s="123">
        <v>13.161071976173083</v>
      </c>
      <c r="L18" s="123">
        <v>13.237775516790165</v>
      </c>
      <c r="M18" s="123">
        <v>13.530973245977741</v>
      </c>
      <c r="N18" s="123">
        <v>13.799814451057797</v>
      </c>
      <c r="O18" s="123">
        <v>13.712793619216033</v>
      </c>
      <c r="P18" s="123">
        <v>13.502142355749141</v>
      </c>
      <c r="Q18" s="123">
        <v>13.489244799717707</v>
      </c>
      <c r="R18" s="123">
        <v>13.400342888018749</v>
      </c>
      <c r="S18" s="123">
        <v>13.227593114585327</v>
      </c>
      <c r="T18" s="123">
        <v>13.113306382047071</v>
      </c>
      <c r="U18" s="123">
        <v>13.074908861698184</v>
      </c>
      <c r="V18" s="104">
        <f t="shared" si="0"/>
        <v>13.359732050060268</v>
      </c>
      <c r="W18" s="107">
        <v>311</v>
      </c>
      <c r="X18" s="124">
        <f t="shared" si="1"/>
        <v>0.86388888888888893</v>
      </c>
    </row>
    <row r="19" spans="1:24" s="117" customFormat="1" ht="15" customHeight="1" x14ac:dyDescent="0.25">
      <c r="A19" s="125">
        <v>27015190</v>
      </c>
      <c r="B19" s="126" t="s">
        <v>41</v>
      </c>
      <c r="C19" s="126" t="s">
        <v>157</v>
      </c>
      <c r="D19" s="126" t="s">
        <v>158</v>
      </c>
      <c r="E19" s="126" t="s">
        <v>38</v>
      </c>
      <c r="F19" s="119">
        <v>1</v>
      </c>
      <c r="G19" s="126">
        <v>1440</v>
      </c>
      <c r="H19" s="127">
        <v>-75.146749999999997</v>
      </c>
      <c r="I19" s="128">
        <v>6.54038889</v>
      </c>
      <c r="J19" s="122">
        <v>21.110259970199362</v>
      </c>
      <c r="K19" s="123">
        <v>21.431867451512154</v>
      </c>
      <c r="L19" s="123">
        <v>21.588128822129395</v>
      </c>
      <c r="M19" s="123">
        <v>21.463963995576986</v>
      </c>
      <c r="N19" s="123">
        <v>21.477859086211204</v>
      </c>
      <c r="O19" s="123">
        <v>21.667165509405056</v>
      </c>
      <c r="P19" s="123">
        <v>21.604966771161667</v>
      </c>
      <c r="Q19" s="123">
        <v>21.730137110939914</v>
      </c>
      <c r="R19" s="123">
        <v>21.420206005318139</v>
      </c>
      <c r="S19" s="123">
        <v>21.005872611856478</v>
      </c>
      <c r="T19" s="123">
        <v>21.036966890040471</v>
      </c>
      <c r="U19" s="123">
        <v>21.056634536548358</v>
      </c>
      <c r="V19" s="104">
        <f t="shared" si="0"/>
        <v>21.38283573007493</v>
      </c>
      <c r="W19" s="107">
        <v>338</v>
      </c>
      <c r="X19" s="124">
        <f t="shared" si="1"/>
        <v>0.93888888888888888</v>
      </c>
    </row>
    <row r="20" spans="1:24" s="117" customFormat="1" ht="15" customHeight="1" x14ac:dyDescent="0.25">
      <c r="A20" s="125">
        <v>26175030</v>
      </c>
      <c r="B20" s="126" t="s">
        <v>34</v>
      </c>
      <c r="C20" s="126" t="s">
        <v>1614</v>
      </c>
      <c r="D20" s="126" t="s">
        <v>163</v>
      </c>
      <c r="E20" s="126" t="s">
        <v>38</v>
      </c>
      <c r="F20" s="119">
        <v>1</v>
      </c>
      <c r="G20" s="126">
        <v>1153</v>
      </c>
      <c r="H20" s="127">
        <v>-75.690916669999993</v>
      </c>
      <c r="I20" s="128">
        <v>5.7173333299999998</v>
      </c>
      <c r="J20" s="122">
        <v>22.689320394825106</v>
      </c>
      <c r="K20" s="123">
        <v>23.41726534684323</v>
      </c>
      <c r="L20" s="123">
        <v>23.498096994897342</v>
      </c>
      <c r="M20" s="123">
        <v>22.932553366174055</v>
      </c>
      <c r="N20" s="123">
        <v>22.513025572098151</v>
      </c>
      <c r="O20" s="123">
        <v>22.55164504652436</v>
      </c>
      <c r="P20" s="123">
        <v>22.649388258558883</v>
      </c>
      <c r="Q20" s="123">
        <v>22.958796581041607</v>
      </c>
      <c r="R20" s="123">
        <v>22.337413793103448</v>
      </c>
      <c r="S20" s="123">
        <v>21.848980419160618</v>
      </c>
      <c r="T20" s="123">
        <v>21.952168430335099</v>
      </c>
      <c r="U20" s="123">
        <v>22.116412886746591</v>
      </c>
      <c r="V20" s="104">
        <f t="shared" si="0"/>
        <v>22.622088924192372</v>
      </c>
      <c r="W20" s="107">
        <v>357</v>
      </c>
      <c r="X20" s="124">
        <f t="shared" si="1"/>
        <v>0.9916666666666667</v>
      </c>
    </row>
    <row r="21" spans="1:24" s="117" customFormat="1" ht="15" customHeight="1" x14ac:dyDescent="0.25">
      <c r="A21" s="125">
        <v>11075020</v>
      </c>
      <c r="B21" s="126" t="s">
        <v>41</v>
      </c>
      <c r="C21" s="126" t="s">
        <v>176</v>
      </c>
      <c r="D21" s="126" t="s">
        <v>176</v>
      </c>
      <c r="E21" s="126" t="s">
        <v>38</v>
      </c>
      <c r="F21" s="119">
        <v>1</v>
      </c>
      <c r="G21" s="126">
        <v>1833</v>
      </c>
      <c r="H21" s="127">
        <v>-76.143305560000002</v>
      </c>
      <c r="I21" s="128">
        <v>6.2983055600000002</v>
      </c>
      <c r="J21" s="122">
        <v>17.240423364177538</v>
      </c>
      <c r="K21" s="123">
        <v>17.397660745612718</v>
      </c>
      <c r="L21" s="123">
        <v>17.603984515875506</v>
      </c>
      <c r="M21" s="123">
        <v>17.650313206413085</v>
      </c>
      <c r="N21" s="123">
        <v>17.649610084495219</v>
      </c>
      <c r="O21" s="123">
        <v>17.635643637225211</v>
      </c>
      <c r="P21" s="123">
        <v>17.455172486229216</v>
      </c>
      <c r="Q21" s="123">
        <v>17.464496784827922</v>
      </c>
      <c r="R21" s="123">
        <v>17.226943722371782</v>
      </c>
      <c r="S21" s="123">
        <v>16.962122932463078</v>
      </c>
      <c r="T21" s="123">
        <v>17.076848248494802</v>
      </c>
      <c r="U21" s="123">
        <v>17.200748320149568</v>
      </c>
      <c r="V21" s="104">
        <f t="shared" si="0"/>
        <v>17.380330670694637</v>
      </c>
      <c r="W21" s="107">
        <v>348</v>
      </c>
      <c r="X21" s="124">
        <f t="shared" si="1"/>
        <v>0.96666666666666667</v>
      </c>
    </row>
    <row r="22" spans="1:24" s="117" customFormat="1" ht="15" customHeight="1" x14ac:dyDescent="0.25">
      <c r="A22" s="125">
        <v>23105030</v>
      </c>
      <c r="B22" s="126" t="s">
        <v>41</v>
      </c>
      <c r="C22" s="126" t="s">
        <v>1615</v>
      </c>
      <c r="D22" s="126" t="s">
        <v>183</v>
      </c>
      <c r="E22" s="126" t="s">
        <v>38</v>
      </c>
      <c r="F22" s="119">
        <v>1</v>
      </c>
      <c r="G22" s="126">
        <v>990</v>
      </c>
      <c r="H22" s="127">
        <v>-74.796527780000005</v>
      </c>
      <c r="I22" s="128">
        <v>6.7741111099999998</v>
      </c>
      <c r="J22" s="122">
        <v>22.144404912592169</v>
      </c>
      <c r="K22" s="123">
        <v>22.502273904256665</v>
      </c>
      <c r="L22" s="123">
        <v>22.69477158528634</v>
      </c>
      <c r="M22" s="123">
        <v>22.669516975225104</v>
      </c>
      <c r="N22" s="123">
        <v>22.742678431649516</v>
      </c>
      <c r="O22" s="123">
        <v>22.79683633858691</v>
      </c>
      <c r="P22" s="123">
        <v>22.825171866447722</v>
      </c>
      <c r="Q22" s="123">
        <v>22.887440065002359</v>
      </c>
      <c r="R22" s="123">
        <v>22.529571095131143</v>
      </c>
      <c r="S22" s="123">
        <v>22.209258860941485</v>
      </c>
      <c r="T22" s="123">
        <v>22.060266689315437</v>
      </c>
      <c r="U22" s="123">
        <v>22.027812022176313</v>
      </c>
      <c r="V22" s="104">
        <f t="shared" si="0"/>
        <v>22.507500228884258</v>
      </c>
      <c r="W22" s="107">
        <v>351</v>
      </c>
      <c r="X22" s="124">
        <f t="shared" si="1"/>
        <v>0.97499999999999998</v>
      </c>
    </row>
    <row r="23" spans="1:24" s="117" customFormat="1" ht="15" customHeight="1" x14ac:dyDescent="0.25">
      <c r="A23" s="125">
        <v>37055010</v>
      </c>
      <c r="B23" s="126" t="s">
        <v>29</v>
      </c>
      <c r="C23" s="126" t="s">
        <v>196</v>
      </c>
      <c r="D23" s="126" t="s">
        <v>197</v>
      </c>
      <c r="E23" s="126" t="s">
        <v>197</v>
      </c>
      <c r="F23" s="119">
        <v>8</v>
      </c>
      <c r="G23" s="126">
        <v>128</v>
      </c>
      <c r="H23" s="127">
        <v>-70.738055560000006</v>
      </c>
      <c r="I23" s="128">
        <v>7.0694444399999998</v>
      </c>
      <c r="J23" s="122">
        <v>27.4</v>
      </c>
      <c r="K23" s="123">
        <v>28.3</v>
      </c>
      <c r="L23" s="123">
        <v>28.8</v>
      </c>
      <c r="M23" s="123">
        <v>27.7</v>
      </c>
      <c r="N23" s="123">
        <v>26.6</v>
      </c>
      <c r="O23" s="123">
        <v>25.9</v>
      </c>
      <c r="P23" s="123">
        <v>25.7</v>
      </c>
      <c r="Q23" s="123">
        <v>26.1</v>
      </c>
      <c r="R23" s="123">
        <v>26.6</v>
      </c>
      <c r="S23" s="123">
        <v>26.8</v>
      </c>
      <c r="T23" s="123">
        <v>26.9</v>
      </c>
      <c r="U23" s="123">
        <v>26.9</v>
      </c>
      <c r="V23" s="104">
        <f t="shared" si="0"/>
        <v>26.974999999999994</v>
      </c>
      <c r="W23" s="107">
        <v>336</v>
      </c>
      <c r="X23" s="124">
        <f t="shared" si="1"/>
        <v>0.93333333333333335</v>
      </c>
    </row>
    <row r="24" spans="1:24" s="117" customFormat="1" ht="15" customHeight="1" x14ac:dyDescent="0.25">
      <c r="A24" s="125">
        <v>29045020</v>
      </c>
      <c r="B24" s="126" t="s">
        <v>29</v>
      </c>
      <c r="C24" s="126" t="s">
        <v>1616</v>
      </c>
      <c r="D24" s="126" t="s">
        <v>227</v>
      </c>
      <c r="E24" s="126" t="s">
        <v>207</v>
      </c>
      <c r="F24" s="119">
        <v>2</v>
      </c>
      <c r="G24" s="126">
        <v>14</v>
      </c>
      <c r="H24" s="127">
        <v>-74.779722219999996</v>
      </c>
      <c r="I24" s="128">
        <v>10.91777778</v>
      </c>
      <c r="J24" s="122">
        <v>26.690989988876531</v>
      </c>
      <c r="K24" s="123">
        <v>26.822012043534048</v>
      </c>
      <c r="L24" s="123">
        <v>27.2544977177707</v>
      </c>
      <c r="M24" s="123">
        <v>27.804552055158474</v>
      </c>
      <c r="N24" s="123">
        <v>28.19424162223671</v>
      </c>
      <c r="O24" s="123">
        <v>28.2408845047946</v>
      </c>
      <c r="P24" s="123">
        <v>28.03437235497935</v>
      </c>
      <c r="Q24" s="123">
        <v>28.105456628510787</v>
      </c>
      <c r="R24" s="123">
        <v>27.777127056235262</v>
      </c>
      <c r="S24" s="123">
        <v>27.431917627237421</v>
      </c>
      <c r="T24" s="123">
        <v>27.488055822936918</v>
      </c>
      <c r="U24" s="123">
        <v>27.145349131885673</v>
      </c>
      <c r="V24" s="104">
        <f t="shared" si="0"/>
        <v>27.582454712846371</v>
      </c>
      <c r="W24" s="107">
        <v>346</v>
      </c>
      <c r="X24" s="124">
        <f t="shared" si="1"/>
        <v>0.96111111111111114</v>
      </c>
    </row>
    <row r="25" spans="1:24" s="117" customFormat="1" ht="15" customHeight="1" x14ac:dyDescent="0.25">
      <c r="A25" s="125">
        <v>29035080</v>
      </c>
      <c r="B25" s="126" t="s">
        <v>34</v>
      </c>
      <c r="C25" s="126" t="s">
        <v>212</v>
      </c>
      <c r="D25" s="126" t="s">
        <v>213</v>
      </c>
      <c r="E25" s="126" t="s">
        <v>1617</v>
      </c>
      <c r="F25" s="119">
        <v>2</v>
      </c>
      <c r="G25" s="126">
        <v>10</v>
      </c>
      <c r="H25" s="127">
        <v>-74.954638889999998</v>
      </c>
      <c r="I25" s="128">
        <v>10.453583330000001</v>
      </c>
      <c r="J25" s="122">
        <v>27.710891556980979</v>
      </c>
      <c r="K25" s="123">
        <v>27.971145384855966</v>
      </c>
      <c r="L25" s="123">
        <v>28.007648805681931</v>
      </c>
      <c r="M25" s="123">
        <v>28.140698282749369</v>
      </c>
      <c r="N25" s="123">
        <v>27.707665305476933</v>
      </c>
      <c r="O25" s="123">
        <v>27.824489475426894</v>
      </c>
      <c r="P25" s="123">
        <v>27.800624143984628</v>
      </c>
      <c r="Q25" s="123">
        <v>27.76511406622155</v>
      </c>
      <c r="R25" s="123">
        <v>27.461915272740391</v>
      </c>
      <c r="S25" s="123">
        <v>27.253977594881388</v>
      </c>
      <c r="T25" s="123">
        <v>27.295804645900425</v>
      </c>
      <c r="U25" s="123">
        <v>27.471135139626224</v>
      </c>
      <c r="V25" s="104">
        <f t="shared" si="0"/>
        <v>27.700925806210552</v>
      </c>
      <c r="W25" s="107">
        <v>336</v>
      </c>
      <c r="X25" s="124">
        <f t="shared" si="1"/>
        <v>0.93333333333333335</v>
      </c>
    </row>
    <row r="26" spans="1:24" s="117" customFormat="1" ht="15" customHeight="1" x14ac:dyDescent="0.25">
      <c r="A26" s="125">
        <v>14015020</v>
      </c>
      <c r="B26" s="126" t="s">
        <v>29</v>
      </c>
      <c r="C26" s="126" t="s">
        <v>243</v>
      </c>
      <c r="D26" s="126" t="s">
        <v>1618</v>
      </c>
      <c r="E26" s="126" t="s">
        <v>236</v>
      </c>
      <c r="F26" s="119">
        <v>2</v>
      </c>
      <c r="G26" s="126">
        <v>2</v>
      </c>
      <c r="H26" s="127">
        <v>75.516027780000002</v>
      </c>
      <c r="I26" s="128">
        <v>10.44725</v>
      </c>
      <c r="J26" s="122">
        <v>26.698046594982078</v>
      </c>
      <c r="K26" s="123">
        <v>26.785172413793099</v>
      </c>
      <c r="L26" s="123">
        <v>27.155451612903217</v>
      </c>
      <c r="M26" s="123">
        <v>27.764827586206899</v>
      </c>
      <c r="N26" s="123">
        <v>28.33068038561364</v>
      </c>
      <c r="O26" s="123">
        <v>28.560415266725609</v>
      </c>
      <c r="P26" s="123">
        <v>28.30819249996804</v>
      </c>
      <c r="Q26" s="123">
        <v>28.388829687306885</v>
      </c>
      <c r="R26" s="123">
        <v>28.30695556436341</v>
      </c>
      <c r="S26" s="123">
        <v>27.998665801507848</v>
      </c>
      <c r="T26" s="123">
        <v>27.844869731800767</v>
      </c>
      <c r="U26" s="123">
        <v>27.183538288672697</v>
      </c>
      <c r="V26" s="104">
        <f t="shared" si="0"/>
        <v>27.777137119487019</v>
      </c>
      <c r="W26" s="107">
        <v>358</v>
      </c>
      <c r="X26" s="124">
        <f t="shared" si="1"/>
        <v>0.99444444444444446</v>
      </c>
    </row>
    <row r="27" spans="1:24" s="117" customFormat="1" ht="15" customHeight="1" x14ac:dyDescent="0.25">
      <c r="A27" s="125">
        <v>23205020</v>
      </c>
      <c r="B27" s="126" t="s">
        <v>41</v>
      </c>
      <c r="C27" s="126" t="s">
        <v>1619</v>
      </c>
      <c r="D27" s="126" t="s">
        <v>156</v>
      </c>
      <c r="E27" s="126" t="s">
        <v>236</v>
      </c>
      <c r="F27" s="119">
        <v>8</v>
      </c>
      <c r="G27" s="126">
        <v>165</v>
      </c>
      <c r="H27" s="127">
        <v>-73.925555560000006</v>
      </c>
      <c r="I27" s="128">
        <v>7.4749999999999996</v>
      </c>
      <c r="J27" s="122">
        <v>28.8</v>
      </c>
      <c r="K27" s="123">
        <v>28.9</v>
      </c>
      <c r="L27" s="123">
        <v>28.8</v>
      </c>
      <c r="M27" s="123">
        <v>28.2</v>
      </c>
      <c r="N27" s="123">
        <v>28.1</v>
      </c>
      <c r="O27" s="123">
        <v>28.3</v>
      </c>
      <c r="P27" s="123">
        <v>28.4</v>
      </c>
      <c r="Q27" s="123">
        <v>28.3</v>
      </c>
      <c r="R27" s="123">
        <v>27.9</v>
      </c>
      <c r="S27" s="123">
        <v>27.6</v>
      </c>
      <c r="T27" s="123">
        <v>27.7</v>
      </c>
      <c r="U27" s="123">
        <v>28.3</v>
      </c>
      <c r="V27" s="104">
        <f t="shared" si="0"/>
        <v>28.275000000000006</v>
      </c>
      <c r="W27" s="107">
        <v>315</v>
      </c>
      <c r="X27" s="124">
        <f t="shared" si="1"/>
        <v>0.875</v>
      </c>
    </row>
    <row r="28" spans="1:24" s="117" customFormat="1" ht="15" customHeight="1" x14ac:dyDescent="0.25">
      <c r="A28" s="125">
        <v>24035310</v>
      </c>
      <c r="B28" s="126" t="s">
        <v>41</v>
      </c>
      <c r="C28" s="126" t="s">
        <v>311</v>
      </c>
      <c r="D28" s="126" t="s">
        <v>311</v>
      </c>
      <c r="E28" s="126" t="s">
        <v>297</v>
      </c>
      <c r="F28" s="119">
        <v>6</v>
      </c>
      <c r="G28" s="126">
        <v>2350</v>
      </c>
      <c r="H28" s="127">
        <v>-72.504722220000005</v>
      </c>
      <c r="I28" s="128">
        <v>6.54952778</v>
      </c>
      <c r="J28" s="122">
        <v>17.269111789803926</v>
      </c>
      <c r="K28" s="123">
        <v>17.398019973624137</v>
      </c>
      <c r="L28" s="123">
        <v>17.479701152074572</v>
      </c>
      <c r="M28" s="123">
        <v>17.174070243605644</v>
      </c>
      <c r="N28" s="123">
        <v>16.862622459915102</v>
      </c>
      <c r="O28" s="123">
        <v>16.615114133409485</v>
      </c>
      <c r="P28" s="123">
        <v>16.368147087088452</v>
      </c>
      <c r="Q28" s="123">
        <v>16.648748876286138</v>
      </c>
      <c r="R28" s="123">
        <v>16.67058222978385</v>
      </c>
      <c r="S28" s="123">
        <v>16.563541375315385</v>
      </c>
      <c r="T28" s="123">
        <v>16.751449000200758</v>
      </c>
      <c r="U28" s="123">
        <v>16.930014496535996</v>
      </c>
      <c r="V28" s="104">
        <f t="shared" si="0"/>
        <v>16.894260234803621</v>
      </c>
      <c r="W28" s="107">
        <v>321</v>
      </c>
      <c r="X28" s="124">
        <f t="shared" si="1"/>
        <v>0.89166666666666672</v>
      </c>
    </row>
    <row r="29" spans="1:24" s="117" customFormat="1" ht="15" customHeight="1" x14ac:dyDescent="0.25">
      <c r="A29" s="125">
        <v>24035250</v>
      </c>
      <c r="B29" s="126" t="s">
        <v>41</v>
      </c>
      <c r="C29" s="126" t="s">
        <v>313</v>
      </c>
      <c r="D29" s="126" t="s">
        <v>313</v>
      </c>
      <c r="E29" s="126" t="s">
        <v>297</v>
      </c>
      <c r="F29" s="119">
        <v>6</v>
      </c>
      <c r="G29" s="126">
        <v>2888</v>
      </c>
      <c r="H29" s="127">
        <v>-72.466333329999998</v>
      </c>
      <c r="I29" s="128">
        <v>6.1883333299999999</v>
      </c>
      <c r="J29" s="122">
        <v>11.519922083799459</v>
      </c>
      <c r="K29" s="123">
        <v>11.90576328909007</v>
      </c>
      <c r="L29" s="123">
        <v>12.393984136232671</v>
      </c>
      <c r="M29" s="123">
        <v>12.48853145081114</v>
      </c>
      <c r="N29" s="123">
        <v>12.258956477914486</v>
      </c>
      <c r="O29" s="123">
        <v>11.619965936926812</v>
      </c>
      <c r="P29" s="123">
        <v>11.144574623266239</v>
      </c>
      <c r="Q29" s="123">
        <v>11.248877250831908</v>
      </c>
      <c r="R29" s="123">
        <v>11.460635556954429</v>
      </c>
      <c r="S29" s="123">
        <v>11.768050954439069</v>
      </c>
      <c r="T29" s="123">
        <v>11.873484517627968</v>
      </c>
      <c r="U29" s="123">
        <v>11.588716672782994</v>
      </c>
      <c r="V29" s="104">
        <f t="shared" si="0"/>
        <v>11.772621912556437</v>
      </c>
      <c r="W29" s="107">
        <v>311</v>
      </c>
      <c r="X29" s="124">
        <f t="shared" si="1"/>
        <v>0.86388888888888893</v>
      </c>
    </row>
    <row r="30" spans="1:24" s="117" customFormat="1" ht="15" customHeight="1" x14ac:dyDescent="0.25">
      <c r="A30" s="125">
        <v>24035120</v>
      </c>
      <c r="B30" s="126" t="s">
        <v>55</v>
      </c>
      <c r="C30" s="126" t="s">
        <v>319</v>
      </c>
      <c r="D30" s="126" t="s">
        <v>317</v>
      </c>
      <c r="E30" s="126" t="s">
        <v>297</v>
      </c>
      <c r="F30" s="119">
        <v>6</v>
      </c>
      <c r="G30" s="126">
        <v>2485</v>
      </c>
      <c r="H30" s="127">
        <v>-73.074472220000004</v>
      </c>
      <c r="I30" s="128">
        <v>5.8024444400000004</v>
      </c>
      <c r="J30" s="122">
        <v>14.375982830202796</v>
      </c>
      <c r="K30" s="123">
        <v>14.536018158385822</v>
      </c>
      <c r="L30" s="123">
        <v>14.927607836473344</v>
      </c>
      <c r="M30" s="123">
        <v>14.949904337361232</v>
      </c>
      <c r="N30" s="123">
        <v>14.655628762393119</v>
      </c>
      <c r="O30" s="123">
        <v>14.069667346129892</v>
      </c>
      <c r="P30" s="123">
        <v>13.751180026391969</v>
      </c>
      <c r="Q30" s="123">
        <v>13.753474595907374</v>
      </c>
      <c r="R30" s="123">
        <v>13.777962598066049</v>
      </c>
      <c r="S30" s="123">
        <v>14.001327062629622</v>
      </c>
      <c r="T30" s="123">
        <v>14.313221182775957</v>
      </c>
      <c r="U30" s="123">
        <v>14.018354520896237</v>
      </c>
      <c r="V30" s="104">
        <f t="shared" si="0"/>
        <v>14.260860771467783</v>
      </c>
      <c r="W30" s="107">
        <v>326</v>
      </c>
      <c r="X30" s="124">
        <f t="shared" si="1"/>
        <v>0.90555555555555556</v>
      </c>
    </row>
    <row r="31" spans="1:24" s="117" customFormat="1" ht="15" customHeight="1" x14ac:dyDescent="0.25">
      <c r="A31" s="125">
        <v>35075040</v>
      </c>
      <c r="B31" s="126" t="s">
        <v>34</v>
      </c>
      <c r="C31" s="126" t="s">
        <v>1620</v>
      </c>
      <c r="D31" s="126" t="s">
        <v>333</v>
      </c>
      <c r="E31" s="126" t="s">
        <v>297</v>
      </c>
      <c r="F31" s="119">
        <v>6</v>
      </c>
      <c r="G31" s="126">
        <v>1300</v>
      </c>
      <c r="H31" s="127">
        <v>-73.316749999999999</v>
      </c>
      <c r="I31" s="128">
        <v>4.9743611100000003</v>
      </c>
      <c r="J31" s="122">
        <v>17.600000000000001</v>
      </c>
      <c r="K31" s="123">
        <v>17.8</v>
      </c>
      <c r="L31" s="123">
        <v>17.899999999999999</v>
      </c>
      <c r="M31" s="123">
        <v>17.600000000000001</v>
      </c>
      <c r="N31" s="123">
        <v>17.3</v>
      </c>
      <c r="O31" s="123">
        <v>16.600000000000001</v>
      </c>
      <c r="P31" s="123">
        <v>16.2</v>
      </c>
      <c r="Q31" s="123">
        <v>16.399999999999999</v>
      </c>
      <c r="R31" s="123">
        <v>17</v>
      </c>
      <c r="S31" s="123">
        <v>17.399999999999999</v>
      </c>
      <c r="T31" s="123">
        <v>17.600000000000001</v>
      </c>
      <c r="U31" s="123">
        <v>17.399999999999999</v>
      </c>
      <c r="V31" s="104">
        <f t="shared" si="0"/>
        <v>17.233333333333334</v>
      </c>
      <c r="W31" s="107">
        <v>326</v>
      </c>
      <c r="X31" s="124">
        <f t="shared" si="1"/>
        <v>0.90555555555555556</v>
      </c>
    </row>
    <row r="32" spans="1:24" s="117" customFormat="1" ht="15" customHeight="1" x14ac:dyDescent="0.25">
      <c r="A32" s="125">
        <v>24035150</v>
      </c>
      <c r="B32" s="126" t="s">
        <v>34</v>
      </c>
      <c r="C32" s="126" t="s">
        <v>1440</v>
      </c>
      <c r="D32" s="126" t="s">
        <v>344</v>
      </c>
      <c r="E32" s="126" t="s">
        <v>297</v>
      </c>
      <c r="F32" s="119">
        <v>6</v>
      </c>
      <c r="G32" s="126">
        <v>2530</v>
      </c>
      <c r="H32" s="127">
        <v>-72.894305560000006</v>
      </c>
      <c r="I32" s="128">
        <v>5.7815833300000001</v>
      </c>
      <c r="J32" s="122">
        <v>15.8</v>
      </c>
      <c r="K32" s="123">
        <v>16.100000000000001</v>
      </c>
      <c r="L32" s="123">
        <v>16.3</v>
      </c>
      <c r="M32" s="123">
        <v>16</v>
      </c>
      <c r="N32" s="123">
        <v>15.7</v>
      </c>
      <c r="O32" s="123">
        <v>15.3</v>
      </c>
      <c r="P32" s="123">
        <v>14.9</v>
      </c>
      <c r="Q32" s="123">
        <v>15</v>
      </c>
      <c r="R32" s="123">
        <v>15.1</v>
      </c>
      <c r="S32" s="123">
        <v>15.5</v>
      </c>
      <c r="T32" s="123">
        <v>15.8</v>
      </c>
      <c r="U32" s="123">
        <v>15.6</v>
      </c>
      <c r="V32" s="104">
        <f t="shared" si="0"/>
        <v>15.591666666666669</v>
      </c>
      <c r="W32" s="107">
        <v>338</v>
      </c>
      <c r="X32" s="124">
        <f t="shared" si="1"/>
        <v>0.93888888888888888</v>
      </c>
    </row>
    <row r="33" spans="1:24" s="117" customFormat="1" ht="15" customHeight="1" x14ac:dyDescent="0.25">
      <c r="A33" s="125">
        <v>35075010</v>
      </c>
      <c r="B33" s="126" t="s">
        <v>55</v>
      </c>
      <c r="C33" s="126" t="s">
        <v>345</v>
      </c>
      <c r="D33" s="126" t="s">
        <v>345</v>
      </c>
      <c r="E33" s="126" t="s">
        <v>297</v>
      </c>
      <c r="F33" s="119">
        <v>6</v>
      </c>
      <c r="G33" s="126">
        <v>2438</v>
      </c>
      <c r="H33" s="127">
        <v>-73.453777779999996</v>
      </c>
      <c r="I33" s="128">
        <v>5.3526944399999996</v>
      </c>
      <c r="J33" s="122">
        <v>14.6</v>
      </c>
      <c r="K33" s="123">
        <v>14.8</v>
      </c>
      <c r="L33" s="123">
        <v>15.1</v>
      </c>
      <c r="M33" s="123">
        <v>15</v>
      </c>
      <c r="N33" s="123">
        <v>14.6</v>
      </c>
      <c r="O33" s="123">
        <v>14</v>
      </c>
      <c r="P33" s="123">
        <v>13.3</v>
      </c>
      <c r="Q33" s="123">
        <v>13.4</v>
      </c>
      <c r="R33" s="123">
        <v>13.8</v>
      </c>
      <c r="S33" s="123">
        <v>14.4</v>
      </c>
      <c r="T33" s="123">
        <v>14.8</v>
      </c>
      <c r="U33" s="123">
        <v>14.6</v>
      </c>
      <c r="V33" s="104">
        <f t="shared" si="0"/>
        <v>14.366666666666667</v>
      </c>
      <c r="W33" s="107">
        <v>318</v>
      </c>
      <c r="X33" s="124">
        <f t="shared" si="1"/>
        <v>0.8833333333333333</v>
      </c>
    </row>
    <row r="34" spans="1:24" s="117" customFormat="1" ht="15" customHeight="1" x14ac:dyDescent="0.25">
      <c r="A34" s="125">
        <v>24035170</v>
      </c>
      <c r="B34" s="126" t="s">
        <v>55</v>
      </c>
      <c r="C34" s="126" t="s">
        <v>1621</v>
      </c>
      <c r="D34" s="126" t="s">
        <v>351</v>
      </c>
      <c r="E34" s="126" t="s">
        <v>297</v>
      </c>
      <c r="F34" s="119">
        <v>6</v>
      </c>
      <c r="G34" s="126">
        <v>2470</v>
      </c>
      <c r="H34" s="127">
        <v>73.11636111</v>
      </c>
      <c r="I34" s="128">
        <v>5.7459166699999997</v>
      </c>
      <c r="J34" s="122">
        <v>14.7</v>
      </c>
      <c r="K34" s="123">
        <v>15.1</v>
      </c>
      <c r="L34" s="123">
        <v>15.3</v>
      </c>
      <c r="M34" s="123">
        <v>15.3</v>
      </c>
      <c r="N34" s="123">
        <v>15</v>
      </c>
      <c r="O34" s="123">
        <v>14.5</v>
      </c>
      <c r="P34" s="123">
        <v>14.1</v>
      </c>
      <c r="Q34" s="123">
        <v>14.2</v>
      </c>
      <c r="R34" s="123">
        <v>14.2</v>
      </c>
      <c r="S34" s="123">
        <v>14.6</v>
      </c>
      <c r="T34" s="123">
        <v>14.9</v>
      </c>
      <c r="U34" s="123">
        <v>14.6</v>
      </c>
      <c r="V34" s="104">
        <f t="shared" si="0"/>
        <v>14.70833333333333</v>
      </c>
      <c r="W34" s="107">
        <v>339</v>
      </c>
      <c r="X34" s="124">
        <f t="shared" si="1"/>
        <v>0.94166666666666665</v>
      </c>
    </row>
    <row r="35" spans="1:24" s="117" customFormat="1" ht="15" customHeight="1" x14ac:dyDescent="0.25">
      <c r="A35" s="125">
        <v>23115010</v>
      </c>
      <c r="B35" s="126" t="s">
        <v>41</v>
      </c>
      <c r="C35" s="126" t="s">
        <v>358</v>
      </c>
      <c r="D35" s="126" t="s">
        <v>358</v>
      </c>
      <c r="E35" s="126" t="s">
        <v>297</v>
      </c>
      <c r="F35" s="119">
        <v>10</v>
      </c>
      <c r="G35" s="126">
        <v>350</v>
      </c>
      <c r="H35" s="127">
        <v>-74.566666670000004</v>
      </c>
      <c r="I35" s="128">
        <v>5.9783333299999999</v>
      </c>
      <c r="J35" s="129">
        <v>28</v>
      </c>
      <c r="K35" s="130">
        <v>28.2</v>
      </c>
      <c r="L35" s="130">
        <v>27.8</v>
      </c>
      <c r="M35" s="130">
        <v>27.6</v>
      </c>
      <c r="N35" s="130">
        <v>27.8</v>
      </c>
      <c r="O35" s="130">
        <v>27.9</v>
      </c>
      <c r="P35" s="130">
        <v>28.3</v>
      </c>
      <c r="Q35" s="130">
        <v>28.4</v>
      </c>
      <c r="R35" s="130">
        <v>27.6</v>
      </c>
      <c r="S35" s="130">
        <v>27.1</v>
      </c>
      <c r="T35" s="130">
        <v>27.1</v>
      </c>
      <c r="U35" s="130">
        <v>27.6</v>
      </c>
      <c r="V35" s="104">
        <f t="shared" si="0"/>
        <v>27.783333333333342</v>
      </c>
      <c r="W35" s="107">
        <v>313</v>
      </c>
      <c r="X35" s="124">
        <f t="shared" si="1"/>
        <v>0.86944444444444446</v>
      </c>
    </row>
    <row r="36" spans="1:24" s="117" customFormat="1" ht="15" customHeight="1" x14ac:dyDescent="0.25">
      <c r="A36" s="125">
        <v>24035320</v>
      </c>
      <c r="B36" s="126" t="s">
        <v>41</v>
      </c>
      <c r="C36" s="126" t="s">
        <v>379</v>
      </c>
      <c r="D36" s="126" t="s">
        <v>379</v>
      </c>
      <c r="E36" s="126" t="s">
        <v>297</v>
      </c>
      <c r="F36" s="119">
        <v>6</v>
      </c>
      <c r="G36" s="126">
        <v>2594</v>
      </c>
      <c r="H36" s="127">
        <v>-72.70483333</v>
      </c>
      <c r="I36" s="128">
        <v>6.1168611100000003</v>
      </c>
      <c r="J36" s="122">
        <v>15.5</v>
      </c>
      <c r="K36" s="123">
        <v>15.5</v>
      </c>
      <c r="L36" s="123">
        <v>15.6</v>
      </c>
      <c r="M36" s="123">
        <v>15.5</v>
      </c>
      <c r="N36" s="123">
        <v>15.4</v>
      </c>
      <c r="O36" s="123">
        <v>15.2</v>
      </c>
      <c r="P36" s="123">
        <v>15</v>
      </c>
      <c r="Q36" s="123">
        <v>15.1</v>
      </c>
      <c r="R36" s="123">
        <v>15.2</v>
      </c>
      <c r="S36" s="123">
        <v>15.1</v>
      </c>
      <c r="T36" s="123">
        <v>15.2</v>
      </c>
      <c r="U36" s="123">
        <v>15.3</v>
      </c>
      <c r="V36" s="104">
        <f t="shared" si="0"/>
        <v>15.299999999999999</v>
      </c>
      <c r="W36" s="107">
        <v>336</v>
      </c>
      <c r="X36" s="124">
        <f t="shared" si="1"/>
        <v>0.93333333333333335</v>
      </c>
    </row>
    <row r="37" spans="1:24" s="117" customFormat="1" ht="15" customHeight="1" x14ac:dyDescent="0.25">
      <c r="A37" s="125">
        <v>35235010</v>
      </c>
      <c r="B37" s="126" t="s">
        <v>41</v>
      </c>
      <c r="C37" s="126" t="s">
        <v>385</v>
      </c>
      <c r="D37" s="126" t="s">
        <v>384</v>
      </c>
      <c r="E37" s="126" t="s">
        <v>297</v>
      </c>
      <c r="F37" s="119">
        <v>6</v>
      </c>
      <c r="G37" s="126">
        <v>3590</v>
      </c>
      <c r="H37" s="127">
        <v>-72.529277780000001</v>
      </c>
      <c r="I37" s="128">
        <v>6.0116666700000003</v>
      </c>
      <c r="J37" s="122">
        <v>6.7</v>
      </c>
      <c r="K37" s="123">
        <v>6.5</v>
      </c>
      <c r="L37" s="123">
        <v>6.6</v>
      </c>
      <c r="M37" s="123">
        <v>6.6</v>
      </c>
      <c r="N37" s="123">
        <v>6.5</v>
      </c>
      <c r="O37" s="123">
        <v>5.9</v>
      </c>
      <c r="P37" s="123">
        <v>5.4</v>
      </c>
      <c r="Q37" s="123">
        <v>5.5</v>
      </c>
      <c r="R37" s="123">
        <v>5.7</v>
      </c>
      <c r="S37" s="123">
        <v>6.3</v>
      </c>
      <c r="T37" s="123">
        <v>6.7</v>
      </c>
      <c r="U37" s="123">
        <v>6.7</v>
      </c>
      <c r="V37" s="104">
        <f t="shared" si="0"/>
        <v>6.2583333333333329</v>
      </c>
      <c r="W37" s="107">
        <v>328</v>
      </c>
      <c r="X37" s="124">
        <f t="shared" si="1"/>
        <v>0.91111111111111109</v>
      </c>
    </row>
    <row r="38" spans="1:24" s="117" customFormat="1" ht="15" customHeight="1" x14ac:dyDescent="0.25">
      <c r="A38" s="125">
        <v>24035340</v>
      </c>
      <c r="B38" s="126" t="s">
        <v>34</v>
      </c>
      <c r="C38" s="126" t="s">
        <v>386</v>
      </c>
      <c r="D38" s="126" t="s">
        <v>387</v>
      </c>
      <c r="E38" s="126" t="s">
        <v>297</v>
      </c>
      <c r="F38" s="119">
        <v>6</v>
      </c>
      <c r="G38" s="126">
        <v>2500</v>
      </c>
      <c r="H38" s="127">
        <v>-72.967916669999994</v>
      </c>
      <c r="I38" s="128">
        <v>5.6769444399999998</v>
      </c>
      <c r="J38" s="122">
        <v>14</v>
      </c>
      <c r="K38" s="123">
        <v>14.3</v>
      </c>
      <c r="L38" s="123">
        <v>14.6</v>
      </c>
      <c r="M38" s="123">
        <v>14.9</v>
      </c>
      <c r="N38" s="123">
        <v>14.6</v>
      </c>
      <c r="O38" s="123">
        <v>14.2</v>
      </c>
      <c r="P38" s="123">
        <v>13.8</v>
      </c>
      <c r="Q38" s="123">
        <v>13.9</v>
      </c>
      <c r="R38" s="123">
        <v>13.9</v>
      </c>
      <c r="S38" s="123">
        <v>14.2</v>
      </c>
      <c r="T38" s="123">
        <v>14.6</v>
      </c>
      <c r="U38" s="123">
        <v>14.2</v>
      </c>
      <c r="V38" s="104">
        <f t="shared" si="0"/>
        <v>14.266666666666664</v>
      </c>
      <c r="W38" s="107">
        <v>322</v>
      </c>
      <c r="X38" s="124">
        <f t="shared" si="1"/>
        <v>0.89444444444444449</v>
      </c>
    </row>
    <row r="39" spans="1:24" s="117" customFormat="1" ht="15" customHeight="1" x14ac:dyDescent="0.25">
      <c r="A39" s="125">
        <v>24035130</v>
      </c>
      <c r="B39" s="126" t="s">
        <v>34</v>
      </c>
      <c r="C39" s="126" t="s">
        <v>1622</v>
      </c>
      <c r="D39" s="126" t="s">
        <v>399</v>
      </c>
      <c r="E39" s="126" t="s">
        <v>297</v>
      </c>
      <c r="F39" s="119">
        <v>6</v>
      </c>
      <c r="G39" s="126">
        <v>2690</v>
      </c>
      <c r="H39" s="127">
        <v>-73.360813059999998</v>
      </c>
      <c r="I39" s="128">
        <v>5.5430774999999999</v>
      </c>
      <c r="J39" s="122">
        <v>13.3</v>
      </c>
      <c r="K39" s="123">
        <v>13.6</v>
      </c>
      <c r="L39" s="123">
        <v>13.9</v>
      </c>
      <c r="M39" s="123">
        <v>13.9</v>
      </c>
      <c r="N39" s="123">
        <v>13.5</v>
      </c>
      <c r="O39" s="123">
        <v>12.7</v>
      </c>
      <c r="P39" s="123">
        <v>12.2</v>
      </c>
      <c r="Q39" s="123">
        <v>12.3</v>
      </c>
      <c r="R39" s="123">
        <v>12.7</v>
      </c>
      <c r="S39" s="123">
        <v>13.2</v>
      </c>
      <c r="T39" s="123">
        <v>13.4</v>
      </c>
      <c r="U39" s="123">
        <v>13.2</v>
      </c>
      <c r="V39" s="104">
        <f t="shared" si="0"/>
        <v>13.158333333333331</v>
      </c>
      <c r="W39" s="107">
        <v>335</v>
      </c>
      <c r="X39" s="124">
        <f t="shared" si="1"/>
        <v>0.93055555555555558</v>
      </c>
    </row>
    <row r="40" spans="1:24" s="117" customFormat="1" ht="15" customHeight="1" x14ac:dyDescent="0.25">
      <c r="A40" s="125">
        <v>24015300</v>
      </c>
      <c r="B40" s="126" t="s">
        <v>34</v>
      </c>
      <c r="C40" s="126" t="s">
        <v>1561</v>
      </c>
      <c r="D40" s="126" t="s">
        <v>410</v>
      </c>
      <c r="E40" s="126" t="s">
        <v>297</v>
      </c>
      <c r="F40" s="119">
        <v>6</v>
      </c>
      <c r="G40" s="126">
        <v>2215</v>
      </c>
      <c r="H40" s="127">
        <v>-73.543944440000004</v>
      </c>
      <c r="I40" s="128">
        <v>5.6558333300000001</v>
      </c>
      <c r="J40" s="122">
        <v>16.8</v>
      </c>
      <c r="K40" s="123">
        <v>17.100000000000001</v>
      </c>
      <c r="L40" s="123">
        <v>17.2</v>
      </c>
      <c r="M40" s="123">
        <v>17.3</v>
      </c>
      <c r="N40" s="123">
        <v>17.3</v>
      </c>
      <c r="O40" s="123">
        <v>17.100000000000001</v>
      </c>
      <c r="P40" s="123">
        <v>16.8</v>
      </c>
      <c r="Q40" s="123">
        <v>16.899999999999999</v>
      </c>
      <c r="R40" s="123">
        <v>16.899999999999999</v>
      </c>
      <c r="S40" s="123">
        <v>16.7</v>
      </c>
      <c r="T40" s="123">
        <v>16.7</v>
      </c>
      <c r="U40" s="123">
        <v>16.600000000000001</v>
      </c>
      <c r="V40" s="104">
        <f t="shared" si="0"/>
        <v>16.95</v>
      </c>
      <c r="W40" s="107">
        <v>327</v>
      </c>
      <c r="X40" s="124">
        <f t="shared" si="1"/>
        <v>0.90833333333333333</v>
      </c>
    </row>
    <row r="41" spans="1:24" s="117" customFormat="1" ht="15" customHeight="1" x14ac:dyDescent="0.25">
      <c r="A41" s="125">
        <v>26185040</v>
      </c>
      <c r="B41" s="126" t="s">
        <v>41</v>
      </c>
      <c r="C41" s="126" t="s">
        <v>432</v>
      </c>
      <c r="D41" s="126" t="s">
        <v>908</v>
      </c>
      <c r="E41" s="126" t="s">
        <v>414</v>
      </c>
      <c r="F41" s="119">
        <v>1</v>
      </c>
      <c r="G41" s="126">
        <v>2690</v>
      </c>
      <c r="H41" s="127">
        <v>-75.375333330000004</v>
      </c>
      <c r="I41" s="128">
        <v>5.3729444400000004</v>
      </c>
      <c r="J41" s="122">
        <v>11.028311549870226</v>
      </c>
      <c r="K41" s="123">
        <v>11.297665289658793</v>
      </c>
      <c r="L41" s="123">
        <v>11.427018526120539</v>
      </c>
      <c r="M41" s="123">
        <v>11.605435353014377</v>
      </c>
      <c r="N41" s="123">
        <v>11.762722788283277</v>
      </c>
      <c r="O41" s="123">
        <v>11.643509827926277</v>
      </c>
      <c r="P41" s="123">
        <v>11.620291484048435</v>
      </c>
      <c r="Q41" s="123">
        <v>11.546869408037916</v>
      </c>
      <c r="R41" s="123">
        <v>11.37651261647283</v>
      </c>
      <c r="S41" s="123">
        <v>11.247310319474947</v>
      </c>
      <c r="T41" s="123">
        <v>10.994918779926278</v>
      </c>
      <c r="U41" s="123">
        <v>10.873842078499923</v>
      </c>
      <c r="V41" s="104">
        <f t="shared" si="0"/>
        <v>11.368700668444484</v>
      </c>
      <c r="W41" s="107">
        <v>300</v>
      </c>
      <c r="X41" s="124">
        <f t="shared" si="1"/>
        <v>0.83333333333333337</v>
      </c>
    </row>
    <row r="42" spans="1:24" s="117" customFormat="1" ht="15" customHeight="1" x14ac:dyDescent="0.25">
      <c r="A42" s="125">
        <v>23055040</v>
      </c>
      <c r="B42" s="126" t="s">
        <v>41</v>
      </c>
      <c r="C42" s="126" t="s">
        <v>1623</v>
      </c>
      <c r="D42" s="126" t="s">
        <v>433</v>
      </c>
      <c r="E42" s="126" t="s">
        <v>414</v>
      </c>
      <c r="F42" s="119">
        <v>10</v>
      </c>
      <c r="G42" s="126">
        <v>1532</v>
      </c>
      <c r="H42" s="127">
        <v>-74.999222219999993</v>
      </c>
      <c r="I42" s="128">
        <v>5.4194444400000004</v>
      </c>
      <c r="J42" s="129">
        <v>19.2</v>
      </c>
      <c r="K42" s="130">
        <v>19.399999999999999</v>
      </c>
      <c r="L42" s="130">
        <v>19.399999999999999</v>
      </c>
      <c r="M42" s="130">
        <v>19.600000000000001</v>
      </c>
      <c r="N42" s="130">
        <v>19.5</v>
      </c>
      <c r="O42" s="130">
        <v>19.899999999999999</v>
      </c>
      <c r="P42" s="130">
        <v>20.100000000000001</v>
      </c>
      <c r="Q42" s="130">
        <v>20.399999999999999</v>
      </c>
      <c r="R42" s="130">
        <v>19.899999999999999</v>
      </c>
      <c r="S42" s="130">
        <v>19.3</v>
      </c>
      <c r="T42" s="130">
        <v>19</v>
      </c>
      <c r="U42" s="130">
        <v>19.2</v>
      </c>
      <c r="V42" s="104">
        <f t="shared" si="0"/>
        <v>19.574999999999999</v>
      </c>
      <c r="W42" s="107">
        <v>333</v>
      </c>
      <c r="X42" s="124">
        <f t="shared" si="1"/>
        <v>0.92500000000000004</v>
      </c>
    </row>
    <row r="43" spans="1:24" s="117" customFormat="1" ht="15" customHeight="1" x14ac:dyDescent="0.25">
      <c r="A43" s="125">
        <v>44045030</v>
      </c>
      <c r="B43" s="126" t="s">
        <v>41</v>
      </c>
      <c r="C43" s="126" t="s">
        <v>440</v>
      </c>
      <c r="D43" s="126" t="s">
        <v>438</v>
      </c>
      <c r="E43" s="126" t="s">
        <v>439</v>
      </c>
      <c r="F43" s="119">
        <v>4</v>
      </c>
      <c r="G43" s="126">
        <v>300</v>
      </c>
      <c r="H43" s="127">
        <v>-75.807722220000002</v>
      </c>
      <c r="I43" s="128">
        <v>1.30336111</v>
      </c>
      <c r="J43" s="122">
        <v>26.183394383753441</v>
      </c>
      <c r="K43" s="123">
        <v>25.802625545833042</v>
      </c>
      <c r="L43" s="123">
        <v>25.464986914718097</v>
      </c>
      <c r="M43" s="123">
        <v>25.064782996432818</v>
      </c>
      <c r="N43" s="123">
        <v>24.961101651407549</v>
      </c>
      <c r="O43" s="123">
        <v>24.490497249480605</v>
      </c>
      <c r="P43" s="123">
        <v>24.213068411989827</v>
      </c>
      <c r="Q43" s="123">
        <v>24.822672908879891</v>
      </c>
      <c r="R43" s="123">
        <v>25.368769507345608</v>
      </c>
      <c r="S43" s="123">
        <v>25.641622010722958</v>
      </c>
      <c r="T43" s="123">
        <v>25.665821725836594</v>
      </c>
      <c r="U43" s="123">
        <v>25.90488402987447</v>
      </c>
      <c r="V43" s="104">
        <f t="shared" si="0"/>
        <v>25.298685611356245</v>
      </c>
      <c r="W43" s="107">
        <v>347</v>
      </c>
      <c r="X43" s="124">
        <f t="shared" si="1"/>
        <v>0.96388888888888891</v>
      </c>
    </row>
    <row r="44" spans="1:24" s="117" customFormat="1" ht="15" customHeight="1" x14ac:dyDescent="0.25">
      <c r="A44" s="125">
        <v>46035010</v>
      </c>
      <c r="B44" s="126" t="s">
        <v>41</v>
      </c>
      <c r="C44" s="126" t="s">
        <v>1624</v>
      </c>
      <c r="D44" s="126" t="s">
        <v>442</v>
      </c>
      <c r="E44" s="126" t="s">
        <v>439</v>
      </c>
      <c r="F44" s="119">
        <v>4</v>
      </c>
      <c r="G44" s="126">
        <v>270</v>
      </c>
      <c r="H44" s="127">
        <v>-75.162666669999993</v>
      </c>
      <c r="I44" s="128">
        <v>1.6402222200000001</v>
      </c>
      <c r="J44" s="122">
        <v>26.773196233505601</v>
      </c>
      <c r="K44" s="123">
        <v>26.510958366167994</v>
      </c>
      <c r="L44" s="123">
        <v>25.882626105491482</v>
      </c>
      <c r="M44" s="123">
        <v>25.384800794821068</v>
      </c>
      <c r="N44" s="123">
        <v>25.061115784914946</v>
      </c>
      <c r="O44" s="123">
        <v>24.393193755334217</v>
      </c>
      <c r="P44" s="123">
        <v>24.20415168856016</v>
      </c>
      <c r="Q44" s="123">
        <v>24.844024355301414</v>
      </c>
      <c r="R44" s="123">
        <v>25.399846852214928</v>
      </c>
      <c r="S44" s="123">
        <v>25.620261209937226</v>
      </c>
      <c r="T44" s="123">
        <v>25.814794151326861</v>
      </c>
      <c r="U44" s="123">
        <v>26.29783548193635</v>
      </c>
      <c r="V44" s="104">
        <f t="shared" si="0"/>
        <v>25.515567064959356</v>
      </c>
      <c r="W44" s="107">
        <v>332</v>
      </c>
      <c r="X44" s="124">
        <f t="shared" si="1"/>
        <v>0.92222222222222228</v>
      </c>
    </row>
    <row r="45" spans="1:24" s="117" customFormat="1" ht="15" customHeight="1" x14ac:dyDescent="0.25">
      <c r="A45" s="125">
        <v>44035020</v>
      </c>
      <c r="B45" s="126" t="s">
        <v>41</v>
      </c>
      <c r="C45" s="126" t="s">
        <v>1625</v>
      </c>
      <c r="D45" s="126" t="s">
        <v>1626</v>
      </c>
      <c r="E45" s="126" t="s">
        <v>439</v>
      </c>
      <c r="F45" s="119">
        <v>4</v>
      </c>
      <c r="G45" s="126">
        <v>244</v>
      </c>
      <c r="H45" s="127">
        <v>-75.559555560000007</v>
      </c>
      <c r="I45" s="128">
        <v>1.58905556</v>
      </c>
      <c r="J45" s="122">
        <v>26.937888123291991</v>
      </c>
      <c r="K45" s="123">
        <v>26.644633774952165</v>
      </c>
      <c r="L45" s="123">
        <v>26.162504019852992</v>
      </c>
      <c r="M45" s="123">
        <v>25.680709394692151</v>
      </c>
      <c r="N45" s="123">
        <v>25.495961191447289</v>
      </c>
      <c r="O45" s="123">
        <v>24.83625988262482</v>
      </c>
      <c r="P45" s="123">
        <v>24.559677761221796</v>
      </c>
      <c r="Q45" s="123">
        <v>25.211473346390878</v>
      </c>
      <c r="R45" s="123">
        <v>25.739896769258834</v>
      </c>
      <c r="S45" s="123">
        <v>26.030843278585216</v>
      </c>
      <c r="T45" s="123">
        <v>26.156199598613391</v>
      </c>
      <c r="U45" s="123">
        <v>26.527923138191952</v>
      </c>
      <c r="V45" s="104">
        <f t="shared" si="0"/>
        <v>25.831997523260295</v>
      </c>
      <c r="W45" s="107">
        <v>358</v>
      </c>
      <c r="X45" s="124">
        <f t="shared" si="1"/>
        <v>0.99444444444444446</v>
      </c>
    </row>
    <row r="46" spans="1:24" s="117" customFormat="1" ht="15" customHeight="1" x14ac:dyDescent="0.25">
      <c r="A46" s="125">
        <v>44035030</v>
      </c>
      <c r="B46" s="126" t="s">
        <v>55</v>
      </c>
      <c r="C46" s="126" t="s">
        <v>446</v>
      </c>
      <c r="D46" s="126" t="s">
        <v>1626</v>
      </c>
      <c r="E46" s="126" t="s">
        <v>439</v>
      </c>
      <c r="F46" s="119">
        <v>4</v>
      </c>
      <c r="G46" s="126">
        <v>280</v>
      </c>
      <c r="H46" s="127">
        <v>-75.661000000000001</v>
      </c>
      <c r="I46" s="128">
        <v>1.49972222</v>
      </c>
      <c r="J46" s="122">
        <v>25.943035725037948</v>
      </c>
      <c r="K46" s="123">
        <v>25.756432661481927</v>
      </c>
      <c r="L46" s="123">
        <v>25.370385089630968</v>
      </c>
      <c r="M46" s="123">
        <v>24.969708623520749</v>
      </c>
      <c r="N46" s="123">
        <v>24.763215387292934</v>
      </c>
      <c r="O46" s="123">
        <v>24.109731344645137</v>
      </c>
      <c r="P46" s="123">
        <v>23.82439145418375</v>
      </c>
      <c r="Q46" s="123">
        <v>24.395796459390738</v>
      </c>
      <c r="R46" s="123">
        <v>24.899285714285718</v>
      </c>
      <c r="S46" s="123">
        <v>25.205245523496757</v>
      </c>
      <c r="T46" s="123">
        <v>25.424272794451841</v>
      </c>
      <c r="U46" s="123">
        <v>25.65781597335361</v>
      </c>
      <c r="V46" s="104">
        <f t="shared" si="0"/>
        <v>25.026609729231001</v>
      </c>
      <c r="W46" s="107">
        <v>333</v>
      </c>
      <c r="X46" s="124">
        <f t="shared" si="1"/>
        <v>0.92500000000000004</v>
      </c>
    </row>
    <row r="47" spans="1:24" s="117" customFormat="1" ht="15" customHeight="1" x14ac:dyDescent="0.25">
      <c r="A47" s="125">
        <v>44045010</v>
      </c>
      <c r="B47" s="126" t="s">
        <v>41</v>
      </c>
      <c r="C47" s="126" t="s">
        <v>1627</v>
      </c>
      <c r="D47" s="126" t="s">
        <v>449</v>
      </c>
      <c r="E47" s="126" t="s">
        <v>439</v>
      </c>
      <c r="F47" s="119">
        <v>4</v>
      </c>
      <c r="G47" s="126">
        <v>320</v>
      </c>
      <c r="H47" s="127">
        <v>-75.961500000000001</v>
      </c>
      <c r="I47" s="128">
        <v>1.3251388900000001</v>
      </c>
      <c r="J47" s="122">
        <v>25.970073445994505</v>
      </c>
      <c r="K47" s="123">
        <v>25.772752028682493</v>
      </c>
      <c r="L47" s="123">
        <v>25.328665315104676</v>
      </c>
      <c r="M47" s="123">
        <v>24.992668199481127</v>
      </c>
      <c r="N47" s="123">
        <v>24.896078794155763</v>
      </c>
      <c r="O47" s="123">
        <v>24.277773522295607</v>
      </c>
      <c r="P47" s="123">
        <v>24.120294540600277</v>
      </c>
      <c r="Q47" s="123">
        <v>24.562858754065754</v>
      </c>
      <c r="R47" s="123">
        <v>25.422599538450093</v>
      </c>
      <c r="S47" s="123">
        <v>25.553948669118508</v>
      </c>
      <c r="T47" s="123">
        <v>25.45930551493942</v>
      </c>
      <c r="U47" s="123">
        <v>25.651712378634656</v>
      </c>
      <c r="V47" s="104">
        <f t="shared" si="0"/>
        <v>25.167394225126909</v>
      </c>
      <c r="W47" s="107">
        <v>311</v>
      </c>
      <c r="X47" s="124">
        <f t="shared" si="1"/>
        <v>0.86388888888888893</v>
      </c>
    </row>
    <row r="48" spans="1:24" s="117" customFormat="1" ht="15" customHeight="1" x14ac:dyDescent="0.25">
      <c r="A48" s="125">
        <v>52025020</v>
      </c>
      <c r="B48" s="126" t="s">
        <v>41</v>
      </c>
      <c r="C48" s="126" t="s">
        <v>1628</v>
      </c>
      <c r="D48" s="126" t="s">
        <v>236</v>
      </c>
      <c r="E48" s="126" t="s">
        <v>464</v>
      </c>
      <c r="F48" s="119">
        <v>7</v>
      </c>
      <c r="G48" s="126">
        <v>2300</v>
      </c>
      <c r="H48" s="127">
        <v>-76.891666670000006</v>
      </c>
      <c r="I48" s="128">
        <v>1.75333333</v>
      </c>
      <c r="J48" s="122">
        <v>16</v>
      </c>
      <c r="K48" s="123">
        <v>16</v>
      </c>
      <c r="L48" s="123">
        <v>16.2</v>
      </c>
      <c r="M48" s="123">
        <v>16.399999999999999</v>
      </c>
      <c r="N48" s="123">
        <v>16.600000000000001</v>
      </c>
      <c r="O48" s="123">
        <v>16.7</v>
      </c>
      <c r="P48" s="123">
        <v>16.7</v>
      </c>
      <c r="Q48" s="123">
        <v>16.899999999999999</v>
      </c>
      <c r="R48" s="123">
        <v>16.899999999999999</v>
      </c>
      <c r="S48" s="123">
        <v>16.3</v>
      </c>
      <c r="T48" s="123">
        <v>15.8</v>
      </c>
      <c r="U48" s="123">
        <v>15.9</v>
      </c>
      <c r="V48" s="104">
        <f t="shared" si="0"/>
        <v>16.366666666666671</v>
      </c>
      <c r="W48" s="107">
        <v>332</v>
      </c>
      <c r="X48" s="124">
        <f t="shared" si="1"/>
        <v>0.92222222222222228</v>
      </c>
    </row>
    <row r="49" spans="1:24" s="117" customFormat="1" ht="15" customHeight="1" x14ac:dyDescent="0.25">
      <c r="A49" s="125">
        <v>26025090</v>
      </c>
      <c r="B49" s="126" t="s">
        <v>41</v>
      </c>
      <c r="C49" s="126" t="s">
        <v>1629</v>
      </c>
      <c r="D49" s="126" t="s">
        <v>474</v>
      </c>
      <c r="E49" s="126" t="s">
        <v>464</v>
      </c>
      <c r="F49" s="119">
        <v>9</v>
      </c>
      <c r="G49" s="126">
        <v>1850</v>
      </c>
      <c r="H49" s="127">
        <v>-76.561833329999999</v>
      </c>
      <c r="I49" s="128">
        <v>2.5847500000000001</v>
      </c>
      <c r="J49" s="122">
        <v>18.399999999999999</v>
      </c>
      <c r="K49" s="123">
        <v>18.399999999999999</v>
      </c>
      <c r="L49" s="123">
        <v>18.399999999999999</v>
      </c>
      <c r="M49" s="123">
        <v>18.5</v>
      </c>
      <c r="N49" s="123">
        <v>18.600000000000001</v>
      </c>
      <c r="O49" s="123">
        <v>18.8</v>
      </c>
      <c r="P49" s="123">
        <v>18.899999999999999</v>
      </c>
      <c r="Q49" s="123">
        <v>19.3</v>
      </c>
      <c r="R49" s="123">
        <v>18.7</v>
      </c>
      <c r="S49" s="123">
        <v>18.100000000000001</v>
      </c>
      <c r="T49" s="123">
        <v>18.100000000000001</v>
      </c>
      <c r="U49" s="123">
        <v>18.100000000000001</v>
      </c>
      <c r="V49" s="104">
        <f t="shared" si="0"/>
        <v>18.524999999999995</v>
      </c>
      <c r="W49" s="107">
        <v>336</v>
      </c>
      <c r="X49" s="124">
        <f t="shared" si="1"/>
        <v>0.93333333333333335</v>
      </c>
    </row>
    <row r="50" spans="1:24" s="117" customFormat="1" ht="15" customHeight="1" x14ac:dyDescent="0.25">
      <c r="A50" s="125">
        <v>52025050</v>
      </c>
      <c r="B50" s="126" t="s">
        <v>41</v>
      </c>
      <c r="C50" s="126" t="s">
        <v>1264</v>
      </c>
      <c r="D50" s="126" t="s">
        <v>488</v>
      </c>
      <c r="E50" s="126" t="s">
        <v>464</v>
      </c>
      <c r="F50" s="119">
        <v>7</v>
      </c>
      <c r="G50" s="126">
        <v>1870</v>
      </c>
      <c r="H50" s="127">
        <v>76.750333330000004</v>
      </c>
      <c r="I50" s="128">
        <v>2.1938333299999999</v>
      </c>
      <c r="J50" s="122">
        <v>17.5</v>
      </c>
      <c r="K50" s="123">
        <v>17.8</v>
      </c>
      <c r="L50" s="123">
        <v>17.899999999999999</v>
      </c>
      <c r="M50" s="123">
        <v>17.899999999999999</v>
      </c>
      <c r="N50" s="123">
        <v>18</v>
      </c>
      <c r="O50" s="123">
        <v>18.2</v>
      </c>
      <c r="P50" s="123">
        <v>18.3</v>
      </c>
      <c r="Q50" s="123">
        <v>18.7</v>
      </c>
      <c r="R50" s="123">
        <v>18.600000000000001</v>
      </c>
      <c r="S50" s="123">
        <v>17.899999999999999</v>
      </c>
      <c r="T50" s="123">
        <v>17.3</v>
      </c>
      <c r="U50" s="123">
        <v>17.3</v>
      </c>
      <c r="V50" s="104">
        <f t="shared" si="0"/>
        <v>17.95</v>
      </c>
      <c r="W50" s="107">
        <v>347</v>
      </c>
      <c r="X50" s="124">
        <f t="shared" si="1"/>
        <v>0.96388888888888891</v>
      </c>
    </row>
    <row r="51" spans="1:24" s="117" customFormat="1" ht="15" customHeight="1" x14ac:dyDescent="0.25">
      <c r="A51" s="125">
        <v>26065010</v>
      </c>
      <c r="B51" s="126" t="s">
        <v>41</v>
      </c>
      <c r="C51" s="126" t="s">
        <v>1630</v>
      </c>
      <c r="D51" s="126" t="s">
        <v>494</v>
      </c>
      <c r="E51" s="126" t="s">
        <v>464</v>
      </c>
      <c r="F51" s="119">
        <v>9</v>
      </c>
      <c r="G51" s="126">
        <v>1003</v>
      </c>
      <c r="H51" s="127">
        <v>-76.347333329999998</v>
      </c>
      <c r="I51" s="128">
        <v>3.2691666700000002</v>
      </c>
      <c r="J51" s="122">
        <v>23.5</v>
      </c>
      <c r="K51" s="123">
        <v>23.7</v>
      </c>
      <c r="L51" s="123">
        <v>23.7</v>
      </c>
      <c r="M51" s="123">
        <v>23.4</v>
      </c>
      <c r="N51" s="123">
        <v>23.4</v>
      </c>
      <c r="O51" s="123">
        <v>23.5</v>
      </c>
      <c r="P51" s="123">
        <v>23.5</v>
      </c>
      <c r="Q51" s="123">
        <v>23.9</v>
      </c>
      <c r="R51" s="123">
        <v>23.5</v>
      </c>
      <c r="S51" s="123">
        <v>23.2</v>
      </c>
      <c r="T51" s="123">
        <v>22.9</v>
      </c>
      <c r="U51" s="123">
        <v>23.2</v>
      </c>
      <c r="V51" s="104">
        <f t="shared" si="0"/>
        <v>23.45</v>
      </c>
      <c r="W51" s="107">
        <v>311</v>
      </c>
      <c r="X51" s="124">
        <f t="shared" si="1"/>
        <v>0.86388888888888893</v>
      </c>
    </row>
    <row r="52" spans="1:24" s="117" customFormat="1" ht="15" customHeight="1" x14ac:dyDescent="0.25">
      <c r="A52" s="125">
        <v>26065020</v>
      </c>
      <c r="B52" s="126" t="s">
        <v>41</v>
      </c>
      <c r="C52" s="126" t="s">
        <v>494</v>
      </c>
      <c r="D52" s="126" t="s">
        <v>494</v>
      </c>
      <c r="E52" s="126" t="s">
        <v>464</v>
      </c>
      <c r="F52" s="119">
        <v>9</v>
      </c>
      <c r="G52" s="126">
        <v>1133</v>
      </c>
      <c r="H52" s="127">
        <v>-76.223055560000006</v>
      </c>
      <c r="I52" s="128">
        <v>3.2456666699999999</v>
      </c>
      <c r="J52" s="122">
        <v>23.5</v>
      </c>
      <c r="K52" s="123">
        <v>23.6</v>
      </c>
      <c r="L52" s="123">
        <v>23.6</v>
      </c>
      <c r="M52" s="123">
        <v>23.5</v>
      </c>
      <c r="N52" s="123">
        <v>23.4</v>
      </c>
      <c r="O52" s="123">
        <v>23.5</v>
      </c>
      <c r="P52" s="123">
        <v>23.6</v>
      </c>
      <c r="Q52" s="123">
        <v>23.9</v>
      </c>
      <c r="R52" s="123">
        <v>23.6</v>
      </c>
      <c r="S52" s="123">
        <v>23.2</v>
      </c>
      <c r="T52" s="123">
        <v>23.2</v>
      </c>
      <c r="U52" s="123">
        <v>23.3</v>
      </c>
      <c r="V52" s="104">
        <f t="shared" si="0"/>
        <v>23.491666666666664</v>
      </c>
      <c r="W52" s="107">
        <v>341</v>
      </c>
      <c r="X52" s="124">
        <f t="shared" si="1"/>
        <v>0.94722222222222219</v>
      </c>
    </row>
    <row r="53" spans="1:24" s="117" customFormat="1" ht="15" customHeight="1" x14ac:dyDescent="0.25">
      <c r="A53" s="125">
        <v>44015030</v>
      </c>
      <c r="B53" s="126" t="s">
        <v>34</v>
      </c>
      <c r="C53" s="126" t="s">
        <v>517</v>
      </c>
      <c r="D53" s="126" t="s">
        <v>516</v>
      </c>
      <c r="E53" s="126" t="s">
        <v>464</v>
      </c>
      <c r="F53" s="119">
        <v>7</v>
      </c>
      <c r="G53" s="126">
        <v>2900</v>
      </c>
      <c r="H53" s="127">
        <v>-76.668750000000003</v>
      </c>
      <c r="I53" s="128">
        <v>1.90041667</v>
      </c>
      <c r="J53" s="122">
        <v>10.9</v>
      </c>
      <c r="K53" s="123">
        <v>11</v>
      </c>
      <c r="L53" s="123">
        <v>11.1</v>
      </c>
      <c r="M53" s="123">
        <v>11.2</v>
      </c>
      <c r="N53" s="123">
        <v>11.1</v>
      </c>
      <c r="O53" s="123">
        <v>10.6</v>
      </c>
      <c r="P53" s="123">
        <v>10.1</v>
      </c>
      <c r="Q53" s="123">
        <v>10</v>
      </c>
      <c r="R53" s="123">
        <v>10.3</v>
      </c>
      <c r="S53" s="123">
        <v>10.7</v>
      </c>
      <c r="T53" s="123">
        <v>11</v>
      </c>
      <c r="U53" s="123">
        <v>11</v>
      </c>
      <c r="V53" s="104">
        <f t="shared" si="0"/>
        <v>10.75</v>
      </c>
      <c r="W53" s="107">
        <v>340</v>
      </c>
      <c r="X53" s="124">
        <f t="shared" si="1"/>
        <v>0.94444444444444442</v>
      </c>
    </row>
    <row r="54" spans="1:24" s="117" customFormat="1" ht="15" customHeight="1" x14ac:dyDescent="0.25">
      <c r="A54" s="125">
        <v>26025070</v>
      </c>
      <c r="B54" s="126" t="s">
        <v>41</v>
      </c>
      <c r="C54" s="126" t="s">
        <v>1631</v>
      </c>
      <c r="D54" s="126" t="s">
        <v>528</v>
      </c>
      <c r="E54" s="126" t="s">
        <v>464</v>
      </c>
      <c r="F54" s="119">
        <v>9</v>
      </c>
      <c r="G54" s="126">
        <v>3000</v>
      </c>
      <c r="H54" s="127">
        <v>-76.289055559999994</v>
      </c>
      <c r="I54" s="128">
        <v>2.5097499999999999</v>
      </c>
      <c r="J54" s="122">
        <v>10.5</v>
      </c>
      <c r="K54" s="123">
        <v>10.5</v>
      </c>
      <c r="L54" s="123">
        <v>10.6</v>
      </c>
      <c r="M54" s="123">
        <v>10.7</v>
      </c>
      <c r="N54" s="123">
        <v>10.6</v>
      </c>
      <c r="O54" s="123">
        <v>10.199999999999999</v>
      </c>
      <c r="P54" s="123">
        <v>9.9</v>
      </c>
      <c r="Q54" s="123">
        <v>10</v>
      </c>
      <c r="R54" s="123">
        <v>10.3</v>
      </c>
      <c r="S54" s="123">
        <v>10.5</v>
      </c>
      <c r="T54" s="123">
        <v>10.5</v>
      </c>
      <c r="U54" s="123">
        <v>10.5</v>
      </c>
      <c r="V54" s="104">
        <f t="shared" si="0"/>
        <v>10.4</v>
      </c>
      <c r="W54" s="107">
        <v>325</v>
      </c>
      <c r="X54" s="124">
        <f t="shared" si="1"/>
        <v>0.90277777777777779</v>
      </c>
    </row>
    <row r="55" spans="1:24" s="117" customFormat="1" ht="15" customHeight="1" x14ac:dyDescent="0.25">
      <c r="A55" s="125">
        <v>23215030</v>
      </c>
      <c r="B55" s="126" t="s">
        <v>25</v>
      </c>
      <c r="C55" s="126" t="s">
        <v>530</v>
      </c>
      <c r="D55" s="126" t="s">
        <v>531</v>
      </c>
      <c r="E55" s="126" t="s">
        <v>532</v>
      </c>
      <c r="F55" s="119">
        <v>8</v>
      </c>
      <c r="G55" s="126">
        <v>208</v>
      </c>
      <c r="H55" s="127">
        <v>-73.602777779999997</v>
      </c>
      <c r="I55" s="128">
        <v>8.2288888900000003</v>
      </c>
      <c r="J55" s="129">
        <v>29.2</v>
      </c>
      <c r="K55" s="130">
        <v>29.7</v>
      </c>
      <c r="L55" s="130">
        <v>29.7</v>
      </c>
      <c r="M55" s="130">
        <v>28.8</v>
      </c>
      <c r="N55" s="130">
        <v>28.3</v>
      </c>
      <c r="O55" s="130">
        <v>28.1</v>
      </c>
      <c r="P55" s="130">
        <v>28.3</v>
      </c>
      <c r="Q55" s="130">
        <v>28.4</v>
      </c>
      <c r="R55" s="130">
        <v>27.9</v>
      </c>
      <c r="S55" s="130">
        <v>27.6</v>
      </c>
      <c r="T55" s="130">
        <v>27.8</v>
      </c>
      <c r="U55" s="130">
        <v>28.2</v>
      </c>
      <c r="V55" s="104">
        <f t="shared" si="0"/>
        <v>28.5</v>
      </c>
      <c r="W55" s="107">
        <v>334</v>
      </c>
      <c r="X55" s="124">
        <f t="shared" si="1"/>
        <v>0.92777777777777781</v>
      </c>
    </row>
    <row r="56" spans="1:24" s="117" customFormat="1" ht="15" customHeight="1" x14ac:dyDescent="0.25">
      <c r="A56" s="125">
        <v>28025090</v>
      </c>
      <c r="B56" s="126" t="s">
        <v>41</v>
      </c>
      <c r="C56" s="126" t="s">
        <v>1632</v>
      </c>
      <c r="D56" s="126" t="s">
        <v>534</v>
      </c>
      <c r="E56" s="126" t="s">
        <v>532</v>
      </c>
      <c r="F56" s="119">
        <v>5</v>
      </c>
      <c r="G56" s="126">
        <v>100</v>
      </c>
      <c r="H56" s="127">
        <v>-73.265472220000007</v>
      </c>
      <c r="I56" s="128">
        <v>9.8502500000000008</v>
      </c>
      <c r="J56" s="122">
        <v>27.999988742466265</v>
      </c>
      <c r="K56" s="123">
        <v>28.473648842855738</v>
      </c>
      <c r="L56" s="123">
        <v>28.958430587097158</v>
      </c>
      <c r="M56" s="123">
        <v>28.48676743140436</v>
      </c>
      <c r="N56" s="123">
        <v>27.987086924156596</v>
      </c>
      <c r="O56" s="123">
        <v>28.044095804153269</v>
      </c>
      <c r="P56" s="123">
        <v>28.185201800400733</v>
      </c>
      <c r="Q56" s="123">
        <v>28.020147376301129</v>
      </c>
      <c r="R56" s="123">
        <v>27.404963213578981</v>
      </c>
      <c r="S56" s="123">
        <v>27.089288194005913</v>
      </c>
      <c r="T56" s="123">
        <v>27.047413368240957</v>
      </c>
      <c r="U56" s="123">
        <v>27.183613635447191</v>
      </c>
      <c r="V56" s="104">
        <f t="shared" si="0"/>
        <v>27.906720493342359</v>
      </c>
      <c r="W56" s="107">
        <v>326</v>
      </c>
      <c r="X56" s="124">
        <f t="shared" si="1"/>
        <v>0.90555555555555556</v>
      </c>
    </row>
    <row r="57" spans="1:24" s="117" customFormat="1" ht="15" customHeight="1" x14ac:dyDescent="0.25">
      <c r="A57" s="125">
        <v>28025070</v>
      </c>
      <c r="B57" s="126" t="s">
        <v>55</v>
      </c>
      <c r="C57" s="126" t="s">
        <v>539</v>
      </c>
      <c r="D57" s="126" t="s">
        <v>534</v>
      </c>
      <c r="E57" s="126" t="s">
        <v>532</v>
      </c>
      <c r="F57" s="119">
        <v>5</v>
      </c>
      <c r="G57" s="126">
        <v>180</v>
      </c>
      <c r="H57" s="127">
        <v>-73.249388890000006</v>
      </c>
      <c r="I57" s="128">
        <v>10.001805559999999</v>
      </c>
      <c r="J57" s="122">
        <v>29.482099500507726</v>
      </c>
      <c r="K57" s="123">
        <v>30.21795255730094</v>
      </c>
      <c r="L57" s="123">
        <v>30.352651364764263</v>
      </c>
      <c r="M57" s="123">
        <v>29.5518533493915</v>
      </c>
      <c r="N57" s="123">
        <v>28.578278585466549</v>
      </c>
      <c r="O57" s="123">
        <v>28.620557540630593</v>
      </c>
      <c r="P57" s="123">
        <v>29.060995139529044</v>
      </c>
      <c r="Q57" s="123">
        <v>28.798151766427992</v>
      </c>
      <c r="R57" s="123">
        <v>27.989744996885044</v>
      </c>
      <c r="S57" s="123">
        <v>27.570109549152559</v>
      </c>
      <c r="T57" s="123">
        <v>27.701687584116247</v>
      </c>
      <c r="U57" s="123">
        <v>28.218074637613309</v>
      </c>
      <c r="V57" s="104">
        <f t="shared" si="0"/>
        <v>28.845179714315481</v>
      </c>
      <c r="W57" s="107">
        <v>334</v>
      </c>
      <c r="X57" s="124">
        <f t="shared" si="1"/>
        <v>0.92777777777777781</v>
      </c>
    </row>
    <row r="58" spans="1:24" s="117" customFormat="1" ht="15" customHeight="1" x14ac:dyDescent="0.25">
      <c r="A58" s="125">
        <v>11045010</v>
      </c>
      <c r="B58" s="126" t="s">
        <v>41</v>
      </c>
      <c r="C58" s="126" t="s">
        <v>1633</v>
      </c>
      <c r="D58" s="126" t="s">
        <v>611</v>
      </c>
      <c r="E58" s="126" t="s">
        <v>587</v>
      </c>
      <c r="F58" s="119">
        <v>1</v>
      </c>
      <c r="G58" s="126">
        <v>75</v>
      </c>
      <c r="H58" s="127">
        <v>-76.643777779999994</v>
      </c>
      <c r="I58" s="128">
        <v>5.69055556</v>
      </c>
      <c r="J58" s="122">
        <v>26.396204301075272</v>
      </c>
      <c r="K58" s="123">
        <v>26.736970747430519</v>
      </c>
      <c r="L58" s="123">
        <v>26.86560573476703</v>
      </c>
      <c r="M58" s="123">
        <v>26.927233169129725</v>
      </c>
      <c r="N58" s="123">
        <v>26.936722284019279</v>
      </c>
      <c r="O58" s="123">
        <v>26.746271227781335</v>
      </c>
      <c r="P58" s="123">
        <v>26.769473489061919</v>
      </c>
      <c r="Q58" s="123">
        <v>26.786436014473296</v>
      </c>
      <c r="R58" s="123">
        <v>26.534444444444446</v>
      </c>
      <c r="S58" s="123">
        <v>26.276401433691753</v>
      </c>
      <c r="T58" s="123">
        <v>26.149118773946363</v>
      </c>
      <c r="U58" s="123">
        <v>26.166021505376346</v>
      </c>
      <c r="V58" s="104">
        <f t="shared" si="0"/>
        <v>26.607575260433109</v>
      </c>
      <c r="W58" s="107">
        <v>355</v>
      </c>
      <c r="X58" s="124">
        <f t="shared" si="1"/>
        <v>0.98611111111111116</v>
      </c>
    </row>
    <row r="59" spans="1:24" s="117" customFormat="1" ht="15" customHeight="1" x14ac:dyDescent="0.25">
      <c r="A59" s="125">
        <v>13075010</v>
      </c>
      <c r="B59" s="126" t="s">
        <v>41</v>
      </c>
      <c r="C59" s="126" t="s">
        <v>631</v>
      </c>
      <c r="D59" s="126" t="s">
        <v>631</v>
      </c>
      <c r="E59" s="126" t="s">
        <v>250</v>
      </c>
      <c r="F59" s="119">
        <v>2</v>
      </c>
      <c r="G59" s="126">
        <v>20</v>
      </c>
      <c r="H59" s="127">
        <v>-75.622083329999995</v>
      </c>
      <c r="I59" s="128">
        <v>9.1507500000000004</v>
      </c>
      <c r="J59" s="122">
        <v>27.524573302115009</v>
      </c>
      <c r="K59" s="123">
        <v>27.608509759952927</v>
      </c>
      <c r="L59" s="123">
        <v>27.81674313022701</v>
      </c>
      <c r="M59" s="123">
        <v>27.844189437637716</v>
      </c>
      <c r="N59" s="123">
        <v>27.591093723425942</v>
      </c>
      <c r="O59" s="123">
        <v>27.57025488629311</v>
      </c>
      <c r="P59" s="123">
        <v>27.616573928703858</v>
      </c>
      <c r="Q59" s="123">
        <v>27.519421144367385</v>
      </c>
      <c r="R59" s="123">
        <v>27.361059636995144</v>
      </c>
      <c r="S59" s="123">
        <v>27.331403836910688</v>
      </c>
      <c r="T59" s="123">
        <v>27.347059317863916</v>
      </c>
      <c r="U59" s="123">
        <v>27.411927089062097</v>
      </c>
      <c r="V59" s="104">
        <f t="shared" si="0"/>
        <v>27.545234099462899</v>
      </c>
      <c r="W59" s="107">
        <v>317</v>
      </c>
      <c r="X59" s="124">
        <f t="shared" si="1"/>
        <v>0.88055555555555554</v>
      </c>
    </row>
    <row r="60" spans="1:24" s="117" customFormat="1" ht="15" customHeight="1" x14ac:dyDescent="0.25">
      <c r="A60" s="125">
        <v>13085010</v>
      </c>
      <c r="B60" s="126" t="s">
        <v>34</v>
      </c>
      <c r="C60" s="126" t="s">
        <v>1634</v>
      </c>
      <c r="D60" s="126" t="s">
        <v>640</v>
      </c>
      <c r="E60" s="126" t="s">
        <v>250</v>
      </c>
      <c r="F60" s="119">
        <v>2</v>
      </c>
      <c r="G60" s="126">
        <v>20</v>
      </c>
      <c r="H60" s="127">
        <v>-75.892777780000003</v>
      </c>
      <c r="I60" s="128">
        <v>9.2972222200000001</v>
      </c>
      <c r="J60" s="122">
        <v>27.322895044591888</v>
      </c>
      <c r="K60" s="123">
        <v>27.515462730930022</v>
      </c>
      <c r="L60" s="123">
        <v>27.743346875538077</v>
      </c>
      <c r="M60" s="123">
        <v>28.03350723244402</v>
      </c>
      <c r="N60" s="123">
        <v>27.839901056571247</v>
      </c>
      <c r="O60" s="123">
        <v>27.96473175374835</v>
      </c>
      <c r="P60" s="123">
        <v>28.004875438387838</v>
      </c>
      <c r="Q60" s="123">
        <v>27.74998370824639</v>
      </c>
      <c r="R60" s="123">
        <v>27.513950004851058</v>
      </c>
      <c r="S60" s="123">
        <v>27.287752975473673</v>
      </c>
      <c r="T60" s="123">
        <v>27.43275904952149</v>
      </c>
      <c r="U60" s="123">
        <v>27.486374362333006</v>
      </c>
      <c r="V60" s="104">
        <f t="shared" si="0"/>
        <v>27.657961686053088</v>
      </c>
      <c r="W60" s="107">
        <v>314</v>
      </c>
      <c r="X60" s="124">
        <f t="shared" si="1"/>
        <v>0.87222222222222223</v>
      </c>
    </row>
    <row r="61" spans="1:24" s="117" customFormat="1" ht="15" customHeight="1" x14ac:dyDescent="0.25">
      <c r="A61" s="125">
        <v>13085020</v>
      </c>
      <c r="B61" s="126" t="s">
        <v>41</v>
      </c>
      <c r="C61" s="126" t="s">
        <v>640</v>
      </c>
      <c r="D61" s="126" t="s">
        <v>640</v>
      </c>
      <c r="E61" s="126" t="s">
        <v>250</v>
      </c>
      <c r="F61" s="119">
        <v>2</v>
      </c>
      <c r="G61" s="126">
        <v>30</v>
      </c>
      <c r="H61" s="131">
        <v>75.844416670000001</v>
      </c>
      <c r="I61" s="132">
        <v>9.2527222200000008</v>
      </c>
      <c r="J61" s="122">
        <v>27.304232535329348</v>
      </c>
      <c r="K61" s="123">
        <v>27.466934066869705</v>
      </c>
      <c r="L61" s="123">
        <v>27.764818319590844</v>
      </c>
      <c r="M61" s="123">
        <v>28.016557537070799</v>
      </c>
      <c r="N61" s="123">
        <v>27.701195552057399</v>
      </c>
      <c r="O61" s="123">
        <v>27.628621845162069</v>
      </c>
      <c r="P61" s="123">
        <v>27.632149001922883</v>
      </c>
      <c r="Q61" s="123">
        <v>27.52897282700523</v>
      </c>
      <c r="R61" s="123">
        <v>27.201409959484756</v>
      </c>
      <c r="S61" s="123">
        <v>27.016157309141672</v>
      </c>
      <c r="T61" s="123">
        <v>27.099981645055962</v>
      </c>
      <c r="U61" s="123">
        <v>27.291324761101492</v>
      </c>
      <c r="V61" s="104">
        <f t="shared" si="0"/>
        <v>27.471029613316006</v>
      </c>
      <c r="W61" s="107">
        <v>349</v>
      </c>
      <c r="X61" s="124">
        <f t="shared" si="1"/>
        <v>0.96944444444444444</v>
      </c>
    </row>
    <row r="62" spans="1:24" s="117" customFormat="1" ht="15" customHeight="1" x14ac:dyDescent="0.25">
      <c r="A62" s="125">
        <v>13075050</v>
      </c>
      <c r="B62" s="126" t="s">
        <v>55</v>
      </c>
      <c r="C62" s="126" t="s">
        <v>1577</v>
      </c>
      <c r="D62" s="126" t="s">
        <v>647</v>
      </c>
      <c r="E62" s="126" t="s">
        <v>250</v>
      </c>
      <c r="F62" s="119">
        <v>2</v>
      </c>
      <c r="G62" s="126">
        <v>15</v>
      </c>
      <c r="H62" s="127">
        <v>-75.861527780000003</v>
      </c>
      <c r="I62" s="128">
        <v>8.7938888899999998</v>
      </c>
      <c r="J62" s="122">
        <v>27.267921926500229</v>
      </c>
      <c r="K62" s="123">
        <v>27.437964942829478</v>
      </c>
      <c r="L62" s="123">
        <v>27.747611896816569</v>
      </c>
      <c r="M62" s="123">
        <v>27.948403069188505</v>
      </c>
      <c r="N62" s="123">
        <v>27.667209730388262</v>
      </c>
      <c r="O62" s="123">
        <v>27.645986103509095</v>
      </c>
      <c r="P62" s="123">
        <v>27.587295506912444</v>
      </c>
      <c r="Q62" s="123">
        <v>27.468463647989189</v>
      </c>
      <c r="R62" s="123">
        <v>27.183919871340056</v>
      </c>
      <c r="S62" s="123">
        <v>27.092556563225958</v>
      </c>
      <c r="T62" s="123">
        <v>27.153464753637163</v>
      </c>
      <c r="U62" s="123">
        <v>27.23808901424864</v>
      </c>
      <c r="V62" s="104">
        <f t="shared" si="0"/>
        <v>27.453240585548798</v>
      </c>
      <c r="W62" s="107">
        <v>333</v>
      </c>
      <c r="X62" s="124">
        <f t="shared" si="1"/>
        <v>0.92500000000000004</v>
      </c>
    </row>
    <row r="63" spans="1:24" s="117" customFormat="1" ht="15" customHeight="1" x14ac:dyDescent="0.25">
      <c r="A63" s="125">
        <v>12045020</v>
      </c>
      <c r="B63" s="126" t="s">
        <v>41</v>
      </c>
      <c r="C63" s="126" t="s">
        <v>1389</v>
      </c>
      <c r="D63" s="126" t="s">
        <v>658</v>
      </c>
      <c r="E63" s="126" t="s">
        <v>250</v>
      </c>
      <c r="F63" s="119">
        <v>2</v>
      </c>
      <c r="G63" s="126">
        <v>15</v>
      </c>
      <c r="H63" s="127">
        <v>-76.224444439999999</v>
      </c>
      <c r="I63" s="128">
        <v>9.0711111100000004</v>
      </c>
      <c r="J63" s="122">
        <v>27.654275487153029</v>
      </c>
      <c r="K63" s="123">
        <v>27.908916896130695</v>
      </c>
      <c r="L63" s="123">
        <v>28.029577881144565</v>
      </c>
      <c r="M63" s="123">
        <v>28.228774711326405</v>
      </c>
      <c r="N63" s="123">
        <v>27.949304211609952</v>
      </c>
      <c r="O63" s="123">
        <v>27.776282045044486</v>
      </c>
      <c r="P63" s="123">
        <v>27.759073818186494</v>
      </c>
      <c r="Q63" s="123">
        <v>27.646759640416715</v>
      </c>
      <c r="R63" s="123">
        <v>27.308246527271724</v>
      </c>
      <c r="S63" s="123">
        <v>27.296010278388341</v>
      </c>
      <c r="T63" s="123">
        <v>27.379275752761828</v>
      </c>
      <c r="U63" s="123">
        <v>27.581084057868651</v>
      </c>
      <c r="V63" s="104">
        <f t="shared" si="0"/>
        <v>27.70979844227524</v>
      </c>
      <c r="W63" s="107">
        <v>320</v>
      </c>
      <c r="X63" s="124">
        <f t="shared" si="1"/>
        <v>0.88888888888888884</v>
      </c>
    </row>
    <row r="64" spans="1:24" s="117" customFormat="1" ht="15" customHeight="1" x14ac:dyDescent="0.25">
      <c r="A64" s="125">
        <v>25025170</v>
      </c>
      <c r="B64" s="126" t="s">
        <v>41</v>
      </c>
      <c r="C64" s="126" t="s">
        <v>661</v>
      </c>
      <c r="D64" s="126" t="s">
        <v>662</v>
      </c>
      <c r="E64" s="126" t="s">
        <v>250</v>
      </c>
      <c r="F64" s="119">
        <v>2</v>
      </c>
      <c r="G64" s="126">
        <v>125</v>
      </c>
      <c r="H64" s="127">
        <v>-75.498833329999997</v>
      </c>
      <c r="I64" s="128">
        <v>8.7408611100000009</v>
      </c>
      <c r="J64" s="122">
        <v>27.378078142735404</v>
      </c>
      <c r="K64" s="123">
        <v>27.610363585730767</v>
      </c>
      <c r="L64" s="123">
        <v>27.762054432339298</v>
      </c>
      <c r="M64" s="123">
        <v>27.611551676748711</v>
      </c>
      <c r="N64" s="123">
        <v>27.210007537436191</v>
      </c>
      <c r="O64" s="123">
        <v>27.247109844178809</v>
      </c>
      <c r="P64" s="123">
        <v>27.255232221318931</v>
      </c>
      <c r="Q64" s="123">
        <v>27.255142273425495</v>
      </c>
      <c r="R64" s="123">
        <v>26.788222677428077</v>
      </c>
      <c r="S64" s="123">
        <v>26.753036534159381</v>
      </c>
      <c r="T64" s="123">
        <v>26.841816234739778</v>
      </c>
      <c r="U64" s="123">
        <v>27.15964936886396</v>
      </c>
      <c r="V64" s="104">
        <f t="shared" si="0"/>
        <v>27.239355377425397</v>
      </c>
      <c r="W64" s="107">
        <v>303</v>
      </c>
      <c r="X64" s="124">
        <f t="shared" si="1"/>
        <v>0.84166666666666667</v>
      </c>
    </row>
    <row r="65" spans="1:24" s="117" customFormat="1" ht="15" customHeight="1" x14ac:dyDescent="0.25">
      <c r="A65" s="125">
        <v>13085030</v>
      </c>
      <c r="B65" s="126" t="s">
        <v>41</v>
      </c>
      <c r="C65" s="126" t="s">
        <v>663</v>
      </c>
      <c r="D65" s="126" t="s">
        <v>663</v>
      </c>
      <c r="E65" s="126" t="s">
        <v>250</v>
      </c>
      <c r="F65" s="119">
        <v>2</v>
      </c>
      <c r="G65" s="126">
        <v>22</v>
      </c>
      <c r="H65" s="127">
        <v>-75.949305559999999</v>
      </c>
      <c r="I65" s="128">
        <v>9.3707777799999992</v>
      </c>
      <c r="J65" s="122">
        <v>27.187232155287791</v>
      </c>
      <c r="K65" s="123">
        <v>27.241167203102169</v>
      </c>
      <c r="L65" s="123">
        <v>27.356491742509544</v>
      </c>
      <c r="M65" s="123">
        <v>27.529685782653768</v>
      </c>
      <c r="N65" s="123">
        <v>27.42684782000503</v>
      </c>
      <c r="O65" s="123">
        <v>27.411042831171127</v>
      </c>
      <c r="P65" s="123">
        <v>27.338160378808581</v>
      </c>
      <c r="Q65" s="123">
        <v>27.283052208358118</v>
      </c>
      <c r="R65" s="123">
        <v>27.093575254179992</v>
      </c>
      <c r="S65" s="123">
        <v>27.10450324310057</v>
      </c>
      <c r="T65" s="123">
        <v>27.148344306972088</v>
      </c>
      <c r="U65" s="123">
        <v>27.239648068340482</v>
      </c>
      <c r="V65" s="104">
        <f t="shared" si="0"/>
        <v>27.279979249540773</v>
      </c>
      <c r="W65" s="107">
        <v>325</v>
      </c>
      <c r="X65" s="124">
        <f t="shared" si="1"/>
        <v>0.90277777777777779</v>
      </c>
    </row>
    <row r="66" spans="1:24" s="117" customFormat="1" ht="15" customHeight="1" x14ac:dyDescent="0.25">
      <c r="A66" s="125">
        <v>24015120</v>
      </c>
      <c r="B66" s="126" t="s">
        <v>34</v>
      </c>
      <c r="C66" s="126" t="s">
        <v>683</v>
      </c>
      <c r="D66" s="126" t="s">
        <v>684</v>
      </c>
      <c r="E66" s="126" t="s">
        <v>675</v>
      </c>
      <c r="F66" s="119">
        <v>11</v>
      </c>
      <c r="G66" s="126">
        <v>2580</v>
      </c>
      <c r="H66" s="127">
        <v>-73.734805559999998</v>
      </c>
      <c r="I66" s="128">
        <v>5.4672777799999999</v>
      </c>
      <c r="J66" s="122">
        <v>14.6</v>
      </c>
      <c r="K66" s="123">
        <v>14.8</v>
      </c>
      <c r="L66" s="123">
        <v>14.9</v>
      </c>
      <c r="M66" s="123">
        <v>14.8</v>
      </c>
      <c r="N66" s="123">
        <v>14.7</v>
      </c>
      <c r="O66" s="123">
        <v>14.4</v>
      </c>
      <c r="P66" s="123">
        <v>14.1</v>
      </c>
      <c r="Q66" s="123">
        <v>14.1</v>
      </c>
      <c r="R66" s="123">
        <v>14.2</v>
      </c>
      <c r="S66" s="123">
        <v>14.2</v>
      </c>
      <c r="T66" s="123">
        <v>14.4</v>
      </c>
      <c r="U66" s="123">
        <v>14.5</v>
      </c>
      <c r="V66" s="104">
        <f t="shared" si="0"/>
        <v>14.475</v>
      </c>
      <c r="W66" s="107">
        <v>344</v>
      </c>
      <c r="X66" s="124">
        <f t="shared" si="1"/>
        <v>0.9555555555555556</v>
      </c>
    </row>
    <row r="67" spans="1:24" s="117" customFormat="1" ht="15" customHeight="1" x14ac:dyDescent="0.25">
      <c r="A67" s="125">
        <v>21235010</v>
      </c>
      <c r="B67" s="126" t="s">
        <v>41</v>
      </c>
      <c r="C67" s="126" t="s">
        <v>696</v>
      </c>
      <c r="D67" s="126" t="s">
        <v>696</v>
      </c>
      <c r="E67" s="126" t="s">
        <v>675</v>
      </c>
      <c r="F67" s="119">
        <v>10</v>
      </c>
      <c r="G67" s="126">
        <v>297</v>
      </c>
      <c r="H67" s="127">
        <v>-74.702388889999995</v>
      </c>
      <c r="I67" s="128">
        <v>4.5618055599999998</v>
      </c>
      <c r="J67" s="129">
        <v>28.4</v>
      </c>
      <c r="K67" s="130">
        <v>28.5</v>
      </c>
      <c r="L67" s="130">
        <v>28.4</v>
      </c>
      <c r="M67" s="130">
        <v>28</v>
      </c>
      <c r="N67" s="130">
        <v>27.7</v>
      </c>
      <c r="O67" s="130">
        <v>28</v>
      </c>
      <c r="P67" s="130">
        <v>28.6</v>
      </c>
      <c r="Q67" s="130">
        <v>29.2</v>
      </c>
      <c r="R67" s="130">
        <v>28.7</v>
      </c>
      <c r="S67" s="130">
        <v>27.7</v>
      </c>
      <c r="T67" s="130">
        <v>27.2</v>
      </c>
      <c r="U67" s="130">
        <v>27.6</v>
      </c>
      <c r="V67" s="104">
        <f t="shared" ref="V67:V130" si="2">AVERAGE(J67:U67)</f>
        <v>28.166666666666668</v>
      </c>
      <c r="W67" s="107">
        <v>344</v>
      </c>
      <c r="X67" s="124">
        <f t="shared" ref="X67:X130" si="3">W67/(30*12)</f>
        <v>0.9555555555555556</v>
      </c>
    </row>
    <row r="68" spans="1:24" s="117" customFormat="1" ht="15" customHeight="1" x14ac:dyDescent="0.25">
      <c r="A68" s="125">
        <v>21205420</v>
      </c>
      <c r="B68" s="126" t="s">
        <v>55</v>
      </c>
      <c r="C68" s="126" t="s">
        <v>1635</v>
      </c>
      <c r="D68" s="126" t="s">
        <v>999</v>
      </c>
      <c r="E68" s="126" t="s">
        <v>675</v>
      </c>
      <c r="F68" s="119">
        <v>11</v>
      </c>
      <c r="G68" s="126">
        <v>2543</v>
      </c>
      <c r="H68" s="127">
        <v>-74.209000000000003</v>
      </c>
      <c r="I68" s="128">
        <v>4.6914166699999997</v>
      </c>
      <c r="J68" s="122">
        <v>12.7</v>
      </c>
      <c r="K68" s="123">
        <v>13.2</v>
      </c>
      <c r="L68" s="123">
        <v>13.5</v>
      </c>
      <c r="M68" s="123">
        <v>13.7</v>
      </c>
      <c r="N68" s="123">
        <v>13.7</v>
      </c>
      <c r="O68" s="123">
        <v>13.4</v>
      </c>
      <c r="P68" s="123">
        <v>13</v>
      </c>
      <c r="Q68" s="123">
        <v>13</v>
      </c>
      <c r="R68" s="123">
        <v>13</v>
      </c>
      <c r="S68" s="123">
        <v>13.2</v>
      </c>
      <c r="T68" s="123">
        <v>13.2</v>
      </c>
      <c r="U68" s="123">
        <v>12.9</v>
      </c>
      <c r="V68" s="104">
        <f t="shared" si="2"/>
        <v>13.208333333333334</v>
      </c>
      <c r="W68" s="107">
        <v>355</v>
      </c>
      <c r="X68" s="124">
        <f t="shared" si="3"/>
        <v>0.98611111111111116</v>
      </c>
    </row>
    <row r="69" spans="1:24" s="117" customFormat="1" ht="15" customHeight="1" x14ac:dyDescent="0.25">
      <c r="A69" s="125">
        <v>21195060</v>
      </c>
      <c r="B69" s="126" t="s">
        <v>41</v>
      </c>
      <c r="C69" s="126" t="s">
        <v>713</v>
      </c>
      <c r="D69" s="126" t="s">
        <v>713</v>
      </c>
      <c r="E69" s="126" t="s">
        <v>675</v>
      </c>
      <c r="F69" s="119">
        <v>11</v>
      </c>
      <c r="G69" s="126">
        <v>950</v>
      </c>
      <c r="H69" s="127">
        <v>-74.487416670000002</v>
      </c>
      <c r="I69" s="128">
        <v>4.1927222200000003</v>
      </c>
      <c r="J69" s="122">
        <v>23.9</v>
      </c>
      <c r="K69" s="123">
        <v>24.2</v>
      </c>
      <c r="L69" s="123">
        <v>24.1</v>
      </c>
      <c r="M69" s="123">
        <v>23.6</v>
      </c>
      <c r="N69" s="123">
        <v>23.6</v>
      </c>
      <c r="O69" s="123">
        <v>23.6</v>
      </c>
      <c r="P69" s="123">
        <v>23.8</v>
      </c>
      <c r="Q69" s="123">
        <v>24.4</v>
      </c>
      <c r="R69" s="123">
        <v>24.3</v>
      </c>
      <c r="S69" s="123">
        <v>23.7</v>
      </c>
      <c r="T69" s="123">
        <v>23.2</v>
      </c>
      <c r="U69" s="123">
        <v>23.4</v>
      </c>
      <c r="V69" s="104">
        <f t="shared" si="2"/>
        <v>23.816666666666663</v>
      </c>
      <c r="W69" s="107">
        <v>347</v>
      </c>
      <c r="X69" s="124">
        <f t="shared" si="3"/>
        <v>0.96388888888888891</v>
      </c>
    </row>
    <row r="70" spans="1:24" s="117" customFormat="1" ht="15" customHeight="1" x14ac:dyDescent="0.25">
      <c r="A70" s="125">
        <v>21195070</v>
      </c>
      <c r="B70" s="126" t="s">
        <v>41</v>
      </c>
      <c r="C70" s="126" t="s">
        <v>716</v>
      </c>
      <c r="D70" s="126" t="s">
        <v>716</v>
      </c>
      <c r="E70" s="126" t="s">
        <v>675</v>
      </c>
      <c r="F70" s="119">
        <v>11</v>
      </c>
      <c r="G70" s="126">
        <v>2256</v>
      </c>
      <c r="H70" s="127">
        <v>74.311750000000004</v>
      </c>
      <c r="I70" s="128">
        <v>4.3101111100000002</v>
      </c>
      <c r="J70" s="122">
        <v>15.7</v>
      </c>
      <c r="K70" s="123">
        <v>15.7</v>
      </c>
      <c r="L70" s="123">
        <v>15.8</v>
      </c>
      <c r="M70" s="123">
        <v>15.9</v>
      </c>
      <c r="N70" s="123">
        <v>15.9</v>
      </c>
      <c r="O70" s="123">
        <v>15.8</v>
      </c>
      <c r="P70" s="123">
        <v>15.5</v>
      </c>
      <c r="Q70" s="123">
        <v>15.7</v>
      </c>
      <c r="R70" s="123">
        <v>15.8</v>
      </c>
      <c r="S70" s="123">
        <v>15.7</v>
      </c>
      <c r="T70" s="123">
        <v>15.6</v>
      </c>
      <c r="U70" s="123">
        <v>15.7</v>
      </c>
      <c r="V70" s="104">
        <f t="shared" si="2"/>
        <v>15.733333333333333</v>
      </c>
      <c r="W70" s="107">
        <v>327</v>
      </c>
      <c r="X70" s="124">
        <f t="shared" si="3"/>
        <v>0.90833333333333333</v>
      </c>
    </row>
    <row r="71" spans="1:24" s="117" customFormat="1" ht="15" customHeight="1" x14ac:dyDescent="0.25">
      <c r="A71" s="125">
        <v>21205720</v>
      </c>
      <c r="B71" s="126" t="s">
        <v>41</v>
      </c>
      <c r="C71" s="126" t="s">
        <v>1390</v>
      </c>
      <c r="D71" s="126" t="s">
        <v>1391</v>
      </c>
      <c r="E71" s="126" t="s">
        <v>675</v>
      </c>
      <c r="F71" s="119">
        <v>11</v>
      </c>
      <c r="G71" s="126">
        <v>2900</v>
      </c>
      <c r="H71" s="127">
        <v>-74.189277779999998</v>
      </c>
      <c r="I71" s="128">
        <v>4.5057499999999999</v>
      </c>
      <c r="J71" s="122">
        <v>11.7</v>
      </c>
      <c r="K71" s="123">
        <v>11.8</v>
      </c>
      <c r="L71" s="123">
        <v>11.9</v>
      </c>
      <c r="M71" s="123">
        <v>12</v>
      </c>
      <c r="N71" s="123">
        <v>12</v>
      </c>
      <c r="O71" s="123">
        <v>11.8</v>
      </c>
      <c r="P71" s="123">
        <v>11.4</v>
      </c>
      <c r="Q71" s="123">
        <v>11.5</v>
      </c>
      <c r="R71" s="123">
        <v>11.7</v>
      </c>
      <c r="S71" s="123">
        <v>11.8</v>
      </c>
      <c r="T71" s="123">
        <v>11.7</v>
      </c>
      <c r="U71" s="123">
        <v>11.8</v>
      </c>
      <c r="V71" s="104">
        <f t="shared" si="2"/>
        <v>11.758333333333335</v>
      </c>
      <c r="W71" s="107">
        <v>308</v>
      </c>
      <c r="X71" s="124">
        <f t="shared" si="3"/>
        <v>0.85555555555555551</v>
      </c>
    </row>
    <row r="72" spans="1:24" s="117" customFormat="1" ht="15" customHeight="1" x14ac:dyDescent="0.25">
      <c r="A72" s="125">
        <v>21205980</v>
      </c>
      <c r="B72" s="126" t="s">
        <v>41</v>
      </c>
      <c r="C72" s="126" t="s">
        <v>730</v>
      </c>
      <c r="D72" s="126" t="s">
        <v>729</v>
      </c>
      <c r="E72" s="126" t="s">
        <v>675</v>
      </c>
      <c r="F72" s="119">
        <v>11</v>
      </c>
      <c r="G72" s="126">
        <v>2560</v>
      </c>
      <c r="H72" s="127">
        <v>-74.200916669999998</v>
      </c>
      <c r="I72" s="128">
        <v>4.7923888899999998</v>
      </c>
      <c r="J72" s="122">
        <v>13.3</v>
      </c>
      <c r="K72" s="123">
        <v>13.7</v>
      </c>
      <c r="L72" s="123">
        <v>13.9</v>
      </c>
      <c r="M72" s="123">
        <v>14.2</v>
      </c>
      <c r="N72" s="123">
        <v>14.2</v>
      </c>
      <c r="O72" s="123">
        <v>13.9</v>
      </c>
      <c r="P72" s="123">
        <v>13.6</v>
      </c>
      <c r="Q72" s="123">
        <v>13.6</v>
      </c>
      <c r="R72" s="123">
        <v>13.5</v>
      </c>
      <c r="S72" s="123">
        <v>13.7</v>
      </c>
      <c r="T72" s="123">
        <v>13.8</v>
      </c>
      <c r="U72" s="123">
        <v>13.5</v>
      </c>
      <c r="V72" s="104">
        <f t="shared" si="2"/>
        <v>13.741666666666667</v>
      </c>
      <c r="W72" s="107">
        <v>290</v>
      </c>
      <c r="X72" s="124">
        <f t="shared" si="3"/>
        <v>0.80555555555555558</v>
      </c>
    </row>
    <row r="73" spans="1:24" s="117" customFormat="1" ht="15" customHeight="1" x14ac:dyDescent="0.25">
      <c r="A73" s="125">
        <v>21105030</v>
      </c>
      <c r="B73" s="126" t="s">
        <v>41</v>
      </c>
      <c r="C73" s="126" t="s">
        <v>750</v>
      </c>
      <c r="D73" s="126" t="s">
        <v>750</v>
      </c>
      <c r="E73" s="126" t="s">
        <v>745</v>
      </c>
      <c r="F73" s="119">
        <v>4</v>
      </c>
      <c r="G73" s="126">
        <v>1155</v>
      </c>
      <c r="H73" s="127">
        <v>-75.322249999999997</v>
      </c>
      <c r="I73" s="128">
        <v>2.5216944400000001</v>
      </c>
      <c r="J73" s="129">
        <v>23.3</v>
      </c>
      <c r="K73" s="130">
        <v>23.5</v>
      </c>
      <c r="L73" s="130">
        <v>23.4</v>
      </c>
      <c r="M73" s="130">
        <v>23.2</v>
      </c>
      <c r="N73" s="130">
        <v>23.2</v>
      </c>
      <c r="O73" s="130">
        <v>23.1</v>
      </c>
      <c r="P73" s="130">
        <v>23</v>
      </c>
      <c r="Q73" s="130">
        <v>23.3</v>
      </c>
      <c r="R73" s="130">
        <v>23.4</v>
      </c>
      <c r="S73" s="130">
        <v>23.3</v>
      </c>
      <c r="T73" s="130">
        <v>22.9</v>
      </c>
      <c r="U73" s="130">
        <v>23</v>
      </c>
      <c r="V73" s="104">
        <f t="shared" si="2"/>
        <v>23.216666666666669</v>
      </c>
      <c r="W73" s="107">
        <v>322</v>
      </c>
      <c r="X73" s="124">
        <f t="shared" si="3"/>
        <v>0.89444444444444449</v>
      </c>
    </row>
    <row r="74" spans="1:24" s="117" customFormat="1" ht="15" customHeight="1" x14ac:dyDescent="0.25">
      <c r="A74" s="125">
        <v>21115160</v>
      </c>
      <c r="B74" s="126" t="s">
        <v>55</v>
      </c>
      <c r="C74" s="126" t="s">
        <v>1636</v>
      </c>
      <c r="D74" s="126" t="s">
        <v>755</v>
      </c>
      <c r="E74" s="126" t="s">
        <v>745</v>
      </c>
      <c r="F74" s="119">
        <v>4</v>
      </c>
      <c r="G74" s="126">
        <v>600</v>
      </c>
      <c r="H74" s="127">
        <v>75.081527780000002</v>
      </c>
      <c r="I74" s="128">
        <v>3.1330555599999999</v>
      </c>
      <c r="J74" s="129">
        <v>27.3</v>
      </c>
      <c r="K74" s="130">
        <v>27.4</v>
      </c>
      <c r="L74" s="130">
        <v>27.1</v>
      </c>
      <c r="M74" s="130">
        <v>26.6</v>
      </c>
      <c r="N74" s="130">
        <v>26.6</v>
      </c>
      <c r="O74" s="130">
        <v>27</v>
      </c>
      <c r="P74" s="130">
        <v>27.4</v>
      </c>
      <c r="Q74" s="130">
        <v>28.1</v>
      </c>
      <c r="R74" s="130">
        <v>28.2</v>
      </c>
      <c r="S74" s="130">
        <v>27.1</v>
      </c>
      <c r="T74" s="130">
        <v>26.2</v>
      </c>
      <c r="U74" s="130">
        <v>26.3</v>
      </c>
      <c r="V74" s="104">
        <f t="shared" si="2"/>
        <v>27.108333333333334</v>
      </c>
      <c r="W74" s="107">
        <v>300</v>
      </c>
      <c r="X74" s="124">
        <f t="shared" si="3"/>
        <v>0.83333333333333337</v>
      </c>
    </row>
    <row r="75" spans="1:24" s="117" customFormat="1" ht="15" customHeight="1" x14ac:dyDescent="0.25">
      <c r="A75" s="125">
        <v>21115020</v>
      </c>
      <c r="B75" s="126" t="s">
        <v>786</v>
      </c>
      <c r="C75" s="126" t="s">
        <v>787</v>
      </c>
      <c r="D75" s="126" t="s">
        <v>788</v>
      </c>
      <c r="E75" s="126" t="s">
        <v>745</v>
      </c>
      <c r="F75" s="119">
        <v>4</v>
      </c>
      <c r="G75" s="126">
        <v>439</v>
      </c>
      <c r="H75" s="127">
        <v>-75.293055559999999</v>
      </c>
      <c r="I75" s="128">
        <v>2.94875</v>
      </c>
      <c r="J75" s="129">
        <v>27.8</v>
      </c>
      <c r="K75" s="130">
        <v>28.1</v>
      </c>
      <c r="L75" s="130">
        <v>27.7</v>
      </c>
      <c r="M75" s="130">
        <v>27.3</v>
      </c>
      <c r="N75" s="130">
        <v>27.5</v>
      </c>
      <c r="O75" s="130">
        <v>27.8</v>
      </c>
      <c r="P75" s="130">
        <v>28.1</v>
      </c>
      <c r="Q75" s="130">
        <v>28.9</v>
      </c>
      <c r="R75" s="130">
        <v>29.1</v>
      </c>
      <c r="S75" s="130">
        <v>27.8</v>
      </c>
      <c r="T75" s="130">
        <v>26.9</v>
      </c>
      <c r="U75" s="130">
        <v>27.1</v>
      </c>
      <c r="V75" s="104">
        <f t="shared" si="2"/>
        <v>27.841666666666669</v>
      </c>
      <c r="W75" s="107">
        <v>358</v>
      </c>
      <c r="X75" s="124">
        <f t="shared" si="3"/>
        <v>0.99444444444444446</v>
      </c>
    </row>
    <row r="76" spans="1:24" s="117" customFormat="1" ht="15" customHeight="1" x14ac:dyDescent="0.25">
      <c r="A76" s="125">
        <v>21015020</v>
      </c>
      <c r="B76" s="126" t="s">
        <v>41</v>
      </c>
      <c r="C76" s="126" t="s">
        <v>801</v>
      </c>
      <c r="D76" s="126" t="s">
        <v>798</v>
      </c>
      <c r="E76" s="126" t="s">
        <v>745</v>
      </c>
      <c r="F76" s="119">
        <v>4</v>
      </c>
      <c r="G76" s="126">
        <v>1320</v>
      </c>
      <c r="H76" s="127">
        <v>-76.13027778</v>
      </c>
      <c r="I76" s="128">
        <v>1.8248333299999999</v>
      </c>
      <c r="J76" s="129">
        <v>21</v>
      </c>
      <c r="K76" s="130">
        <v>21.1</v>
      </c>
      <c r="L76" s="130">
        <v>20.8</v>
      </c>
      <c r="M76" s="130">
        <v>20.7</v>
      </c>
      <c r="N76" s="130">
        <v>20.5</v>
      </c>
      <c r="O76" s="130">
        <v>19.8</v>
      </c>
      <c r="P76" s="130">
        <v>19.3</v>
      </c>
      <c r="Q76" s="130">
        <v>19.5</v>
      </c>
      <c r="R76" s="130">
        <v>20.100000000000001</v>
      </c>
      <c r="S76" s="130">
        <v>20.5</v>
      </c>
      <c r="T76" s="130">
        <v>20.6</v>
      </c>
      <c r="U76" s="130">
        <v>20.8</v>
      </c>
      <c r="V76" s="104">
        <f t="shared" si="2"/>
        <v>20.391666666666669</v>
      </c>
      <c r="W76" s="107">
        <v>336</v>
      </c>
      <c r="X76" s="124">
        <f t="shared" si="3"/>
        <v>0.93333333333333335</v>
      </c>
    </row>
    <row r="77" spans="1:24" s="117" customFormat="1" ht="15" customHeight="1" x14ac:dyDescent="0.25">
      <c r="A77" s="125">
        <v>21015030</v>
      </c>
      <c r="B77" s="126" t="s">
        <v>34</v>
      </c>
      <c r="C77" s="126" t="s">
        <v>811</v>
      </c>
      <c r="D77" s="126" t="s">
        <v>807</v>
      </c>
      <c r="E77" s="126" t="s">
        <v>745</v>
      </c>
      <c r="F77" s="119">
        <v>4</v>
      </c>
      <c r="G77" s="126">
        <v>1800</v>
      </c>
      <c r="H77" s="127">
        <v>-76.294972220000005</v>
      </c>
      <c r="I77" s="128">
        <v>1.8884722199999999</v>
      </c>
      <c r="J77" s="129">
        <v>18.7</v>
      </c>
      <c r="K77" s="130">
        <v>18.899999999999999</v>
      </c>
      <c r="L77" s="130">
        <v>18.7</v>
      </c>
      <c r="M77" s="130">
        <v>18.600000000000001</v>
      </c>
      <c r="N77" s="130">
        <v>18.3</v>
      </c>
      <c r="O77" s="130">
        <v>17.5</v>
      </c>
      <c r="P77" s="130">
        <v>17</v>
      </c>
      <c r="Q77" s="130">
        <v>17.2</v>
      </c>
      <c r="R77" s="130">
        <v>17.899999999999999</v>
      </c>
      <c r="S77" s="130">
        <v>18.399999999999999</v>
      </c>
      <c r="T77" s="130">
        <v>18.399999999999999</v>
      </c>
      <c r="U77" s="130">
        <v>18.5</v>
      </c>
      <c r="V77" s="104">
        <f t="shared" si="2"/>
        <v>18.175000000000001</v>
      </c>
      <c r="W77" s="107">
        <v>353</v>
      </c>
      <c r="X77" s="124">
        <f t="shared" si="3"/>
        <v>0.98055555555555551</v>
      </c>
    </row>
    <row r="78" spans="1:24" s="117" customFormat="1" ht="15" customHeight="1" x14ac:dyDescent="0.25">
      <c r="A78" s="125">
        <v>21115070</v>
      </c>
      <c r="B78" s="126" t="s">
        <v>41</v>
      </c>
      <c r="C78" s="126" t="s">
        <v>1471</v>
      </c>
      <c r="D78" s="126" t="s">
        <v>817</v>
      </c>
      <c r="E78" s="126" t="s">
        <v>745</v>
      </c>
      <c r="F78" s="119">
        <v>4</v>
      </c>
      <c r="G78" s="126">
        <v>1300</v>
      </c>
      <c r="H78" s="127">
        <v>-75.072999999999993</v>
      </c>
      <c r="I78" s="128">
        <v>3.0149444399999998</v>
      </c>
      <c r="J78" s="129">
        <v>22.2</v>
      </c>
      <c r="K78" s="130">
        <v>22.4</v>
      </c>
      <c r="L78" s="130">
        <v>22.2</v>
      </c>
      <c r="M78" s="130">
        <v>22</v>
      </c>
      <c r="N78" s="130">
        <v>22.1</v>
      </c>
      <c r="O78" s="130">
        <v>22.1</v>
      </c>
      <c r="P78" s="130">
        <v>22</v>
      </c>
      <c r="Q78" s="130">
        <v>22.5</v>
      </c>
      <c r="R78" s="130">
        <v>22.8</v>
      </c>
      <c r="S78" s="130">
        <v>22.2</v>
      </c>
      <c r="T78" s="130">
        <v>21.6</v>
      </c>
      <c r="U78" s="130">
        <v>21.7</v>
      </c>
      <c r="V78" s="104">
        <f t="shared" si="2"/>
        <v>22.150000000000002</v>
      </c>
      <c r="W78" s="107">
        <v>328</v>
      </c>
      <c r="X78" s="124">
        <f t="shared" si="3"/>
        <v>0.91111111111111109</v>
      </c>
    </row>
    <row r="79" spans="1:24" s="117" customFormat="1" ht="15" customHeight="1" x14ac:dyDescent="0.25">
      <c r="A79" s="125">
        <v>21145040</v>
      </c>
      <c r="B79" s="126" t="s">
        <v>55</v>
      </c>
      <c r="C79" s="126" t="s">
        <v>830</v>
      </c>
      <c r="D79" s="126" t="s">
        <v>827</v>
      </c>
      <c r="E79" s="126" t="s">
        <v>745</v>
      </c>
      <c r="F79" s="119">
        <v>4</v>
      </c>
      <c r="G79" s="126">
        <v>440</v>
      </c>
      <c r="H79" s="127">
        <v>-75.110111110000005</v>
      </c>
      <c r="I79" s="128">
        <v>3.3733611099999998</v>
      </c>
      <c r="J79" s="129">
        <v>28.4</v>
      </c>
      <c r="K79" s="130">
        <v>28.9</v>
      </c>
      <c r="L79" s="130">
        <v>28.6</v>
      </c>
      <c r="M79" s="130">
        <v>28</v>
      </c>
      <c r="N79" s="130">
        <v>28.2</v>
      </c>
      <c r="O79" s="130">
        <v>28.9</v>
      </c>
      <c r="P79" s="130">
        <v>29.2</v>
      </c>
      <c r="Q79" s="130">
        <v>30.1</v>
      </c>
      <c r="R79" s="130">
        <v>29.8</v>
      </c>
      <c r="S79" s="130">
        <v>28.5</v>
      </c>
      <c r="T79" s="130">
        <v>27.4</v>
      </c>
      <c r="U79" s="130">
        <v>27.6</v>
      </c>
      <c r="V79" s="104">
        <f t="shared" si="2"/>
        <v>28.633333333333329</v>
      </c>
      <c r="W79" s="107">
        <v>314</v>
      </c>
      <c r="X79" s="124">
        <f t="shared" si="3"/>
        <v>0.87222222222222223</v>
      </c>
    </row>
    <row r="80" spans="1:24" s="117" customFormat="1" ht="15" customHeight="1" x14ac:dyDescent="0.25">
      <c r="A80" s="125">
        <v>21115060</v>
      </c>
      <c r="B80" s="126" t="s">
        <v>41</v>
      </c>
      <c r="C80" s="126" t="s">
        <v>1579</v>
      </c>
      <c r="D80" s="126" t="s">
        <v>827</v>
      </c>
      <c r="E80" s="126" t="s">
        <v>745</v>
      </c>
      <c r="F80" s="119">
        <v>4</v>
      </c>
      <c r="G80" s="126">
        <v>400</v>
      </c>
      <c r="H80" s="127">
        <v>-75.184055560000004</v>
      </c>
      <c r="I80" s="128">
        <v>3.3292222200000001</v>
      </c>
      <c r="J80" s="129">
        <v>28.7</v>
      </c>
      <c r="K80" s="130">
        <v>28.9</v>
      </c>
      <c r="L80" s="130">
        <v>28.6</v>
      </c>
      <c r="M80" s="130">
        <v>28.2</v>
      </c>
      <c r="N80" s="130">
        <v>28.3</v>
      </c>
      <c r="O80" s="130">
        <v>28.9</v>
      </c>
      <c r="P80" s="130">
        <v>29.2</v>
      </c>
      <c r="Q80" s="130">
        <v>30</v>
      </c>
      <c r="R80" s="130">
        <v>29.9</v>
      </c>
      <c r="S80" s="130">
        <v>28.6</v>
      </c>
      <c r="T80" s="130">
        <v>27.6</v>
      </c>
      <c r="U80" s="130">
        <v>27.8</v>
      </c>
      <c r="V80" s="104">
        <f t="shared" si="2"/>
        <v>28.725000000000005</v>
      </c>
      <c r="W80" s="107">
        <v>347</v>
      </c>
      <c r="X80" s="124">
        <f t="shared" si="3"/>
        <v>0.96388888888888891</v>
      </c>
    </row>
    <row r="81" spans="1:24" s="117" customFormat="1" ht="15" customHeight="1" x14ac:dyDescent="0.25">
      <c r="A81" s="125">
        <v>21115080</v>
      </c>
      <c r="B81" s="126" t="s">
        <v>41</v>
      </c>
      <c r="C81" s="126" t="s">
        <v>831</v>
      </c>
      <c r="D81" s="126" t="s">
        <v>827</v>
      </c>
      <c r="E81" s="126" t="s">
        <v>745</v>
      </c>
      <c r="F81" s="119">
        <v>4</v>
      </c>
      <c r="G81" s="126">
        <v>430</v>
      </c>
      <c r="H81" s="127">
        <v>-75.247500000000002</v>
      </c>
      <c r="I81" s="128">
        <v>3.1830555600000001</v>
      </c>
      <c r="J81" s="129">
        <v>27.8</v>
      </c>
      <c r="K81" s="130">
        <v>28</v>
      </c>
      <c r="L81" s="130">
        <v>27.7</v>
      </c>
      <c r="M81" s="130">
        <v>27.5</v>
      </c>
      <c r="N81" s="130">
        <v>27.5</v>
      </c>
      <c r="O81" s="130">
        <v>27.8</v>
      </c>
      <c r="P81" s="130">
        <v>28</v>
      </c>
      <c r="Q81" s="130">
        <v>28.6</v>
      </c>
      <c r="R81" s="130">
        <v>28.7</v>
      </c>
      <c r="S81" s="130">
        <v>27.6</v>
      </c>
      <c r="T81" s="130">
        <v>26.9</v>
      </c>
      <c r="U81" s="130">
        <v>27.2</v>
      </c>
      <c r="V81" s="104">
        <f t="shared" si="2"/>
        <v>27.774999999999995</v>
      </c>
      <c r="W81" s="107">
        <v>331</v>
      </c>
      <c r="X81" s="124">
        <f t="shared" si="3"/>
        <v>0.9194444444444444</v>
      </c>
    </row>
    <row r="82" spans="1:24" s="117" customFormat="1" ht="15" customHeight="1" x14ac:dyDescent="0.25">
      <c r="A82" s="125">
        <v>15085040</v>
      </c>
      <c r="B82" s="126" t="s">
        <v>41</v>
      </c>
      <c r="C82" s="126" t="s">
        <v>864</v>
      </c>
      <c r="D82" s="126" t="s">
        <v>856</v>
      </c>
      <c r="E82" s="126" t="s">
        <v>836</v>
      </c>
      <c r="F82" s="119">
        <v>5</v>
      </c>
      <c r="G82" s="126">
        <v>50</v>
      </c>
      <c r="H82" s="127">
        <v>-71.833055560000005</v>
      </c>
      <c r="I82" s="128">
        <v>11.68605556</v>
      </c>
      <c r="J82" s="122">
        <v>27.755778686018505</v>
      </c>
      <c r="K82" s="123">
        <v>27.785223319511562</v>
      </c>
      <c r="L82" s="123">
        <v>28.340061663164832</v>
      </c>
      <c r="M82" s="123">
        <v>29.051196451377486</v>
      </c>
      <c r="N82" s="123">
        <v>29.501214312198737</v>
      </c>
      <c r="O82" s="123">
        <v>29.850534982919051</v>
      </c>
      <c r="P82" s="123">
        <v>29.883757278561198</v>
      </c>
      <c r="Q82" s="123">
        <v>30.078163765759111</v>
      </c>
      <c r="R82" s="123">
        <v>29.764556638968582</v>
      </c>
      <c r="S82" s="123">
        <v>28.986667232470904</v>
      </c>
      <c r="T82" s="123">
        <v>28.798615558292283</v>
      </c>
      <c r="U82" s="123">
        <v>28.177623620819347</v>
      </c>
      <c r="V82" s="104">
        <f t="shared" si="2"/>
        <v>28.997782792505134</v>
      </c>
      <c r="W82" s="107">
        <v>344</v>
      </c>
      <c r="X82" s="124">
        <f t="shared" si="3"/>
        <v>0.9555555555555556</v>
      </c>
    </row>
    <row r="83" spans="1:24" s="117" customFormat="1" ht="15" customHeight="1" x14ac:dyDescent="0.25">
      <c r="A83" s="125">
        <v>28015070</v>
      </c>
      <c r="B83" s="126" t="s">
        <v>41</v>
      </c>
      <c r="C83" s="126" t="s">
        <v>868</v>
      </c>
      <c r="D83" s="126" t="s">
        <v>868</v>
      </c>
      <c r="E83" s="126" t="s">
        <v>836</v>
      </c>
      <c r="F83" s="119">
        <v>5</v>
      </c>
      <c r="G83" s="126">
        <v>255</v>
      </c>
      <c r="H83" s="127">
        <v>-73.016388890000002</v>
      </c>
      <c r="I83" s="128">
        <v>10.566388890000001</v>
      </c>
      <c r="J83" s="122">
        <v>27.311254904208589</v>
      </c>
      <c r="K83" s="123">
        <v>27.996758054037294</v>
      </c>
      <c r="L83" s="123">
        <v>28.468165705331071</v>
      </c>
      <c r="M83" s="123">
        <v>28.463746900882366</v>
      </c>
      <c r="N83" s="123">
        <v>27.789314077753954</v>
      </c>
      <c r="O83" s="123">
        <v>27.943306829070412</v>
      </c>
      <c r="P83" s="123">
        <v>28.447174588913743</v>
      </c>
      <c r="Q83" s="123">
        <v>28.318667274895848</v>
      </c>
      <c r="R83" s="123">
        <v>27.45017094791411</v>
      </c>
      <c r="S83" s="123">
        <v>26.96972011162989</v>
      </c>
      <c r="T83" s="123">
        <v>26.888678996390052</v>
      </c>
      <c r="U83" s="123">
        <v>26.791318240557874</v>
      </c>
      <c r="V83" s="104">
        <f t="shared" si="2"/>
        <v>27.736523052632105</v>
      </c>
      <c r="W83" s="107">
        <v>343</v>
      </c>
      <c r="X83" s="124">
        <f t="shared" si="3"/>
        <v>0.95277777777777772</v>
      </c>
    </row>
    <row r="84" spans="1:24" s="117" customFormat="1" ht="15" customHeight="1" x14ac:dyDescent="0.25">
      <c r="A84" s="125">
        <v>15015050</v>
      </c>
      <c r="B84" s="126" t="s">
        <v>29</v>
      </c>
      <c r="C84" s="126" t="s">
        <v>915</v>
      </c>
      <c r="D84" s="126" t="s">
        <v>916</v>
      </c>
      <c r="E84" s="126" t="s">
        <v>870</v>
      </c>
      <c r="F84" s="119">
        <v>5</v>
      </c>
      <c r="G84" s="126">
        <v>4</v>
      </c>
      <c r="H84" s="127">
        <v>-74.228888889999993</v>
      </c>
      <c r="I84" s="128">
        <v>11.12833333</v>
      </c>
      <c r="J84" s="122">
        <v>27.45304112831921</v>
      </c>
      <c r="K84" s="123">
        <v>27.936140583554373</v>
      </c>
      <c r="L84" s="123">
        <v>28.41183990442055</v>
      </c>
      <c r="M84" s="123">
        <v>28.931579512441594</v>
      </c>
      <c r="N84" s="123">
        <v>29.114613478472492</v>
      </c>
      <c r="O84" s="123">
        <v>29.092238095238091</v>
      </c>
      <c r="P84" s="123">
        <v>28.866933492632416</v>
      </c>
      <c r="Q84" s="123">
        <v>28.657590052046846</v>
      </c>
      <c r="R84" s="123">
        <v>28.276334154351392</v>
      </c>
      <c r="S84" s="123">
        <v>27.975561678509003</v>
      </c>
      <c r="T84" s="123">
        <v>27.841728395061725</v>
      </c>
      <c r="U84" s="123">
        <v>27.538770591662693</v>
      </c>
      <c r="V84" s="104">
        <f t="shared" si="2"/>
        <v>28.341364255559203</v>
      </c>
      <c r="W84" s="107">
        <v>327</v>
      </c>
      <c r="X84" s="124">
        <f t="shared" si="3"/>
        <v>0.90833333333333333</v>
      </c>
    </row>
    <row r="85" spans="1:24" s="117" customFormat="1" ht="15" customHeight="1" x14ac:dyDescent="0.25">
      <c r="A85" s="125">
        <v>15015060</v>
      </c>
      <c r="B85" s="126" t="s">
        <v>34</v>
      </c>
      <c r="C85" s="126" t="s">
        <v>920</v>
      </c>
      <c r="D85" s="126" t="s">
        <v>916</v>
      </c>
      <c r="E85" s="126" t="s">
        <v>870</v>
      </c>
      <c r="F85" s="119">
        <v>5</v>
      </c>
      <c r="G85" s="126">
        <v>2200</v>
      </c>
      <c r="H85" s="127">
        <v>-74.054694440000006</v>
      </c>
      <c r="I85" s="128">
        <v>11.11108333</v>
      </c>
      <c r="J85" s="122">
        <v>12.461642422401635</v>
      </c>
      <c r="K85" s="123">
        <v>12.969044074065938</v>
      </c>
      <c r="L85" s="123">
        <v>13.329326345496495</v>
      </c>
      <c r="M85" s="123">
        <v>13.860267237826692</v>
      </c>
      <c r="N85" s="123">
        <v>14.294240264658512</v>
      </c>
      <c r="O85" s="123">
        <v>14.396793487219171</v>
      </c>
      <c r="P85" s="123">
        <v>14.242462360223367</v>
      </c>
      <c r="Q85" s="123">
        <v>14.098790388400001</v>
      </c>
      <c r="R85" s="123">
        <v>13.697576294745042</v>
      </c>
      <c r="S85" s="123">
        <v>13.538867241480144</v>
      </c>
      <c r="T85" s="123">
        <v>13.326726227305853</v>
      </c>
      <c r="U85" s="123">
        <v>12.750241993734576</v>
      </c>
      <c r="V85" s="104">
        <f t="shared" si="2"/>
        <v>13.580498194796453</v>
      </c>
      <c r="W85" s="107">
        <v>333</v>
      </c>
      <c r="X85" s="124">
        <f t="shared" si="3"/>
        <v>0.92500000000000004</v>
      </c>
    </row>
    <row r="86" spans="1:24" s="117" customFormat="1" ht="15" customHeight="1" x14ac:dyDescent="0.25">
      <c r="A86" s="125">
        <v>29065020</v>
      </c>
      <c r="B86" s="126" t="s">
        <v>41</v>
      </c>
      <c r="C86" s="126" t="s">
        <v>926</v>
      </c>
      <c r="D86" s="126" t="s">
        <v>924</v>
      </c>
      <c r="E86" s="126" t="s">
        <v>870</v>
      </c>
      <c r="F86" s="119">
        <v>5</v>
      </c>
      <c r="G86" s="126">
        <v>20</v>
      </c>
      <c r="H86" s="127">
        <v>-74.199722219999998</v>
      </c>
      <c r="I86" s="128">
        <v>10.721111110000001</v>
      </c>
      <c r="J86" s="122">
        <v>27.308433716246988</v>
      </c>
      <c r="K86" s="123">
        <v>27.827923936597557</v>
      </c>
      <c r="L86" s="123">
        <v>28.264474749721909</v>
      </c>
      <c r="M86" s="123">
        <v>28.460831684279967</v>
      </c>
      <c r="N86" s="123">
        <v>28.143504249736175</v>
      </c>
      <c r="O86" s="123">
        <v>28.082219877937238</v>
      </c>
      <c r="P86" s="123">
        <v>28.084386015429008</v>
      </c>
      <c r="Q86" s="123">
        <v>27.746361237650149</v>
      </c>
      <c r="R86" s="123">
        <v>27.498188026589307</v>
      </c>
      <c r="S86" s="123">
        <v>27.127680489419056</v>
      </c>
      <c r="T86" s="123">
        <v>27.271830712391061</v>
      </c>
      <c r="U86" s="123">
        <v>27.3648247341477</v>
      </c>
      <c r="V86" s="104">
        <f t="shared" si="2"/>
        <v>27.765054952512177</v>
      </c>
      <c r="W86" s="107">
        <v>323</v>
      </c>
      <c r="X86" s="124">
        <f t="shared" si="3"/>
        <v>0.89722222222222225</v>
      </c>
    </row>
    <row r="87" spans="1:24" s="117" customFormat="1" ht="15" customHeight="1" x14ac:dyDescent="0.25">
      <c r="A87" s="125">
        <v>29065030</v>
      </c>
      <c r="B87" s="126" t="s">
        <v>41</v>
      </c>
      <c r="C87" s="126" t="s">
        <v>1480</v>
      </c>
      <c r="D87" s="126" t="s">
        <v>924</v>
      </c>
      <c r="E87" s="126" t="s">
        <v>870</v>
      </c>
      <c r="F87" s="119">
        <v>5</v>
      </c>
      <c r="G87" s="126">
        <v>18</v>
      </c>
      <c r="H87" s="127">
        <v>-74.154722219999996</v>
      </c>
      <c r="I87" s="128">
        <v>10.76416667</v>
      </c>
      <c r="J87" s="122">
        <v>27.039879592167249</v>
      </c>
      <c r="K87" s="123">
        <v>27.713739386603173</v>
      </c>
      <c r="L87" s="123">
        <v>28.314344215189504</v>
      </c>
      <c r="M87" s="123">
        <v>28.447210986910168</v>
      </c>
      <c r="N87" s="123">
        <v>27.908294423526851</v>
      </c>
      <c r="O87" s="123">
        <v>27.518728671988789</v>
      </c>
      <c r="P87" s="123">
        <v>27.427338497940561</v>
      </c>
      <c r="Q87" s="123">
        <v>27.438279663310414</v>
      </c>
      <c r="R87" s="123">
        <v>27.114008168445171</v>
      </c>
      <c r="S87" s="123">
        <v>26.783683344054612</v>
      </c>
      <c r="T87" s="123">
        <v>26.877061785437043</v>
      </c>
      <c r="U87" s="123">
        <v>26.912206469004534</v>
      </c>
      <c r="V87" s="104">
        <f t="shared" si="2"/>
        <v>27.457897933714836</v>
      </c>
      <c r="W87" s="107">
        <v>340</v>
      </c>
      <c r="X87" s="124">
        <f t="shared" si="3"/>
        <v>0.94444444444444442</v>
      </c>
    </row>
    <row r="88" spans="1:24" s="117" customFormat="1" ht="15" customHeight="1" x14ac:dyDescent="0.25">
      <c r="A88" s="125">
        <v>35045020</v>
      </c>
      <c r="B88" s="126" t="s">
        <v>41</v>
      </c>
      <c r="C88" s="126" t="s">
        <v>1637</v>
      </c>
      <c r="D88" s="126" t="s">
        <v>935</v>
      </c>
      <c r="E88" s="126" t="s">
        <v>928</v>
      </c>
      <c r="F88" s="119">
        <v>3</v>
      </c>
      <c r="G88" s="126">
        <v>305</v>
      </c>
      <c r="H88" s="127">
        <v>-73.357500000000002</v>
      </c>
      <c r="I88" s="128">
        <v>4.3004444399999997</v>
      </c>
      <c r="J88" s="122">
        <v>26.745619419197496</v>
      </c>
      <c r="K88" s="123">
        <v>27.00353478280444</v>
      </c>
      <c r="L88" s="123">
        <v>26.563658831184874</v>
      </c>
      <c r="M88" s="123">
        <v>25.610006949774853</v>
      </c>
      <c r="N88" s="123">
        <v>25.212426462194003</v>
      </c>
      <c r="O88" s="123">
        <v>24.624714018936807</v>
      </c>
      <c r="P88" s="123">
        <v>24.231470527426136</v>
      </c>
      <c r="Q88" s="123">
        <v>24.93167422761033</v>
      </c>
      <c r="R88" s="123">
        <v>25.408403658465232</v>
      </c>
      <c r="S88" s="123">
        <v>25.583777679083575</v>
      </c>
      <c r="T88" s="123">
        <v>25.664525201278071</v>
      </c>
      <c r="U88" s="123">
        <v>26.075113570996223</v>
      </c>
      <c r="V88" s="104">
        <f t="shared" si="2"/>
        <v>25.637910444079335</v>
      </c>
      <c r="W88" s="107">
        <v>315</v>
      </c>
      <c r="X88" s="124">
        <f t="shared" si="3"/>
        <v>0.875</v>
      </c>
    </row>
    <row r="89" spans="1:24" s="117" customFormat="1" ht="15" customHeight="1" x14ac:dyDescent="0.25">
      <c r="A89" s="125">
        <v>35035020</v>
      </c>
      <c r="B89" s="126" t="s">
        <v>29</v>
      </c>
      <c r="C89" s="126" t="s">
        <v>961</v>
      </c>
      <c r="D89" s="126" t="s">
        <v>962</v>
      </c>
      <c r="E89" s="126" t="s">
        <v>928</v>
      </c>
      <c r="F89" s="119">
        <v>3</v>
      </c>
      <c r="G89" s="126">
        <v>422</v>
      </c>
      <c r="H89" s="127">
        <v>-73.617577780000005</v>
      </c>
      <c r="I89" s="128">
        <v>4.1619194400000001</v>
      </c>
      <c r="J89" s="122">
        <v>26.678686123911927</v>
      </c>
      <c r="K89" s="123">
        <v>27.18123517606276</v>
      </c>
      <c r="L89" s="123">
        <v>26.78713196480938</v>
      </c>
      <c r="M89" s="123">
        <v>25.718231562790038</v>
      </c>
      <c r="N89" s="123">
        <v>25.146612903225805</v>
      </c>
      <c r="O89" s="123">
        <v>24.521226053639847</v>
      </c>
      <c r="P89" s="123">
        <v>24.214017921146954</v>
      </c>
      <c r="Q89" s="123">
        <v>24.945551075268817</v>
      </c>
      <c r="R89" s="123">
        <v>25.535077175697872</v>
      </c>
      <c r="S89" s="123">
        <v>25.55714336917562</v>
      </c>
      <c r="T89" s="123">
        <v>25.535241652983032</v>
      </c>
      <c r="U89" s="123">
        <v>25.858930955029397</v>
      </c>
      <c r="V89" s="104">
        <f t="shared" si="2"/>
        <v>25.639923827811785</v>
      </c>
      <c r="W89" s="107">
        <v>356</v>
      </c>
      <c r="X89" s="124">
        <f t="shared" si="3"/>
        <v>0.98888888888888893</v>
      </c>
    </row>
    <row r="90" spans="1:24" s="117" customFormat="1" ht="15" customHeight="1" x14ac:dyDescent="0.25">
      <c r="A90" s="125">
        <v>52055010</v>
      </c>
      <c r="B90" s="126" t="s">
        <v>29</v>
      </c>
      <c r="C90" s="126" t="s">
        <v>1638</v>
      </c>
      <c r="D90" s="126" t="s">
        <v>970</v>
      </c>
      <c r="E90" s="126" t="s">
        <v>709</v>
      </c>
      <c r="F90" s="119">
        <v>7</v>
      </c>
      <c r="G90" s="126">
        <v>2961</v>
      </c>
      <c r="H90" s="127">
        <v>-77.677750000000003</v>
      </c>
      <c r="I90" s="128">
        <v>0.85708333000000003</v>
      </c>
      <c r="J90" s="122">
        <v>11.2</v>
      </c>
      <c r="K90" s="123">
        <v>11.3</v>
      </c>
      <c r="L90" s="123">
        <v>11.4</v>
      </c>
      <c r="M90" s="123">
        <v>11.4</v>
      </c>
      <c r="N90" s="123">
        <v>11.3</v>
      </c>
      <c r="O90" s="123">
        <v>10.7</v>
      </c>
      <c r="P90" s="123">
        <v>10</v>
      </c>
      <c r="Q90" s="123">
        <v>10</v>
      </c>
      <c r="R90" s="123">
        <v>10.5</v>
      </c>
      <c r="S90" s="123">
        <v>11.1</v>
      </c>
      <c r="T90" s="123">
        <v>11.4</v>
      </c>
      <c r="U90" s="123">
        <v>11.3</v>
      </c>
      <c r="V90" s="104">
        <f t="shared" si="2"/>
        <v>10.966666666666667</v>
      </c>
      <c r="W90" s="107">
        <v>348</v>
      </c>
      <c r="X90" s="124">
        <f t="shared" si="3"/>
        <v>0.96666666666666667</v>
      </c>
    </row>
    <row r="91" spans="1:24" s="117" customFormat="1" ht="15" customHeight="1" x14ac:dyDescent="0.25">
      <c r="A91" s="125">
        <v>52065020</v>
      </c>
      <c r="B91" s="126" t="s">
        <v>41</v>
      </c>
      <c r="C91" s="126" t="s">
        <v>973</v>
      </c>
      <c r="D91" s="126" t="s">
        <v>973</v>
      </c>
      <c r="E91" s="126" t="s">
        <v>709</v>
      </c>
      <c r="F91" s="119">
        <v>7</v>
      </c>
      <c r="G91" s="126">
        <v>32</v>
      </c>
      <c r="H91" s="127">
        <v>-78.135166670000004</v>
      </c>
      <c r="I91" s="128">
        <v>1.67272222</v>
      </c>
      <c r="J91" s="122">
        <v>26</v>
      </c>
      <c r="K91" s="123">
        <v>26.1</v>
      </c>
      <c r="L91" s="123">
        <v>26.3</v>
      </c>
      <c r="M91" s="123">
        <v>26.2</v>
      </c>
      <c r="N91" s="123">
        <v>26.1</v>
      </c>
      <c r="O91" s="123">
        <v>26</v>
      </c>
      <c r="P91" s="123">
        <v>25.9</v>
      </c>
      <c r="Q91" s="123">
        <v>25.9</v>
      </c>
      <c r="R91" s="123">
        <v>25.8</v>
      </c>
      <c r="S91" s="123">
        <v>25.8</v>
      </c>
      <c r="T91" s="123">
        <v>25.7</v>
      </c>
      <c r="U91" s="123">
        <v>25.8</v>
      </c>
      <c r="V91" s="104">
        <f t="shared" si="2"/>
        <v>25.966666666666669</v>
      </c>
      <c r="W91" s="107">
        <v>331</v>
      </c>
      <c r="X91" s="124">
        <f t="shared" si="3"/>
        <v>0.9194444444444444</v>
      </c>
    </row>
    <row r="92" spans="1:24" s="117" customFormat="1" ht="15" customHeight="1" x14ac:dyDescent="0.25">
      <c r="A92" s="125">
        <v>52045020</v>
      </c>
      <c r="B92" s="126" t="s">
        <v>29</v>
      </c>
      <c r="C92" s="126" t="s">
        <v>976</v>
      </c>
      <c r="D92" s="126" t="s">
        <v>1639</v>
      </c>
      <c r="E92" s="126" t="s">
        <v>709</v>
      </c>
      <c r="F92" s="119">
        <v>7</v>
      </c>
      <c r="G92" s="126">
        <v>1796</v>
      </c>
      <c r="H92" s="127">
        <v>-77.290861109999994</v>
      </c>
      <c r="I92" s="128">
        <v>1.39408333</v>
      </c>
      <c r="J92" s="122">
        <v>18.7</v>
      </c>
      <c r="K92" s="123">
        <v>19</v>
      </c>
      <c r="L92" s="123">
        <v>19.100000000000001</v>
      </c>
      <c r="M92" s="123">
        <v>19.100000000000001</v>
      </c>
      <c r="N92" s="123">
        <v>19.3</v>
      </c>
      <c r="O92" s="123">
        <v>19.600000000000001</v>
      </c>
      <c r="P92" s="123">
        <v>19.899999999999999</v>
      </c>
      <c r="Q92" s="123">
        <v>20.2</v>
      </c>
      <c r="R92" s="123">
        <v>19.899999999999999</v>
      </c>
      <c r="S92" s="123">
        <v>18.899999999999999</v>
      </c>
      <c r="T92" s="123">
        <v>18.3</v>
      </c>
      <c r="U92" s="123">
        <v>18.399999999999999</v>
      </c>
      <c r="V92" s="104">
        <f t="shared" si="2"/>
        <v>19.200000000000003</v>
      </c>
      <c r="W92" s="107">
        <v>350</v>
      </c>
      <c r="X92" s="124">
        <f t="shared" si="3"/>
        <v>0.97222222222222221</v>
      </c>
    </row>
    <row r="93" spans="1:24" s="117" customFormat="1" ht="15" customHeight="1" x14ac:dyDescent="0.25">
      <c r="A93" s="125">
        <v>52055030</v>
      </c>
      <c r="B93" s="126" t="s">
        <v>41</v>
      </c>
      <c r="C93" s="126" t="s">
        <v>980</v>
      </c>
      <c r="D93" s="126" t="s">
        <v>981</v>
      </c>
      <c r="E93" s="126" t="s">
        <v>709</v>
      </c>
      <c r="F93" s="119">
        <v>7</v>
      </c>
      <c r="G93" s="126">
        <v>1493</v>
      </c>
      <c r="H93" s="127">
        <v>-77.465111109999995</v>
      </c>
      <c r="I93" s="128">
        <v>1.18436111</v>
      </c>
      <c r="J93" s="122">
        <v>19.399999999999999</v>
      </c>
      <c r="K93" s="123">
        <v>19.600000000000001</v>
      </c>
      <c r="L93" s="123">
        <v>19.7</v>
      </c>
      <c r="M93" s="123">
        <v>19.7</v>
      </c>
      <c r="N93" s="123">
        <v>19.8</v>
      </c>
      <c r="O93" s="123">
        <v>20</v>
      </c>
      <c r="P93" s="123">
        <v>20.399999999999999</v>
      </c>
      <c r="Q93" s="123">
        <v>20.7</v>
      </c>
      <c r="R93" s="123">
        <v>20.399999999999999</v>
      </c>
      <c r="S93" s="123">
        <v>19.8</v>
      </c>
      <c r="T93" s="123">
        <v>19.399999999999999</v>
      </c>
      <c r="U93" s="123">
        <v>19.3</v>
      </c>
      <c r="V93" s="104">
        <f t="shared" si="2"/>
        <v>19.850000000000001</v>
      </c>
      <c r="W93" s="107">
        <v>337</v>
      </c>
      <c r="X93" s="124">
        <f t="shared" si="3"/>
        <v>0.93611111111111112</v>
      </c>
    </row>
    <row r="94" spans="1:24" s="117" customFormat="1" ht="15" customHeight="1" x14ac:dyDescent="0.25">
      <c r="A94" s="125">
        <v>52055040</v>
      </c>
      <c r="B94" s="126" t="s">
        <v>55</v>
      </c>
      <c r="C94" s="126" t="s">
        <v>1640</v>
      </c>
      <c r="D94" s="126" t="s">
        <v>1001</v>
      </c>
      <c r="E94" s="126" t="s">
        <v>709</v>
      </c>
      <c r="F94" s="119">
        <v>7</v>
      </c>
      <c r="G94" s="126">
        <v>2820</v>
      </c>
      <c r="H94" s="127">
        <v>77.278805559999995</v>
      </c>
      <c r="I94" s="128">
        <v>1.1599999999999999</v>
      </c>
      <c r="J94" s="122">
        <v>12.3</v>
      </c>
      <c r="K94" s="123">
        <v>12.5</v>
      </c>
      <c r="L94" s="123">
        <v>12.5</v>
      </c>
      <c r="M94" s="123">
        <v>12.8</v>
      </c>
      <c r="N94" s="123">
        <v>12.7</v>
      </c>
      <c r="O94" s="123">
        <v>12.2</v>
      </c>
      <c r="P94" s="123">
        <v>11.6</v>
      </c>
      <c r="Q94" s="123">
        <v>11.6</v>
      </c>
      <c r="R94" s="123">
        <v>12.1</v>
      </c>
      <c r="S94" s="123">
        <v>12.5</v>
      </c>
      <c r="T94" s="123">
        <v>12.4</v>
      </c>
      <c r="U94" s="123">
        <v>12.3</v>
      </c>
      <c r="V94" s="104">
        <f t="shared" si="2"/>
        <v>12.291666666666666</v>
      </c>
      <c r="W94" s="107">
        <v>306</v>
      </c>
      <c r="X94" s="124">
        <f t="shared" si="3"/>
        <v>0.85</v>
      </c>
    </row>
    <row r="95" spans="1:24" s="117" customFormat="1" ht="15" customHeight="1" x14ac:dyDescent="0.25">
      <c r="A95" s="125">
        <v>52045010</v>
      </c>
      <c r="B95" s="126" t="s">
        <v>55</v>
      </c>
      <c r="C95" s="126" t="s">
        <v>1002</v>
      </c>
      <c r="D95" s="126" t="s">
        <v>1001</v>
      </c>
      <c r="E95" s="126" t="s">
        <v>709</v>
      </c>
      <c r="F95" s="119">
        <v>7</v>
      </c>
      <c r="G95" s="126">
        <v>2710</v>
      </c>
      <c r="H95" s="127">
        <v>-77.303083330000007</v>
      </c>
      <c r="I95" s="128">
        <v>1.1982222199999999</v>
      </c>
      <c r="J95" s="122">
        <v>12.9</v>
      </c>
      <c r="K95" s="123">
        <v>13.1</v>
      </c>
      <c r="L95" s="123">
        <v>13.1</v>
      </c>
      <c r="M95" s="123">
        <v>13.3</v>
      </c>
      <c r="N95" s="123">
        <v>13.3</v>
      </c>
      <c r="O95" s="123">
        <v>12.9</v>
      </c>
      <c r="P95" s="123">
        <v>12.4</v>
      </c>
      <c r="Q95" s="123">
        <v>12.5</v>
      </c>
      <c r="R95" s="123">
        <v>12.9</v>
      </c>
      <c r="S95" s="123">
        <v>13</v>
      </c>
      <c r="T95" s="123">
        <v>12.9</v>
      </c>
      <c r="U95" s="123">
        <v>12.9</v>
      </c>
      <c r="V95" s="104">
        <f t="shared" si="2"/>
        <v>12.933333333333337</v>
      </c>
      <c r="W95" s="107">
        <v>344</v>
      </c>
      <c r="X95" s="124">
        <f t="shared" si="3"/>
        <v>0.9555555555555556</v>
      </c>
    </row>
    <row r="96" spans="1:24" s="117" customFormat="1" ht="15" customHeight="1" x14ac:dyDescent="0.25">
      <c r="A96" s="125">
        <v>52055060</v>
      </c>
      <c r="B96" s="126" t="s">
        <v>41</v>
      </c>
      <c r="C96" s="126" t="s">
        <v>1011</v>
      </c>
      <c r="D96" s="126" t="s">
        <v>1010</v>
      </c>
      <c r="E96" s="126" t="s">
        <v>709</v>
      </c>
      <c r="F96" s="119">
        <v>7</v>
      </c>
      <c r="G96" s="126">
        <v>1500</v>
      </c>
      <c r="H96" s="127">
        <v>-77.583055560000005</v>
      </c>
      <c r="I96" s="128">
        <v>1.37355556</v>
      </c>
      <c r="J96" s="122">
        <v>19.600000000000001</v>
      </c>
      <c r="K96" s="123">
        <v>19.7</v>
      </c>
      <c r="L96" s="123">
        <v>19.8</v>
      </c>
      <c r="M96" s="123">
        <v>19.8</v>
      </c>
      <c r="N96" s="123">
        <v>19.8</v>
      </c>
      <c r="O96" s="123">
        <v>19.8</v>
      </c>
      <c r="P96" s="123">
        <v>19.899999999999999</v>
      </c>
      <c r="Q96" s="123">
        <v>20.100000000000001</v>
      </c>
      <c r="R96" s="123">
        <v>20</v>
      </c>
      <c r="S96" s="123">
        <v>19.8</v>
      </c>
      <c r="T96" s="123">
        <v>19.5</v>
      </c>
      <c r="U96" s="123">
        <v>19.5</v>
      </c>
      <c r="V96" s="104">
        <f t="shared" si="2"/>
        <v>19.774999999999999</v>
      </c>
      <c r="W96" s="107">
        <v>337</v>
      </c>
      <c r="X96" s="124">
        <f t="shared" si="3"/>
        <v>0.93611111111111112</v>
      </c>
    </row>
    <row r="97" spans="1:24" s="117" customFormat="1" ht="15" customHeight="1" x14ac:dyDescent="0.25">
      <c r="A97" s="125">
        <v>52045030</v>
      </c>
      <c r="B97" s="126" t="s">
        <v>41</v>
      </c>
      <c r="C97" s="126" t="s">
        <v>1012</v>
      </c>
      <c r="D97" s="126" t="s">
        <v>1012</v>
      </c>
      <c r="E97" s="126" t="s">
        <v>709</v>
      </c>
      <c r="F97" s="119">
        <v>7</v>
      </c>
      <c r="G97" s="126">
        <v>2190</v>
      </c>
      <c r="H97" s="127">
        <v>-77.032611110000005</v>
      </c>
      <c r="I97" s="128">
        <v>1.5387222199999999</v>
      </c>
      <c r="J97" s="122">
        <v>15.7</v>
      </c>
      <c r="K97" s="123">
        <v>15.8</v>
      </c>
      <c r="L97" s="123">
        <v>15.8</v>
      </c>
      <c r="M97" s="123">
        <v>16</v>
      </c>
      <c r="N97" s="123">
        <v>16</v>
      </c>
      <c r="O97" s="123">
        <v>15.7</v>
      </c>
      <c r="P97" s="123">
        <v>15.2</v>
      </c>
      <c r="Q97" s="123">
        <v>15.5</v>
      </c>
      <c r="R97" s="123">
        <v>15.8</v>
      </c>
      <c r="S97" s="123">
        <v>15.7</v>
      </c>
      <c r="T97" s="123">
        <v>15.5</v>
      </c>
      <c r="U97" s="123">
        <v>15.5</v>
      </c>
      <c r="V97" s="104">
        <f t="shared" si="2"/>
        <v>15.683333333333332</v>
      </c>
      <c r="W97" s="107">
        <v>316</v>
      </c>
      <c r="X97" s="124">
        <f t="shared" si="3"/>
        <v>0.87777777777777777</v>
      </c>
    </row>
    <row r="98" spans="1:24" s="117" customFormat="1" ht="15" customHeight="1" x14ac:dyDescent="0.25">
      <c r="A98" s="125">
        <v>52045040</v>
      </c>
      <c r="B98" s="126" t="s">
        <v>41</v>
      </c>
      <c r="C98" s="126" t="s">
        <v>1016</v>
      </c>
      <c r="D98" s="126" t="s">
        <v>1016</v>
      </c>
      <c r="E98" s="126" t="s">
        <v>709</v>
      </c>
      <c r="F98" s="119">
        <v>7</v>
      </c>
      <c r="G98" s="126">
        <v>1875</v>
      </c>
      <c r="H98" s="127">
        <v>-77.267499999999998</v>
      </c>
      <c r="I98" s="128">
        <v>1.54916667</v>
      </c>
      <c r="J98" s="122">
        <v>17.3</v>
      </c>
      <c r="K98" s="123">
        <v>17.5</v>
      </c>
      <c r="L98" s="123">
        <v>17.7</v>
      </c>
      <c r="M98" s="123">
        <v>17.7</v>
      </c>
      <c r="N98" s="123">
        <v>17.899999999999999</v>
      </c>
      <c r="O98" s="123">
        <v>18.100000000000001</v>
      </c>
      <c r="P98" s="123">
        <v>18.5</v>
      </c>
      <c r="Q98" s="123">
        <v>18.8</v>
      </c>
      <c r="R98" s="123">
        <v>18.100000000000001</v>
      </c>
      <c r="S98" s="123">
        <v>17.399999999999999</v>
      </c>
      <c r="T98" s="123">
        <v>17.100000000000001</v>
      </c>
      <c r="U98" s="123">
        <v>17.100000000000001</v>
      </c>
      <c r="V98" s="104">
        <f t="shared" si="2"/>
        <v>17.766666666666666</v>
      </c>
      <c r="W98" s="107">
        <v>344</v>
      </c>
      <c r="X98" s="124">
        <f t="shared" si="3"/>
        <v>0.9555555555555556</v>
      </c>
    </row>
    <row r="99" spans="1:24" s="117" customFormat="1" ht="15" customHeight="1" x14ac:dyDescent="0.25">
      <c r="A99" s="125">
        <v>51025010</v>
      </c>
      <c r="B99" s="126" t="s">
        <v>55</v>
      </c>
      <c r="C99" s="126" t="s">
        <v>1641</v>
      </c>
      <c r="D99" s="126" t="s">
        <v>1018</v>
      </c>
      <c r="E99" s="126" t="s">
        <v>709</v>
      </c>
      <c r="F99" s="119">
        <v>7</v>
      </c>
      <c r="G99" s="126">
        <v>16</v>
      </c>
      <c r="H99" s="131">
        <v>78.683333300000001</v>
      </c>
      <c r="I99" s="132">
        <v>1.56666667</v>
      </c>
      <c r="J99" s="122">
        <v>25.7</v>
      </c>
      <c r="K99" s="123">
        <v>26</v>
      </c>
      <c r="L99" s="123">
        <v>26.2</v>
      </c>
      <c r="M99" s="123">
        <v>26.2</v>
      </c>
      <c r="N99" s="123">
        <v>26</v>
      </c>
      <c r="O99" s="123">
        <v>25.4</v>
      </c>
      <c r="P99" s="123">
        <v>25.5</v>
      </c>
      <c r="Q99" s="123">
        <v>25.3</v>
      </c>
      <c r="R99" s="123">
        <v>25.2</v>
      </c>
      <c r="S99" s="123">
        <v>25.3</v>
      </c>
      <c r="T99" s="123">
        <v>25.3</v>
      </c>
      <c r="U99" s="123">
        <v>25.4</v>
      </c>
      <c r="V99" s="104">
        <f t="shared" si="2"/>
        <v>25.625</v>
      </c>
      <c r="W99" s="107">
        <v>333</v>
      </c>
      <c r="X99" s="124">
        <f t="shared" si="3"/>
        <v>0.92500000000000004</v>
      </c>
    </row>
    <row r="100" spans="1:24" s="117" customFormat="1" ht="15" customHeight="1" x14ac:dyDescent="0.25">
      <c r="A100" s="125">
        <v>52055020</v>
      </c>
      <c r="B100" s="126" t="s">
        <v>41</v>
      </c>
      <c r="C100" s="126" t="s">
        <v>1329</v>
      </c>
      <c r="D100" s="126" t="s">
        <v>1021</v>
      </c>
      <c r="E100" s="126" t="s">
        <v>709</v>
      </c>
      <c r="F100" s="119">
        <v>4</v>
      </c>
      <c r="G100" s="126">
        <v>3120</v>
      </c>
      <c r="H100" s="127">
        <v>77.636888889999994</v>
      </c>
      <c r="I100" s="128">
        <v>1.07061111</v>
      </c>
      <c r="J100" s="129">
        <v>11</v>
      </c>
      <c r="K100" s="130">
        <v>11.1</v>
      </c>
      <c r="L100" s="130">
        <v>11.2</v>
      </c>
      <c r="M100" s="130">
        <v>11.4</v>
      </c>
      <c r="N100" s="130">
        <v>11.4</v>
      </c>
      <c r="O100" s="130">
        <v>10.9</v>
      </c>
      <c r="P100" s="130">
        <v>10.199999999999999</v>
      </c>
      <c r="Q100" s="130">
        <v>10.3</v>
      </c>
      <c r="R100" s="130">
        <v>10.7</v>
      </c>
      <c r="S100" s="130">
        <v>11</v>
      </c>
      <c r="T100" s="130">
        <v>11.1</v>
      </c>
      <c r="U100" s="130">
        <v>11.1</v>
      </c>
      <c r="V100" s="104">
        <f t="shared" si="2"/>
        <v>10.950000000000001</v>
      </c>
      <c r="W100" s="107">
        <v>356</v>
      </c>
      <c r="X100" s="124">
        <f t="shared" si="3"/>
        <v>0.98888888888888893</v>
      </c>
    </row>
    <row r="101" spans="1:24" s="117" customFormat="1" ht="15" customHeight="1" x14ac:dyDescent="0.25">
      <c r="A101" s="125">
        <v>23195180</v>
      </c>
      <c r="B101" s="126" t="s">
        <v>41</v>
      </c>
      <c r="C101" s="126" t="s">
        <v>1642</v>
      </c>
      <c r="D101" s="126" t="s">
        <v>1030</v>
      </c>
      <c r="E101" s="126" t="s">
        <v>1024</v>
      </c>
      <c r="F101" s="119">
        <v>8</v>
      </c>
      <c r="G101" s="126">
        <v>1882</v>
      </c>
      <c r="H101" s="127">
        <v>-73.051666670000003</v>
      </c>
      <c r="I101" s="128">
        <v>7.7352777799999997</v>
      </c>
      <c r="J101" s="122">
        <v>16.3</v>
      </c>
      <c r="K101" s="123">
        <v>16.8</v>
      </c>
      <c r="L101" s="123">
        <v>17.100000000000001</v>
      </c>
      <c r="M101" s="123">
        <v>17.3</v>
      </c>
      <c r="N101" s="123">
        <v>17.5</v>
      </c>
      <c r="O101" s="123">
        <v>17.399999999999999</v>
      </c>
      <c r="P101" s="123">
        <v>17.2</v>
      </c>
      <c r="Q101" s="123">
        <v>17.2</v>
      </c>
      <c r="R101" s="123">
        <v>16.899999999999999</v>
      </c>
      <c r="S101" s="123">
        <v>16.8</v>
      </c>
      <c r="T101" s="123">
        <v>16.7</v>
      </c>
      <c r="U101" s="123">
        <v>16.5</v>
      </c>
      <c r="V101" s="104">
        <f t="shared" si="2"/>
        <v>16.975000000000001</v>
      </c>
      <c r="W101" s="107">
        <v>352</v>
      </c>
      <c r="X101" s="124">
        <f t="shared" si="3"/>
        <v>0.97777777777777775</v>
      </c>
    </row>
    <row r="102" spans="1:24" s="117" customFormat="1" ht="15" customHeight="1" x14ac:dyDescent="0.25">
      <c r="A102" s="125">
        <v>16015010</v>
      </c>
      <c r="B102" s="126" t="s">
        <v>29</v>
      </c>
      <c r="C102" s="126" t="s">
        <v>1034</v>
      </c>
      <c r="D102" s="126" t="s">
        <v>1035</v>
      </c>
      <c r="E102" s="126" t="s">
        <v>1024</v>
      </c>
      <c r="F102" s="119">
        <v>8</v>
      </c>
      <c r="G102" s="126">
        <v>250</v>
      </c>
      <c r="H102" s="127">
        <v>-72.509166669999999</v>
      </c>
      <c r="I102" s="128">
        <v>7.9302777799999999</v>
      </c>
      <c r="J102" s="122">
        <v>25.8</v>
      </c>
      <c r="K102" s="123">
        <v>26.3</v>
      </c>
      <c r="L102" s="123">
        <v>26.7</v>
      </c>
      <c r="M102" s="123">
        <v>27</v>
      </c>
      <c r="N102" s="123">
        <v>27.8</v>
      </c>
      <c r="O102" s="123">
        <v>28.1</v>
      </c>
      <c r="P102" s="123">
        <v>28</v>
      </c>
      <c r="Q102" s="123">
        <v>28.6</v>
      </c>
      <c r="R102" s="123">
        <v>28.4</v>
      </c>
      <c r="S102" s="123">
        <v>27.4</v>
      </c>
      <c r="T102" s="123">
        <v>26.5</v>
      </c>
      <c r="U102" s="123">
        <v>25.8</v>
      </c>
      <c r="V102" s="104">
        <f t="shared" si="2"/>
        <v>27.2</v>
      </c>
      <c r="W102" s="107">
        <v>357</v>
      </c>
      <c r="X102" s="124">
        <f t="shared" si="3"/>
        <v>0.9916666666666667</v>
      </c>
    </row>
    <row r="103" spans="1:24" s="117" customFormat="1" ht="15" customHeight="1" x14ac:dyDescent="0.25">
      <c r="A103" s="125">
        <v>16025010</v>
      </c>
      <c r="B103" s="126" t="s">
        <v>34</v>
      </c>
      <c r="C103" s="126" t="s">
        <v>1643</v>
      </c>
      <c r="D103" s="126" t="s">
        <v>1035</v>
      </c>
      <c r="E103" s="126" t="s">
        <v>1024</v>
      </c>
      <c r="F103" s="119">
        <v>8</v>
      </c>
      <c r="G103" s="126">
        <v>285</v>
      </c>
      <c r="H103" s="127">
        <v>-72.566111109999994</v>
      </c>
      <c r="I103" s="128">
        <v>7.8488888899999996</v>
      </c>
      <c r="J103" s="122">
        <v>25.7</v>
      </c>
      <c r="K103" s="123">
        <v>26.3</v>
      </c>
      <c r="L103" s="123">
        <v>26.6</v>
      </c>
      <c r="M103" s="123">
        <v>27</v>
      </c>
      <c r="N103" s="123">
        <v>27.9</v>
      </c>
      <c r="O103" s="123">
        <v>28.4</v>
      </c>
      <c r="P103" s="123">
        <v>28.4</v>
      </c>
      <c r="Q103" s="123">
        <v>28.9</v>
      </c>
      <c r="R103" s="123">
        <v>28.8</v>
      </c>
      <c r="S103" s="123">
        <v>27.8</v>
      </c>
      <c r="T103" s="123">
        <v>26.6</v>
      </c>
      <c r="U103" s="123">
        <v>25.9</v>
      </c>
      <c r="V103" s="104">
        <f t="shared" si="2"/>
        <v>27.358333333333334</v>
      </c>
      <c r="W103" s="107">
        <v>341</v>
      </c>
      <c r="X103" s="124">
        <f t="shared" si="3"/>
        <v>0.94722222222222219</v>
      </c>
    </row>
    <row r="104" spans="1:24" s="117" customFormat="1" ht="15" customHeight="1" x14ac:dyDescent="0.25">
      <c r="A104" s="125">
        <v>16015020</v>
      </c>
      <c r="B104" s="126" t="s">
        <v>55</v>
      </c>
      <c r="C104" s="126" t="s">
        <v>1045</v>
      </c>
      <c r="D104" s="126" t="s">
        <v>1046</v>
      </c>
      <c r="E104" s="126" t="s">
        <v>1024</v>
      </c>
      <c r="F104" s="119">
        <v>8</v>
      </c>
      <c r="G104" s="126">
        <v>2340</v>
      </c>
      <c r="H104" s="127">
        <v>-72.644999999999996</v>
      </c>
      <c r="I104" s="128">
        <v>7.37311111</v>
      </c>
      <c r="J104" s="122">
        <v>13.9</v>
      </c>
      <c r="K104" s="123">
        <v>14.4</v>
      </c>
      <c r="L104" s="123">
        <v>15</v>
      </c>
      <c r="M104" s="123">
        <v>15.6</v>
      </c>
      <c r="N104" s="123">
        <v>15.9</v>
      </c>
      <c r="O104" s="123">
        <v>15.7</v>
      </c>
      <c r="P104" s="123">
        <v>15.4</v>
      </c>
      <c r="Q104" s="123">
        <v>15.6</v>
      </c>
      <c r="R104" s="123">
        <v>15.7</v>
      </c>
      <c r="S104" s="123">
        <v>15.4</v>
      </c>
      <c r="T104" s="123">
        <v>14.9</v>
      </c>
      <c r="U104" s="123">
        <v>14.3</v>
      </c>
      <c r="V104" s="104">
        <f t="shared" si="2"/>
        <v>15.15</v>
      </c>
      <c r="W104" s="107">
        <v>345</v>
      </c>
      <c r="X104" s="124">
        <f t="shared" si="3"/>
        <v>0.95833333333333337</v>
      </c>
    </row>
    <row r="105" spans="1:24" s="117" customFormat="1" ht="15" customHeight="1" x14ac:dyDescent="0.25">
      <c r="A105" s="125">
        <v>16015030</v>
      </c>
      <c r="B105" s="126" t="s">
        <v>41</v>
      </c>
      <c r="C105" s="126" t="s">
        <v>249</v>
      </c>
      <c r="D105" s="126" t="s">
        <v>1047</v>
      </c>
      <c r="E105" s="126" t="s">
        <v>1024</v>
      </c>
      <c r="F105" s="119">
        <v>8</v>
      </c>
      <c r="G105" s="126">
        <v>1760</v>
      </c>
      <c r="H105" s="127">
        <v>-72.53388889</v>
      </c>
      <c r="I105" s="128">
        <v>7.5697222200000001</v>
      </c>
      <c r="J105" s="122">
        <v>16</v>
      </c>
      <c r="K105" s="123">
        <v>16.3</v>
      </c>
      <c r="L105" s="123">
        <v>16.8</v>
      </c>
      <c r="M105" s="123">
        <v>17.399999999999999</v>
      </c>
      <c r="N105" s="123">
        <v>17.600000000000001</v>
      </c>
      <c r="O105" s="123">
        <v>17.3</v>
      </c>
      <c r="P105" s="123">
        <v>17</v>
      </c>
      <c r="Q105" s="123">
        <v>17.3</v>
      </c>
      <c r="R105" s="123">
        <v>17.399999999999999</v>
      </c>
      <c r="S105" s="123">
        <v>17.3</v>
      </c>
      <c r="T105" s="123">
        <v>17</v>
      </c>
      <c r="U105" s="123">
        <v>16.2</v>
      </c>
      <c r="V105" s="104">
        <f t="shared" si="2"/>
        <v>16.966666666666665</v>
      </c>
      <c r="W105" s="107">
        <v>321</v>
      </c>
      <c r="X105" s="124">
        <f t="shared" si="3"/>
        <v>0.89166666666666672</v>
      </c>
    </row>
    <row r="106" spans="1:24" s="117" customFormat="1" ht="15" customHeight="1" x14ac:dyDescent="0.25">
      <c r="A106" s="125">
        <v>16025030</v>
      </c>
      <c r="B106" s="126" t="s">
        <v>34</v>
      </c>
      <c r="C106" s="126" t="s">
        <v>1048</v>
      </c>
      <c r="D106" s="126" t="s">
        <v>1048</v>
      </c>
      <c r="E106" s="126" t="s">
        <v>1024</v>
      </c>
      <c r="F106" s="119">
        <v>8</v>
      </c>
      <c r="G106" s="126">
        <v>860</v>
      </c>
      <c r="H106" s="127">
        <v>-72.830555559999993</v>
      </c>
      <c r="I106" s="128">
        <v>7.7745833299999996</v>
      </c>
      <c r="J106" s="122">
        <v>21.7</v>
      </c>
      <c r="K106" s="123">
        <v>22</v>
      </c>
      <c r="L106" s="123">
        <v>22.4</v>
      </c>
      <c r="M106" s="123">
        <v>22.9</v>
      </c>
      <c r="N106" s="123">
        <v>23.3</v>
      </c>
      <c r="O106" s="123">
        <v>23.1</v>
      </c>
      <c r="P106" s="123">
        <v>23.1</v>
      </c>
      <c r="Q106" s="123">
        <v>23.5</v>
      </c>
      <c r="R106" s="123">
        <v>23.5</v>
      </c>
      <c r="S106" s="123">
        <v>23</v>
      </c>
      <c r="T106" s="123">
        <v>22.5</v>
      </c>
      <c r="U106" s="123">
        <v>21.9</v>
      </c>
      <c r="V106" s="104">
        <f t="shared" si="2"/>
        <v>22.741666666666664</v>
      </c>
      <c r="W106" s="107">
        <v>345</v>
      </c>
      <c r="X106" s="133">
        <f t="shared" si="3"/>
        <v>0.95833333333333337</v>
      </c>
    </row>
    <row r="107" spans="1:24" s="117" customFormat="1" ht="15" customHeight="1" x14ac:dyDescent="0.25">
      <c r="A107" s="125">
        <v>16035030</v>
      </c>
      <c r="B107" s="126" t="s">
        <v>41</v>
      </c>
      <c r="C107" s="126" t="s">
        <v>1049</v>
      </c>
      <c r="D107" s="126" t="s">
        <v>1049</v>
      </c>
      <c r="E107" s="126" t="s">
        <v>1024</v>
      </c>
      <c r="F107" s="119">
        <v>8</v>
      </c>
      <c r="G107" s="126">
        <v>320</v>
      </c>
      <c r="H107" s="127">
        <v>-72.803055560000004</v>
      </c>
      <c r="I107" s="128">
        <v>8.0766666699999998</v>
      </c>
      <c r="J107" s="122">
        <v>25</v>
      </c>
      <c r="K107" s="123">
        <v>25.6</v>
      </c>
      <c r="L107" s="123">
        <v>26.2</v>
      </c>
      <c r="M107" s="123">
        <v>26.5</v>
      </c>
      <c r="N107" s="123">
        <v>27</v>
      </c>
      <c r="O107" s="123">
        <v>27.4</v>
      </c>
      <c r="P107" s="123">
        <v>27.5</v>
      </c>
      <c r="Q107" s="123">
        <v>27.8</v>
      </c>
      <c r="R107" s="123">
        <v>27.2</v>
      </c>
      <c r="S107" s="123">
        <v>26.5</v>
      </c>
      <c r="T107" s="123">
        <v>25.9</v>
      </c>
      <c r="U107" s="123">
        <v>25.1</v>
      </c>
      <c r="V107" s="104">
        <f t="shared" si="2"/>
        <v>26.475000000000005</v>
      </c>
      <c r="W107" s="107">
        <v>338</v>
      </c>
      <c r="X107" s="124">
        <f t="shared" si="3"/>
        <v>0.93888888888888888</v>
      </c>
    </row>
    <row r="108" spans="1:24" s="117" customFormat="1" ht="15" customHeight="1" x14ac:dyDescent="0.25">
      <c r="A108" s="125">
        <v>37015010</v>
      </c>
      <c r="B108" s="126" t="s">
        <v>41</v>
      </c>
      <c r="C108" s="126" t="s">
        <v>681</v>
      </c>
      <c r="D108" s="126" t="s">
        <v>681</v>
      </c>
      <c r="E108" s="126" t="s">
        <v>1024</v>
      </c>
      <c r="F108" s="119">
        <v>8</v>
      </c>
      <c r="G108" s="126">
        <v>2765</v>
      </c>
      <c r="H108" s="127">
        <v>-72.753333330000004</v>
      </c>
      <c r="I108" s="128">
        <v>7.2074999999999996</v>
      </c>
      <c r="J108" s="122">
        <v>11.9</v>
      </c>
      <c r="K108" s="123">
        <v>12.2</v>
      </c>
      <c r="L108" s="123">
        <v>12.5</v>
      </c>
      <c r="M108" s="123">
        <v>12.5</v>
      </c>
      <c r="N108" s="123">
        <v>12.5</v>
      </c>
      <c r="O108" s="123">
        <v>12</v>
      </c>
      <c r="P108" s="123">
        <v>11.7</v>
      </c>
      <c r="Q108" s="123">
        <v>12</v>
      </c>
      <c r="R108" s="123">
        <v>12.2</v>
      </c>
      <c r="S108" s="123">
        <v>12.3</v>
      </c>
      <c r="T108" s="123">
        <v>12.3</v>
      </c>
      <c r="U108" s="123">
        <v>11.9</v>
      </c>
      <c r="V108" s="104">
        <f t="shared" si="2"/>
        <v>12.166666666666666</v>
      </c>
      <c r="W108" s="107">
        <v>320</v>
      </c>
      <c r="X108" s="124">
        <f t="shared" si="3"/>
        <v>0.88888888888888884</v>
      </c>
    </row>
    <row r="109" spans="1:24" s="117" customFormat="1" ht="15" customHeight="1" x14ac:dyDescent="0.25">
      <c r="A109" s="125">
        <v>37035010</v>
      </c>
      <c r="B109" s="126" t="s">
        <v>41</v>
      </c>
      <c r="C109" s="126" t="s">
        <v>1058</v>
      </c>
      <c r="D109" s="126" t="s">
        <v>1644</v>
      </c>
      <c r="E109" s="126" t="s">
        <v>1024</v>
      </c>
      <c r="F109" s="119">
        <v>8</v>
      </c>
      <c r="G109" s="126">
        <v>370</v>
      </c>
      <c r="H109" s="127">
        <v>-72.115833330000001</v>
      </c>
      <c r="I109" s="128">
        <v>7.00611111</v>
      </c>
      <c r="J109" s="122">
        <v>24</v>
      </c>
      <c r="K109" s="123">
        <v>24.1</v>
      </c>
      <c r="L109" s="123">
        <v>24.3</v>
      </c>
      <c r="M109" s="123">
        <v>24.5</v>
      </c>
      <c r="N109" s="123">
        <v>24.5</v>
      </c>
      <c r="O109" s="123">
        <v>23.9</v>
      </c>
      <c r="P109" s="123">
        <v>23.7</v>
      </c>
      <c r="Q109" s="123">
        <v>24.1</v>
      </c>
      <c r="R109" s="123">
        <v>24.6</v>
      </c>
      <c r="S109" s="123">
        <v>24.9</v>
      </c>
      <c r="T109" s="123">
        <v>24.8</v>
      </c>
      <c r="U109" s="123">
        <v>24.3</v>
      </c>
      <c r="V109" s="104">
        <f t="shared" si="2"/>
        <v>24.308333333333334</v>
      </c>
      <c r="W109" s="107">
        <v>314</v>
      </c>
      <c r="X109" s="124">
        <f t="shared" si="3"/>
        <v>0.87222222222222223</v>
      </c>
    </row>
    <row r="110" spans="1:24" s="117" customFormat="1" ht="15" customHeight="1" x14ac:dyDescent="0.25">
      <c r="A110" s="125">
        <v>47015040</v>
      </c>
      <c r="B110" s="126" t="s">
        <v>41</v>
      </c>
      <c r="C110" s="126" t="s">
        <v>1061</v>
      </c>
      <c r="D110" s="126" t="s">
        <v>1062</v>
      </c>
      <c r="E110" s="126" t="s">
        <v>1063</v>
      </c>
      <c r="F110" s="119">
        <v>7</v>
      </c>
      <c r="G110" s="126">
        <v>2100</v>
      </c>
      <c r="H110" s="127">
        <v>-76.960972220000002</v>
      </c>
      <c r="I110" s="128">
        <v>1.19827778</v>
      </c>
      <c r="J110" s="122">
        <v>16.3</v>
      </c>
      <c r="K110" s="123">
        <v>16.100000000000001</v>
      </c>
      <c r="L110" s="123">
        <v>16</v>
      </c>
      <c r="M110" s="123">
        <v>16</v>
      </c>
      <c r="N110" s="123">
        <v>15.8</v>
      </c>
      <c r="O110" s="123">
        <v>15.2</v>
      </c>
      <c r="P110" s="123">
        <v>14.9</v>
      </c>
      <c r="Q110" s="123">
        <v>14.9</v>
      </c>
      <c r="R110" s="123">
        <v>15.3</v>
      </c>
      <c r="S110" s="123">
        <v>16</v>
      </c>
      <c r="T110" s="123">
        <v>16.399999999999999</v>
      </c>
      <c r="U110" s="123">
        <v>16.3</v>
      </c>
      <c r="V110" s="104">
        <f t="shared" si="2"/>
        <v>15.766666666666671</v>
      </c>
      <c r="W110" s="107">
        <v>308</v>
      </c>
      <c r="X110" s="124">
        <f t="shared" si="3"/>
        <v>0.85555555555555551</v>
      </c>
    </row>
    <row r="111" spans="1:24" s="117" customFormat="1" ht="15" customHeight="1" x14ac:dyDescent="0.25">
      <c r="A111" s="125">
        <v>26135040</v>
      </c>
      <c r="B111" s="126" t="s">
        <v>29</v>
      </c>
      <c r="C111" s="126" t="s">
        <v>1094</v>
      </c>
      <c r="D111" s="126" t="s">
        <v>1095</v>
      </c>
      <c r="E111" s="126" t="s">
        <v>1645</v>
      </c>
      <c r="F111" s="119">
        <v>9</v>
      </c>
      <c r="G111" s="126">
        <v>1199</v>
      </c>
      <c r="H111" s="127">
        <v>-75.737222220000007</v>
      </c>
      <c r="I111" s="128">
        <v>4.8158611100000002</v>
      </c>
      <c r="J111" s="122">
        <v>21.8</v>
      </c>
      <c r="K111" s="123">
        <v>22.1</v>
      </c>
      <c r="L111" s="123">
        <v>21.9</v>
      </c>
      <c r="M111" s="123">
        <v>21.6</v>
      </c>
      <c r="N111" s="123">
        <v>21.5</v>
      </c>
      <c r="O111" s="123">
        <v>21.5</v>
      </c>
      <c r="P111" s="123">
        <v>21.8</v>
      </c>
      <c r="Q111" s="123">
        <v>22</v>
      </c>
      <c r="R111" s="123">
        <v>21.5</v>
      </c>
      <c r="S111" s="123">
        <v>20.9</v>
      </c>
      <c r="T111" s="123">
        <v>21</v>
      </c>
      <c r="U111" s="123">
        <v>21.4</v>
      </c>
      <c r="V111" s="104">
        <f t="shared" si="2"/>
        <v>21.583333333333332</v>
      </c>
      <c r="W111" s="107">
        <v>332</v>
      </c>
      <c r="X111" s="124">
        <f t="shared" si="3"/>
        <v>0.92222222222222228</v>
      </c>
    </row>
    <row r="112" spans="1:24" s="117" customFormat="1" ht="15" customHeight="1" x14ac:dyDescent="0.25">
      <c r="A112" s="125">
        <v>26135100</v>
      </c>
      <c r="B112" s="126" t="s">
        <v>41</v>
      </c>
      <c r="C112" s="126" t="s">
        <v>1397</v>
      </c>
      <c r="D112" s="126" t="s">
        <v>1095</v>
      </c>
      <c r="E112" s="126" t="s">
        <v>1645</v>
      </c>
      <c r="F112" s="119">
        <v>9</v>
      </c>
      <c r="G112" s="126">
        <v>995</v>
      </c>
      <c r="H112" s="127">
        <v>-75.877555560000005</v>
      </c>
      <c r="I112" s="128">
        <v>4.87802778</v>
      </c>
      <c r="J112" s="122">
        <v>24.2</v>
      </c>
      <c r="K112" s="123">
        <v>24.3</v>
      </c>
      <c r="L112" s="123">
        <v>24.3</v>
      </c>
      <c r="M112" s="123">
        <v>24</v>
      </c>
      <c r="N112" s="123">
        <v>23.8</v>
      </c>
      <c r="O112" s="123">
        <v>23.9</v>
      </c>
      <c r="P112" s="123">
        <v>24.2</v>
      </c>
      <c r="Q112" s="123">
        <v>24.4</v>
      </c>
      <c r="R112" s="123">
        <v>24</v>
      </c>
      <c r="S112" s="123">
        <v>23.4</v>
      </c>
      <c r="T112" s="123">
        <v>23.4</v>
      </c>
      <c r="U112" s="123">
        <v>23.7</v>
      </c>
      <c r="V112" s="104">
        <f t="shared" si="2"/>
        <v>23.966666666666665</v>
      </c>
      <c r="W112" s="107">
        <v>329</v>
      </c>
      <c r="X112" s="124">
        <f t="shared" si="3"/>
        <v>0.91388888888888886</v>
      </c>
    </row>
    <row r="113" spans="1:24" s="117" customFormat="1" ht="15" customHeight="1" x14ac:dyDescent="0.25">
      <c r="A113" s="125">
        <v>26145030</v>
      </c>
      <c r="B113" s="126" t="s">
        <v>41</v>
      </c>
      <c r="C113" s="126" t="s">
        <v>1646</v>
      </c>
      <c r="D113" s="126" t="s">
        <v>159</v>
      </c>
      <c r="E113" s="126" t="s">
        <v>1645</v>
      </c>
      <c r="F113" s="119">
        <v>9</v>
      </c>
      <c r="G113" s="126">
        <v>1736</v>
      </c>
      <c r="H113" s="127">
        <v>-75.967055560000006</v>
      </c>
      <c r="I113" s="128">
        <v>5.0793611099999998</v>
      </c>
      <c r="J113" s="122">
        <v>19.2</v>
      </c>
      <c r="K113" s="123">
        <v>19.3</v>
      </c>
      <c r="L113" s="123">
        <v>19.399999999999999</v>
      </c>
      <c r="M113" s="123">
        <v>19.3</v>
      </c>
      <c r="N113" s="123">
        <v>19.3</v>
      </c>
      <c r="O113" s="123">
        <v>19.399999999999999</v>
      </c>
      <c r="P113" s="123">
        <v>19.600000000000001</v>
      </c>
      <c r="Q113" s="123">
        <v>19.7</v>
      </c>
      <c r="R113" s="123">
        <v>19.2</v>
      </c>
      <c r="S113" s="123">
        <v>18.7</v>
      </c>
      <c r="T113" s="123">
        <v>18.7</v>
      </c>
      <c r="U113" s="123">
        <v>18.8</v>
      </c>
      <c r="V113" s="104">
        <f t="shared" si="2"/>
        <v>19.216666666666665</v>
      </c>
      <c r="W113" s="107">
        <v>303</v>
      </c>
      <c r="X113" s="124">
        <f t="shared" si="3"/>
        <v>0.84166666666666667</v>
      </c>
    </row>
    <row r="114" spans="1:24" s="117" customFormat="1" ht="15" customHeight="1" x14ac:dyDescent="0.25">
      <c r="A114" s="125">
        <v>17025020</v>
      </c>
      <c r="B114" s="126" t="s">
        <v>29</v>
      </c>
      <c r="C114" s="126" t="s">
        <v>201</v>
      </c>
      <c r="D114" s="126" t="s">
        <v>1383</v>
      </c>
      <c r="E114" s="126" t="s">
        <v>1647</v>
      </c>
      <c r="F114" s="119">
        <v>11</v>
      </c>
      <c r="G114" s="126">
        <v>7</v>
      </c>
      <c r="H114" s="127">
        <v>-81.357722219999999</v>
      </c>
      <c r="I114" s="128">
        <v>13.359500000000001</v>
      </c>
      <c r="J114" s="122">
        <v>26.8</v>
      </c>
      <c r="K114" s="123">
        <v>26.8</v>
      </c>
      <c r="L114" s="123">
        <v>27</v>
      </c>
      <c r="M114" s="123">
        <v>27.7</v>
      </c>
      <c r="N114" s="123">
        <v>28.2</v>
      </c>
      <c r="O114" s="123">
        <v>28.4</v>
      </c>
      <c r="P114" s="123">
        <v>28.3</v>
      </c>
      <c r="Q114" s="123">
        <v>28.4</v>
      </c>
      <c r="R114" s="123">
        <v>28.2</v>
      </c>
      <c r="S114" s="123">
        <v>27.6</v>
      </c>
      <c r="T114" s="123">
        <v>27.5</v>
      </c>
      <c r="U114" s="123">
        <v>27.1</v>
      </c>
      <c r="V114" s="104">
        <f t="shared" si="2"/>
        <v>27.666666666666671</v>
      </c>
      <c r="W114" s="107">
        <v>312</v>
      </c>
      <c r="X114" s="124">
        <f t="shared" si="3"/>
        <v>0.8666666666666667</v>
      </c>
    </row>
    <row r="115" spans="1:24" s="117" customFormat="1" ht="15" customHeight="1" x14ac:dyDescent="0.25">
      <c r="A115" s="118">
        <v>17015010</v>
      </c>
      <c r="B115" s="119" t="s">
        <v>29</v>
      </c>
      <c r="C115" s="119" t="s">
        <v>204</v>
      </c>
      <c r="D115" s="126" t="s">
        <v>202</v>
      </c>
      <c r="E115" s="126" t="s">
        <v>1647</v>
      </c>
      <c r="F115" s="119">
        <v>11</v>
      </c>
      <c r="G115" s="119">
        <v>1</v>
      </c>
      <c r="H115" s="120">
        <v>-81.730969439999996</v>
      </c>
      <c r="I115" s="121">
        <v>12.54218333</v>
      </c>
      <c r="J115" s="122">
        <v>26.8</v>
      </c>
      <c r="K115" s="123">
        <v>26.7</v>
      </c>
      <c r="L115" s="123">
        <v>27</v>
      </c>
      <c r="M115" s="123">
        <v>27.6</v>
      </c>
      <c r="N115" s="123">
        <v>28</v>
      </c>
      <c r="O115" s="123">
        <v>28.1</v>
      </c>
      <c r="P115" s="123">
        <v>28</v>
      </c>
      <c r="Q115" s="123">
        <v>28.1</v>
      </c>
      <c r="R115" s="123">
        <v>28</v>
      </c>
      <c r="S115" s="123">
        <v>27.7</v>
      </c>
      <c r="T115" s="123">
        <v>27.5</v>
      </c>
      <c r="U115" s="123">
        <v>27.2</v>
      </c>
      <c r="V115" s="104">
        <f t="shared" si="2"/>
        <v>27.558333333333334</v>
      </c>
      <c r="W115" s="107">
        <v>338</v>
      </c>
      <c r="X115" s="124">
        <f t="shared" si="3"/>
        <v>0.93888888888888888</v>
      </c>
    </row>
    <row r="116" spans="1:24" s="117" customFormat="1" ht="15" customHeight="1" x14ac:dyDescent="0.25">
      <c r="A116" s="125">
        <v>23155030</v>
      </c>
      <c r="B116" s="126" t="s">
        <v>29</v>
      </c>
      <c r="C116" s="126" t="s">
        <v>1106</v>
      </c>
      <c r="D116" s="126" t="s">
        <v>1107</v>
      </c>
      <c r="E116" s="126" t="s">
        <v>1104</v>
      </c>
      <c r="F116" s="119">
        <v>8</v>
      </c>
      <c r="G116" s="126">
        <v>126</v>
      </c>
      <c r="H116" s="127">
        <v>-73.808611110000001</v>
      </c>
      <c r="I116" s="128">
        <v>7.0263888899999998</v>
      </c>
      <c r="J116" s="122">
        <v>28.4</v>
      </c>
      <c r="K116" s="123">
        <v>28.7</v>
      </c>
      <c r="L116" s="123">
        <v>28.4</v>
      </c>
      <c r="M116" s="123">
        <v>27.9</v>
      </c>
      <c r="N116" s="123">
        <v>27.7</v>
      </c>
      <c r="O116" s="123">
        <v>27.8</v>
      </c>
      <c r="P116" s="123">
        <v>28</v>
      </c>
      <c r="Q116" s="123">
        <v>27.9</v>
      </c>
      <c r="R116" s="123">
        <v>27.5</v>
      </c>
      <c r="S116" s="123">
        <v>27</v>
      </c>
      <c r="T116" s="123">
        <v>27.1</v>
      </c>
      <c r="U116" s="123">
        <v>27.7</v>
      </c>
      <c r="V116" s="104">
        <f t="shared" si="2"/>
        <v>27.841666666666669</v>
      </c>
      <c r="W116" s="107">
        <v>352</v>
      </c>
      <c r="X116" s="124">
        <f t="shared" si="3"/>
        <v>0.97777777777777775</v>
      </c>
    </row>
    <row r="117" spans="1:24" s="117" customFormat="1" ht="15" customHeight="1" x14ac:dyDescent="0.25">
      <c r="A117" s="125">
        <v>24035260</v>
      </c>
      <c r="B117" s="126" t="s">
        <v>41</v>
      </c>
      <c r="C117" s="126" t="s">
        <v>1113</v>
      </c>
      <c r="D117" s="126" t="s">
        <v>1113</v>
      </c>
      <c r="E117" s="126" t="s">
        <v>1104</v>
      </c>
      <c r="F117" s="119">
        <v>6</v>
      </c>
      <c r="G117" s="126">
        <v>1160</v>
      </c>
      <c r="H117" s="127">
        <v>-72.696611110000006</v>
      </c>
      <c r="I117" s="128">
        <v>6.5207222199999997</v>
      </c>
      <c r="J117" s="122">
        <v>26.5</v>
      </c>
      <c r="K117" s="123">
        <v>26.6</v>
      </c>
      <c r="L117" s="123">
        <v>26.6</v>
      </c>
      <c r="M117" s="123">
        <v>26.2</v>
      </c>
      <c r="N117" s="123">
        <v>25.6</v>
      </c>
      <c r="O117" s="123">
        <v>25.5</v>
      </c>
      <c r="P117" s="123">
        <v>25.5</v>
      </c>
      <c r="Q117" s="123">
        <v>25.6</v>
      </c>
      <c r="R117" s="123">
        <v>25.3</v>
      </c>
      <c r="S117" s="123">
        <v>25</v>
      </c>
      <c r="T117" s="123">
        <v>25.4</v>
      </c>
      <c r="U117" s="123">
        <v>25.8</v>
      </c>
      <c r="V117" s="104">
        <f t="shared" si="2"/>
        <v>25.799999999999997</v>
      </c>
      <c r="W117" s="107">
        <v>310</v>
      </c>
      <c r="X117" s="124">
        <f t="shared" si="3"/>
        <v>0.86111111111111116</v>
      </c>
    </row>
    <row r="118" spans="1:24" s="117" customFormat="1" ht="15" customHeight="1" x14ac:dyDescent="0.25">
      <c r="A118" s="125">
        <v>24015260</v>
      </c>
      <c r="B118" s="126" t="s">
        <v>41</v>
      </c>
      <c r="C118" s="126" t="s">
        <v>631</v>
      </c>
      <c r="D118" s="126" t="s">
        <v>631</v>
      </c>
      <c r="E118" s="126" t="s">
        <v>1104</v>
      </c>
      <c r="F118" s="119">
        <v>8</v>
      </c>
      <c r="G118" s="126">
        <v>890</v>
      </c>
      <c r="H118" s="127">
        <v>-73.368333329999999</v>
      </c>
      <c r="I118" s="128">
        <v>6.3550000000000004</v>
      </c>
      <c r="J118" s="122">
        <v>23.7</v>
      </c>
      <c r="K118" s="123">
        <v>23.8</v>
      </c>
      <c r="L118" s="123">
        <v>23.8</v>
      </c>
      <c r="M118" s="123">
        <v>23.7</v>
      </c>
      <c r="N118" s="123">
        <v>23.6</v>
      </c>
      <c r="O118" s="123">
        <v>23.6</v>
      </c>
      <c r="P118" s="123">
        <v>23.4</v>
      </c>
      <c r="Q118" s="123">
        <v>23.5</v>
      </c>
      <c r="R118" s="123">
        <v>23.5</v>
      </c>
      <c r="S118" s="123">
        <v>23.5</v>
      </c>
      <c r="T118" s="123">
        <v>23.5</v>
      </c>
      <c r="U118" s="123">
        <v>23.6</v>
      </c>
      <c r="V118" s="104">
        <f t="shared" si="2"/>
        <v>23.600000000000005</v>
      </c>
      <c r="W118" s="107">
        <v>340</v>
      </c>
      <c r="X118" s="124">
        <f t="shared" si="3"/>
        <v>0.94444444444444442</v>
      </c>
    </row>
    <row r="119" spans="1:24" s="117" customFormat="1" ht="15" customHeight="1" x14ac:dyDescent="0.25">
      <c r="A119" s="125">
        <v>24015250</v>
      </c>
      <c r="B119" s="126" t="s">
        <v>41</v>
      </c>
      <c r="C119" s="126" t="s">
        <v>1144</v>
      </c>
      <c r="D119" s="126" t="s">
        <v>753</v>
      </c>
      <c r="E119" s="126" t="s">
        <v>1104</v>
      </c>
      <c r="F119" s="119">
        <v>8</v>
      </c>
      <c r="G119" s="126">
        <v>1400</v>
      </c>
      <c r="H119" s="127">
        <v>-73.415388890000003</v>
      </c>
      <c r="I119" s="128">
        <v>6.2371666699999997</v>
      </c>
      <c r="J119" s="122">
        <v>21.5</v>
      </c>
      <c r="K119" s="123">
        <v>21.5</v>
      </c>
      <c r="L119" s="123">
        <v>21.7</v>
      </c>
      <c r="M119" s="123">
        <v>21.6</v>
      </c>
      <c r="N119" s="123">
        <v>21.5</v>
      </c>
      <c r="O119" s="123">
        <v>21.3</v>
      </c>
      <c r="P119" s="123">
        <v>21.2</v>
      </c>
      <c r="Q119" s="123">
        <v>21.3</v>
      </c>
      <c r="R119" s="123">
        <v>21.1</v>
      </c>
      <c r="S119" s="123">
        <v>21.1</v>
      </c>
      <c r="T119" s="123">
        <v>21.2</v>
      </c>
      <c r="U119" s="123">
        <v>21.5</v>
      </c>
      <c r="V119" s="104">
        <f t="shared" si="2"/>
        <v>21.375</v>
      </c>
      <c r="W119" s="107">
        <v>327</v>
      </c>
      <c r="X119" s="124">
        <f t="shared" si="3"/>
        <v>0.90833333333333333</v>
      </c>
    </row>
    <row r="120" spans="1:24" s="117" customFormat="1" ht="15" customHeight="1" x14ac:dyDescent="0.25">
      <c r="A120" s="125">
        <v>23195130</v>
      </c>
      <c r="B120" s="126" t="s">
        <v>29</v>
      </c>
      <c r="C120" s="126" t="s">
        <v>1148</v>
      </c>
      <c r="D120" s="126" t="s">
        <v>1149</v>
      </c>
      <c r="E120" s="126" t="s">
        <v>1104</v>
      </c>
      <c r="F120" s="119">
        <v>8</v>
      </c>
      <c r="G120" s="126">
        <v>1189</v>
      </c>
      <c r="H120" s="127">
        <v>73.184527779999996</v>
      </c>
      <c r="I120" s="128">
        <v>7.1214722200000002</v>
      </c>
      <c r="J120" s="122">
        <v>21.3</v>
      </c>
      <c r="K120" s="123">
        <v>21.7</v>
      </c>
      <c r="L120" s="123">
        <v>21.7</v>
      </c>
      <c r="M120" s="123">
        <v>21.6</v>
      </c>
      <c r="N120" s="123">
        <v>21.6</v>
      </c>
      <c r="O120" s="123">
        <v>21.5</v>
      </c>
      <c r="P120" s="123">
        <v>21.5</v>
      </c>
      <c r="Q120" s="123">
        <v>21.6</v>
      </c>
      <c r="R120" s="123">
        <v>21.4</v>
      </c>
      <c r="S120" s="123">
        <v>21.2</v>
      </c>
      <c r="T120" s="123">
        <v>20.9</v>
      </c>
      <c r="U120" s="123">
        <v>21</v>
      </c>
      <c r="V120" s="104">
        <f t="shared" si="2"/>
        <v>21.416666666666668</v>
      </c>
      <c r="W120" s="107">
        <v>354</v>
      </c>
      <c r="X120" s="124">
        <f t="shared" si="3"/>
        <v>0.98333333333333328</v>
      </c>
    </row>
    <row r="121" spans="1:24" s="117" customFormat="1" ht="15" customHeight="1" x14ac:dyDescent="0.25">
      <c r="A121" s="125">
        <v>24025040</v>
      </c>
      <c r="B121" s="126" t="s">
        <v>34</v>
      </c>
      <c r="C121" s="126" t="s">
        <v>1648</v>
      </c>
      <c r="D121" s="126" t="s">
        <v>1159</v>
      </c>
      <c r="E121" s="126" t="s">
        <v>1104</v>
      </c>
      <c r="F121" s="119">
        <v>8</v>
      </c>
      <c r="G121" s="126">
        <v>1673</v>
      </c>
      <c r="H121" s="127">
        <v>-72.968888890000002</v>
      </c>
      <c r="I121" s="128">
        <v>6.47</v>
      </c>
      <c r="J121" s="122">
        <v>18.8</v>
      </c>
      <c r="K121" s="123">
        <v>19.100000000000001</v>
      </c>
      <c r="L121" s="123">
        <v>19.3</v>
      </c>
      <c r="M121" s="123">
        <v>19.2</v>
      </c>
      <c r="N121" s="123">
        <v>19.100000000000001</v>
      </c>
      <c r="O121" s="123">
        <v>18.899999999999999</v>
      </c>
      <c r="P121" s="123">
        <v>18.600000000000001</v>
      </c>
      <c r="Q121" s="123">
        <v>18.600000000000001</v>
      </c>
      <c r="R121" s="123">
        <v>18.600000000000001</v>
      </c>
      <c r="S121" s="123">
        <v>18.600000000000001</v>
      </c>
      <c r="T121" s="123">
        <v>18.8</v>
      </c>
      <c r="U121" s="123">
        <v>18.600000000000001</v>
      </c>
      <c r="V121" s="104">
        <f t="shared" si="2"/>
        <v>18.849999999999998</v>
      </c>
      <c r="W121" s="107">
        <f>VLOOKUP(A121,'[1]N° datos Temp'!$E$1:$F$770,2,FALSE)</f>
        <v>360</v>
      </c>
      <c r="X121" s="124">
        <f t="shared" si="3"/>
        <v>1</v>
      </c>
    </row>
    <row r="122" spans="1:24" s="117" customFormat="1" ht="15" customHeight="1" x14ac:dyDescent="0.25">
      <c r="A122" s="125">
        <v>24055040</v>
      </c>
      <c r="B122" s="126" t="s">
        <v>41</v>
      </c>
      <c r="C122" s="126" t="s">
        <v>1260</v>
      </c>
      <c r="D122" s="126" t="s">
        <v>1165</v>
      </c>
      <c r="E122" s="126" t="s">
        <v>1104</v>
      </c>
      <c r="F122" s="119">
        <v>8</v>
      </c>
      <c r="G122" s="126">
        <v>940</v>
      </c>
      <c r="H122" s="127">
        <v>-73.292000000000002</v>
      </c>
      <c r="I122" s="128">
        <v>6.5497222199999996</v>
      </c>
      <c r="J122" s="122">
        <v>26.3</v>
      </c>
      <c r="K122" s="123">
        <v>26.5</v>
      </c>
      <c r="L122" s="123">
        <v>26.6</v>
      </c>
      <c r="M122" s="123">
        <v>26.1</v>
      </c>
      <c r="N122" s="123">
        <v>25.8</v>
      </c>
      <c r="O122" s="123">
        <v>25.8</v>
      </c>
      <c r="P122" s="123">
        <v>25.7</v>
      </c>
      <c r="Q122" s="123">
        <v>25.9</v>
      </c>
      <c r="R122" s="123">
        <v>25.6</v>
      </c>
      <c r="S122" s="123">
        <v>25.2</v>
      </c>
      <c r="T122" s="123">
        <v>25.3</v>
      </c>
      <c r="U122" s="123">
        <v>25.8</v>
      </c>
      <c r="V122" s="104">
        <f t="shared" si="2"/>
        <v>25.883333333333336</v>
      </c>
      <c r="W122" s="107">
        <v>303</v>
      </c>
      <c r="X122" s="124">
        <f t="shared" si="3"/>
        <v>0.84166666666666667</v>
      </c>
    </row>
    <row r="123" spans="1:24" s="117" customFormat="1" ht="15" customHeight="1" x14ac:dyDescent="0.25">
      <c r="A123" s="125">
        <v>23195090</v>
      </c>
      <c r="B123" s="126" t="s">
        <v>41</v>
      </c>
      <c r="C123" s="126" t="s">
        <v>1649</v>
      </c>
      <c r="D123" s="126" t="s">
        <v>1197</v>
      </c>
      <c r="E123" s="126" t="s">
        <v>1104</v>
      </c>
      <c r="F123" s="119">
        <v>8</v>
      </c>
      <c r="G123" s="126">
        <v>1725</v>
      </c>
      <c r="H123" s="127">
        <v>-72.987499999999997</v>
      </c>
      <c r="I123" s="128">
        <v>7.3658333300000001</v>
      </c>
      <c r="J123" s="122">
        <v>18.600000000000001</v>
      </c>
      <c r="K123" s="123">
        <v>18.7</v>
      </c>
      <c r="L123" s="123">
        <v>18.7</v>
      </c>
      <c r="M123" s="123">
        <v>18.5</v>
      </c>
      <c r="N123" s="123">
        <v>18.5</v>
      </c>
      <c r="O123" s="123">
        <v>18.5</v>
      </c>
      <c r="P123" s="123">
        <v>18.600000000000001</v>
      </c>
      <c r="Q123" s="123">
        <v>18.7</v>
      </c>
      <c r="R123" s="123">
        <v>18.5</v>
      </c>
      <c r="S123" s="123">
        <v>18.3</v>
      </c>
      <c r="T123" s="123">
        <v>18.3</v>
      </c>
      <c r="U123" s="123">
        <v>18.3</v>
      </c>
      <c r="V123" s="104">
        <f t="shared" si="2"/>
        <v>18.516666666666669</v>
      </c>
      <c r="W123" s="107">
        <v>335</v>
      </c>
      <c r="X123" s="124">
        <f t="shared" si="3"/>
        <v>0.93055555555555558</v>
      </c>
    </row>
    <row r="124" spans="1:24" s="117" customFormat="1" ht="15" customHeight="1" x14ac:dyDescent="0.25">
      <c r="A124" s="125">
        <v>37015020</v>
      </c>
      <c r="B124" s="126" t="s">
        <v>34</v>
      </c>
      <c r="C124" s="126" t="s">
        <v>1199</v>
      </c>
      <c r="D124" s="126" t="s">
        <v>1200</v>
      </c>
      <c r="E124" s="126" t="s">
        <v>1104</v>
      </c>
      <c r="F124" s="119">
        <v>8</v>
      </c>
      <c r="G124" s="126">
        <v>3214</v>
      </c>
      <c r="H124" s="127">
        <v>-72.868611110000003</v>
      </c>
      <c r="I124" s="128">
        <v>7.1869444400000004</v>
      </c>
      <c r="J124" s="122">
        <v>8.5</v>
      </c>
      <c r="K124" s="123">
        <v>8.6999999999999993</v>
      </c>
      <c r="L124" s="123">
        <v>9</v>
      </c>
      <c r="M124" s="123">
        <v>9.1999999999999993</v>
      </c>
      <c r="N124" s="123">
        <v>9.1999999999999993</v>
      </c>
      <c r="O124" s="123">
        <v>8.8000000000000007</v>
      </c>
      <c r="P124" s="123">
        <v>8.4</v>
      </c>
      <c r="Q124" s="123">
        <v>8.6999999999999993</v>
      </c>
      <c r="R124" s="123">
        <v>8.9</v>
      </c>
      <c r="S124" s="123">
        <v>9</v>
      </c>
      <c r="T124" s="123">
        <v>9</v>
      </c>
      <c r="U124" s="123">
        <v>8.6999999999999993</v>
      </c>
      <c r="V124" s="104">
        <f t="shared" si="2"/>
        <v>8.8416666666666668</v>
      </c>
      <c r="W124" s="107">
        <v>345</v>
      </c>
      <c r="X124" s="124">
        <f t="shared" si="3"/>
        <v>0.95833333333333337</v>
      </c>
    </row>
    <row r="125" spans="1:24" s="117" customFormat="1" ht="15" customHeight="1" x14ac:dyDescent="0.25">
      <c r="A125" s="125">
        <v>24015270</v>
      </c>
      <c r="B125" s="126" t="s">
        <v>25</v>
      </c>
      <c r="C125" s="126" t="s">
        <v>1650</v>
      </c>
      <c r="D125" s="126" t="s">
        <v>1385</v>
      </c>
      <c r="E125" s="126" t="s">
        <v>1104</v>
      </c>
      <c r="F125" s="119">
        <v>8</v>
      </c>
      <c r="G125" s="126">
        <v>2170</v>
      </c>
      <c r="H125" s="127">
        <v>-73.672777780000004</v>
      </c>
      <c r="I125" s="128">
        <v>5.9972222200000003</v>
      </c>
      <c r="J125" s="122">
        <v>16.8</v>
      </c>
      <c r="K125" s="123">
        <v>16.7</v>
      </c>
      <c r="L125" s="123">
        <v>16.8</v>
      </c>
      <c r="M125" s="123">
        <v>16.7</v>
      </c>
      <c r="N125" s="123">
        <v>16.600000000000001</v>
      </c>
      <c r="O125" s="123">
        <v>16.600000000000001</v>
      </c>
      <c r="P125" s="123">
        <v>16.5</v>
      </c>
      <c r="Q125" s="123">
        <v>16.600000000000001</v>
      </c>
      <c r="R125" s="123">
        <v>16.600000000000001</v>
      </c>
      <c r="S125" s="123">
        <v>16.399999999999999</v>
      </c>
      <c r="T125" s="123">
        <v>16.3</v>
      </c>
      <c r="U125" s="123">
        <v>16.600000000000001</v>
      </c>
      <c r="V125" s="104">
        <f t="shared" si="2"/>
        <v>16.599999999999998</v>
      </c>
      <c r="W125" s="107">
        <v>317</v>
      </c>
      <c r="X125" s="124">
        <f t="shared" si="3"/>
        <v>0.88055555555555554</v>
      </c>
    </row>
    <row r="126" spans="1:24" s="117" customFormat="1" ht="15" customHeight="1" x14ac:dyDescent="0.25">
      <c r="A126" s="125">
        <v>21255080</v>
      </c>
      <c r="B126" s="126" t="s">
        <v>34</v>
      </c>
      <c r="C126" s="126" t="s">
        <v>1651</v>
      </c>
      <c r="D126" s="126" t="s">
        <v>1234</v>
      </c>
      <c r="E126" s="126" t="s">
        <v>1232</v>
      </c>
      <c r="F126" s="119">
        <v>10</v>
      </c>
      <c r="G126" s="126">
        <v>450</v>
      </c>
      <c r="H126" s="127">
        <v>-74.767944439999994</v>
      </c>
      <c r="I126" s="128">
        <v>4.7837500000000004</v>
      </c>
      <c r="J126" s="129">
        <v>28.9</v>
      </c>
      <c r="K126" s="130">
        <v>29.2</v>
      </c>
      <c r="L126" s="130">
        <v>29.1</v>
      </c>
      <c r="M126" s="130">
        <v>28.2</v>
      </c>
      <c r="N126" s="130">
        <v>28.1</v>
      </c>
      <c r="O126" s="130">
        <v>28.8</v>
      </c>
      <c r="P126" s="130">
        <v>29.7</v>
      </c>
      <c r="Q126" s="130">
        <v>30.3</v>
      </c>
      <c r="R126" s="130">
        <v>29.4</v>
      </c>
      <c r="S126" s="130">
        <v>27.9</v>
      </c>
      <c r="T126" s="130">
        <v>27.8</v>
      </c>
      <c r="U126" s="130">
        <v>28.2</v>
      </c>
      <c r="V126" s="104">
        <f t="shared" si="2"/>
        <v>28.799999999999997</v>
      </c>
      <c r="W126" s="107">
        <v>325</v>
      </c>
      <c r="X126" s="124">
        <f t="shared" si="3"/>
        <v>0.90277777777777779</v>
      </c>
    </row>
    <row r="127" spans="1:24" s="117" customFormat="1" ht="15" customHeight="1" x14ac:dyDescent="0.25">
      <c r="A127" s="125">
        <v>22055020</v>
      </c>
      <c r="B127" s="126" t="s">
        <v>41</v>
      </c>
      <c r="C127" s="126" t="s">
        <v>1238</v>
      </c>
      <c r="D127" s="126" t="s">
        <v>1236</v>
      </c>
      <c r="E127" s="126" t="s">
        <v>1232</v>
      </c>
      <c r="F127" s="119">
        <v>10</v>
      </c>
      <c r="G127" s="126">
        <v>699</v>
      </c>
      <c r="H127" s="127">
        <v>-75.536361110000001</v>
      </c>
      <c r="I127" s="128">
        <v>3.45577778</v>
      </c>
      <c r="J127" s="129">
        <v>26.1</v>
      </c>
      <c r="K127" s="130">
        <v>26.2</v>
      </c>
      <c r="L127" s="130">
        <v>26</v>
      </c>
      <c r="M127" s="130">
        <v>25.9</v>
      </c>
      <c r="N127" s="130">
        <v>26.1</v>
      </c>
      <c r="O127" s="130">
        <v>26.2</v>
      </c>
      <c r="P127" s="130">
        <v>26.6</v>
      </c>
      <c r="Q127" s="130">
        <v>27.1</v>
      </c>
      <c r="R127" s="130">
        <v>26.9</v>
      </c>
      <c r="S127" s="130">
        <v>26</v>
      </c>
      <c r="T127" s="130">
        <v>25.6</v>
      </c>
      <c r="U127" s="130">
        <v>25.7</v>
      </c>
      <c r="V127" s="104">
        <f t="shared" si="2"/>
        <v>26.2</v>
      </c>
      <c r="W127" s="107">
        <v>344</v>
      </c>
      <c r="X127" s="124">
        <f t="shared" si="3"/>
        <v>0.9555555555555556</v>
      </c>
    </row>
    <row r="128" spans="1:24" s="117" customFormat="1" ht="15" customHeight="1" x14ac:dyDescent="0.25">
      <c r="A128" s="125">
        <v>21215100</v>
      </c>
      <c r="B128" s="126" t="s">
        <v>41</v>
      </c>
      <c r="C128" s="126" t="s">
        <v>1240</v>
      </c>
      <c r="D128" s="126" t="s">
        <v>1240</v>
      </c>
      <c r="E128" s="126" t="s">
        <v>1232</v>
      </c>
      <c r="F128" s="119">
        <v>10</v>
      </c>
      <c r="G128" s="126">
        <v>1920</v>
      </c>
      <c r="H128" s="127">
        <v>-75.424583330000004</v>
      </c>
      <c r="I128" s="128">
        <v>4.4414999999999996</v>
      </c>
      <c r="J128" s="129">
        <v>18.8</v>
      </c>
      <c r="K128" s="130">
        <v>19.100000000000001</v>
      </c>
      <c r="L128" s="130">
        <v>19</v>
      </c>
      <c r="M128" s="130">
        <v>18.8</v>
      </c>
      <c r="N128" s="130">
        <v>18.7</v>
      </c>
      <c r="O128" s="130">
        <v>18.7</v>
      </c>
      <c r="P128" s="130">
        <v>18.7</v>
      </c>
      <c r="Q128" s="130">
        <v>19</v>
      </c>
      <c r="R128" s="130">
        <v>18.899999999999999</v>
      </c>
      <c r="S128" s="130">
        <v>18.600000000000001</v>
      </c>
      <c r="T128" s="130">
        <v>18.600000000000001</v>
      </c>
      <c r="U128" s="130">
        <v>18.7</v>
      </c>
      <c r="V128" s="104">
        <f t="shared" si="2"/>
        <v>18.8</v>
      </c>
      <c r="W128" s="107">
        <v>334</v>
      </c>
      <c r="X128" s="124">
        <f t="shared" si="3"/>
        <v>0.92777777777777781</v>
      </c>
    </row>
    <row r="129" spans="1:24" s="117" customFormat="1" ht="15" customHeight="1" x14ac:dyDescent="0.25">
      <c r="A129" s="125">
        <v>22045010</v>
      </c>
      <c r="B129" s="126" t="s">
        <v>41</v>
      </c>
      <c r="C129" s="126" t="s">
        <v>1652</v>
      </c>
      <c r="D129" s="126" t="s">
        <v>1243</v>
      </c>
      <c r="E129" s="126" t="s">
        <v>1232</v>
      </c>
      <c r="F129" s="119">
        <v>10</v>
      </c>
      <c r="G129" s="126">
        <v>908</v>
      </c>
      <c r="H129" s="127">
        <v>-75.503444439999996</v>
      </c>
      <c r="I129" s="128">
        <v>3.7224444399999999</v>
      </c>
      <c r="J129" s="129">
        <v>24.1</v>
      </c>
      <c r="K129" s="130">
        <v>24.3</v>
      </c>
      <c r="L129" s="130">
        <v>24.3</v>
      </c>
      <c r="M129" s="130">
        <v>24.3</v>
      </c>
      <c r="N129" s="130">
        <v>24.4</v>
      </c>
      <c r="O129" s="130">
        <v>24.7</v>
      </c>
      <c r="P129" s="130">
        <v>24.8</v>
      </c>
      <c r="Q129" s="130">
        <v>25.4</v>
      </c>
      <c r="R129" s="130">
        <v>25</v>
      </c>
      <c r="S129" s="130">
        <v>24</v>
      </c>
      <c r="T129" s="130">
        <v>23.6</v>
      </c>
      <c r="U129" s="130">
        <v>23.7</v>
      </c>
      <c r="V129" s="104">
        <f t="shared" si="2"/>
        <v>24.383333333333336</v>
      </c>
      <c r="W129" s="107">
        <v>356</v>
      </c>
      <c r="X129" s="124">
        <f t="shared" si="3"/>
        <v>0.98888888888888893</v>
      </c>
    </row>
    <row r="130" spans="1:24" s="117" customFormat="1" ht="15" customHeight="1" x14ac:dyDescent="0.25">
      <c r="A130" s="125">
        <v>21135040</v>
      </c>
      <c r="B130" s="126" t="s">
        <v>41</v>
      </c>
      <c r="C130" s="126" t="s">
        <v>1598</v>
      </c>
      <c r="D130" s="126" t="s">
        <v>1247</v>
      </c>
      <c r="E130" s="126" t="s">
        <v>1232</v>
      </c>
      <c r="F130" s="119">
        <v>10</v>
      </c>
      <c r="G130" s="126">
        <v>485</v>
      </c>
      <c r="H130" s="127">
        <v>-75.119805560000003</v>
      </c>
      <c r="I130" s="128">
        <v>3.7737500000000002</v>
      </c>
      <c r="J130" s="129">
        <v>28.1</v>
      </c>
      <c r="K130" s="130">
        <v>28.3</v>
      </c>
      <c r="L130" s="130">
        <v>28</v>
      </c>
      <c r="M130" s="130">
        <v>27.6</v>
      </c>
      <c r="N130" s="130">
        <v>27.6</v>
      </c>
      <c r="O130" s="130">
        <v>28.3</v>
      </c>
      <c r="P130" s="130">
        <v>29.1</v>
      </c>
      <c r="Q130" s="130">
        <v>30</v>
      </c>
      <c r="R130" s="130">
        <v>29.4</v>
      </c>
      <c r="S130" s="130">
        <v>27.8</v>
      </c>
      <c r="T130" s="130">
        <v>27.2</v>
      </c>
      <c r="U130" s="130">
        <v>27.4</v>
      </c>
      <c r="V130" s="104">
        <f t="shared" si="2"/>
        <v>28.233333333333331</v>
      </c>
      <c r="W130" s="107">
        <v>338</v>
      </c>
      <c r="X130" s="124">
        <f t="shared" si="3"/>
        <v>0.93888888888888888</v>
      </c>
    </row>
    <row r="131" spans="1:24" s="117" customFormat="1" ht="15" customHeight="1" x14ac:dyDescent="0.25">
      <c r="A131" s="125">
        <v>21185020</v>
      </c>
      <c r="B131" s="126" t="s">
        <v>55</v>
      </c>
      <c r="C131" s="126" t="s">
        <v>1653</v>
      </c>
      <c r="D131" s="126" t="s">
        <v>1252</v>
      </c>
      <c r="E131" s="126" t="s">
        <v>1232</v>
      </c>
      <c r="F131" s="119">
        <v>10</v>
      </c>
      <c r="G131" s="126">
        <v>393</v>
      </c>
      <c r="H131" s="127">
        <v>74.96047222</v>
      </c>
      <c r="I131" s="128">
        <v>4.1881388900000003</v>
      </c>
      <c r="J131" s="129">
        <v>28.4</v>
      </c>
      <c r="K131" s="130">
        <v>28.6</v>
      </c>
      <c r="L131" s="130">
        <v>28.4</v>
      </c>
      <c r="M131" s="130">
        <v>27.7</v>
      </c>
      <c r="N131" s="130">
        <v>27.6</v>
      </c>
      <c r="O131" s="130">
        <v>27.7</v>
      </c>
      <c r="P131" s="130">
        <v>28.3</v>
      </c>
      <c r="Q131" s="130">
        <v>29.4</v>
      </c>
      <c r="R131" s="130">
        <v>28.9</v>
      </c>
      <c r="S131" s="130">
        <v>27.9</v>
      </c>
      <c r="T131" s="130">
        <v>27.4</v>
      </c>
      <c r="U131" s="130">
        <v>27.7</v>
      </c>
      <c r="V131" s="104">
        <f t="shared" ref="V131:V147" si="4">AVERAGE(J131:U131)</f>
        <v>28.166666666666668</v>
      </c>
      <c r="W131" s="107">
        <v>350</v>
      </c>
      <c r="X131" s="124">
        <f t="shared" ref="X131:X147" si="5">W131/(30*12)</f>
        <v>0.97222222222222221</v>
      </c>
    </row>
    <row r="132" spans="1:24" s="117" customFormat="1" ht="15" customHeight="1" x14ac:dyDescent="0.25">
      <c r="A132" s="125">
        <v>23025020</v>
      </c>
      <c r="B132" s="126" t="s">
        <v>41</v>
      </c>
      <c r="C132" s="126" t="s">
        <v>249</v>
      </c>
      <c r="D132" s="126" t="s">
        <v>1257</v>
      </c>
      <c r="E132" s="126" t="s">
        <v>1232</v>
      </c>
      <c r="F132" s="119">
        <v>10</v>
      </c>
      <c r="G132" s="126">
        <v>208</v>
      </c>
      <c r="H132" s="127">
        <v>-74.729138890000002</v>
      </c>
      <c r="I132" s="128">
        <v>5.2626388899999998</v>
      </c>
      <c r="J132" s="129">
        <v>28.1</v>
      </c>
      <c r="K132" s="130">
        <v>28.4</v>
      </c>
      <c r="L132" s="130">
        <v>28.4</v>
      </c>
      <c r="M132" s="130">
        <v>27.9</v>
      </c>
      <c r="N132" s="130">
        <v>27.9</v>
      </c>
      <c r="O132" s="130">
        <v>28.2</v>
      </c>
      <c r="P132" s="130">
        <v>29.1</v>
      </c>
      <c r="Q132" s="130">
        <v>29.6</v>
      </c>
      <c r="R132" s="130">
        <v>28.8</v>
      </c>
      <c r="S132" s="130">
        <v>27.6</v>
      </c>
      <c r="T132" s="130">
        <v>27.4</v>
      </c>
      <c r="U132" s="130">
        <v>27.6</v>
      </c>
      <c r="V132" s="104">
        <f t="shared" si="4"/>
        <v>28.25</v>
      </c>
      <c r="W132" s="107">
        <v>337</v>
      </c>
      <c r="X132" s="124">
        <f t="shared" si="5"/>
        <v>0.93611111111111112</v>
      </c>
    </row>
    <row r="133" spans="1:24" s="117" customFormat="1" ht="15" customHeight="1" x14ac:dyDescent="0.25">
      <c r="A133" s="125">
        <v>21245040</v>
      </c>
      <c r="B133" s="126" t="s">
        <v>786</v>
      </c>
      <c r="C133" s="126" t="s">
        <v>1258</v>
      </c>
      <c r="D133" s="126" t="s">
        <v>1259</v>
      </c>
      <c r="E133" s="126" t="s">
        <v>1232</v>
      </c>
      <c r="F133" s="119">
        <v>10</v>
      </c>
      <c r="G133" s="126">
        <v>943</v>
      </c>
      <c r="H133" s="127">
        <v>-75.139416670000003</v>
      </c>
      <c r="I133" s="128">
        <v>4.42413889</v>
      </c>
      <c r="J133" s="129">
        <v>23.8</v>
      </c>
      <c r="K133" s="130">
        <v>24.2</v>
      </c>
      <c r="L133" s="130">
        <v>23.9</v>
      </c>
      <c r="M133" s="130">
        <v>23.7</v>
      </c>
      <c r="N133" s="130">
        <v>23.8</v>
      </c>
      <c r="O133" s="130">
        <v>24.1</v>
      </c>
      <c r="P133" s="130">
        <v>24.5</v>
      </c>
      <c r="Q133" s="130">
        <v>25.2</v>
      </c>
      <c r="R133" s="130">
        <v>24.6</v>
      </c>
      <c r="S133" s="130">
        <v>23.6</v>
      </c>
      <c r="T133" s="130">
        <v>23.1</v>
      </c>
      <c r="U133" s="130">
        <v>23.3</v>
      </c>
      <c r="V133" s="104">
        <f t="shared" si="4"/>
        <v>23.983333333333334</v>
      </c>
      <c r="W133" s="107">
        <v>333</v>
      </c>
      <c r="X133" s="124">
        <f t="shared" si="5"/>
        <v>0.92500000000000004</v>
      </c>
    </row>
    <row r="134" spans="1:24" s="117" customFormat="1" ht="15" customHeight="1" x14ac:dyDescent="0.25">
      <c r="A134" s="125">
        <v>21135030</v>
      </c>
      <c r="B134" s="126" t="s">
        <v>34</v>
      </c>
      <c r="C134" s="126" t="s">
        <v>1268</v>
      </c>
      <c r="D134" s="126" t="s">
        <v>1269</v>
      </c>
      <c r="E134" s="126" t="s">
        <v>1232</v>
      </c>
      <c r="F134" s="119">
        <v>4</v>
      </c>
      <c r="G134" s="126">
        <v>415</v>
      </c>
      <c r="H134" s="127">
        <v>-75.108999999999995</v>
      </c>
      <c r="I134" s="128">
        <v>3.5738333299999998</v>
      </c>
      <c r="J134" s="129">
        <v>27.7</v>
      </c>
      <c r="K134" s="130">
        <v>28.1</v>
      </c>
      <c r="L134" s="130">
        <v>27.8</v>
      </c>
      <c r="M134" s="130">
        <v>27.4</v>
      </c>
      <c r="N134" s="130">
        <v>27.5</v>
      </c>
      <c r="O134" s="130">
        <v>28.2</v>
      </c>
      <c r="P134" s="130">
        <v>29</v>
      </c>
      <c r="Q134" s="130">
        <v>30</v>
      </c>
      <c r="R134" s="130">
        <v>29.5</v>
      </c>
      <c r="S134" s="130">
        <v>27.8</v>
      </c>
      <c r="T134" s="130">
        <v>26.8</v>
      </c>
      <c r="U134" s="130">
        <v>27</v>
      </c>
      <c r="V134" s="104">
        <f t="shared" si="4"/>
        <v>28.066666666666666</v>
      </c>
      <c r="W134" s="107">
        <v>347</v>
      </c>
      <c r="X134" s="124">
        <f t="shared" si="5"/>
        <v>0.96388888888888891</v>
      </c>
    </row>
    <row r="135" spans="1:24" s="117" customFormat="1" ht="15" customHeight="1" x14ac:dyDescent="0.25">
      <c r="A135" s="125">
        <v>21165030</v>
      </c>
      <c r="B135" s="126" t="s">
        <v>25</v>
      </c>
      <c r="C135" s="126" t="s">
        <v>1654</v>
      </c>
      <c r="D135" s="126" t="s">
        <v>1281</v>
      </c>
      <c r="E135" s="126" t="s">
        <v>1232</v>
      </c>
      <c r="F135" s="119">
        <v>10</v>
      </c>
      <c r="G135" s="126">
        <v>394</v>
      </c>
      <c r="H135" s="127">
        <v>-74.77152778</v>
      </c>
      <c r="I135" s="128">
        <v>3.8979166699999999</v>
      </c>
      <c r="J135" s="129">
        <v>26.6</v>
      </c>
      <c r="K135" s="130">
        <v>26.6</v>
      </c>
      <c r="L135" s="130">
        <v>26.6</v>
      </c>
      <c r="M135" s="130">
        <v>26.3</v>
      </c>
      <c r="N135" s="130">
        <v>26.2</v>
      </c>
      <c r="O135" s="130">
        <v>26</v>
      </c>
      <c r="P135" s="130">
        <v>26</v>
      </c>
      <c r="Q135" s="130">
        <v>26.6</v>
      </c>
      <c r="R135" s="130">
        <v>26.6</v>
      </c>
      <c r="S135" s="130">
        <v>26.3</v>
      </c>
      <c r="T135" s="130">
        <v>26.2</v>
      </c>
      <c r="U135" s="130">
        <v>26.4</v>
      </c>
      <c r="V135" s="104">
        <f t="shared" si="4"/>
        <v>26.366666666666664</v>
      </c>
      <c r="W135" s="107">
        <v>334</v>
      </c>
      <c r="X135" s="124">
        <f t="shared" si="5"/>
        <v>0.92777777777777781</v>
      </c>
    </row>
    <row r="136" spans="1:24" s="117" customFormat="1" ht="15" customHeight="1" x14ac:dyDescent="0.25">
      <c r="A136" s="125">
        <v>21135020</v>
      </c>
      <c r="B136" s="126" t="s">
        <v>41</v>
      </c>
      <c r="C136" s="126" t="s">
        <v>1288</v>
      </c>
      <c r="D136" s="126" t="s">
        <v>1289</v>
      </c>
      <c r="E136" s="126" t="s">
        <v>1232</v>
      </c>
      <c r="F136" s="119">
        <v>10</v>
      </c>
      <c r="G136" s="126">
        <v>425</v>
      </c>
      <c r="H136" s="127">
        <v>-75.015722220000001</v>
      </c>
      <c r="I136" s="128">
        <v>3.8558333299999998</v>
      </c>
      <c r="J136" s="129">
        <v>28</v>
      </c>
      <c r="K136" s="130">
        <v>28</v>
      </c>
      <c r="L136" s="130">
        <v>27.9</v>
      </c>
      <c r="M136" s="130">
        <v>27.6</v>
      </c>
      <c r="N136" s="130">
        <v>27.6</v>
      </c>
      <c r="O136" s="130">
        <v>27.8</v>
      </c>
      <c r="P136" s="130">
        <v>28.2</v>
      </c>
      <c r="Q136" s="130">
        <v>29.2</v>
      </c>
      <c r="R136" s="130">
        <v>28.6</v>
      </c>
      <c r="S136" s="130">
        <v>27.8</v>
      </c>
      <c r="T136" s="130">
        <v>27.4</v>
      </c>
      <c r="U136" s="130">
        <v>27.4</v>
      </c>
      <c r="V136" s="104">
        <f t="shared" si="4"/>
        <v>27.958333333333329</v>
      </c>
      <c r="W136" s="107">
        <v>331</v>
      </c>
      <c r="X136" s="124">
        <f t="shared" si="5"/>
        <v>0.9194444444444444</v>
      </c>
    </row>
    <row r="137" spans="1:24" s="117" customFormat="1" ht="15" customHeight="1" x14ac:dyDescent="0.25">
      <c r="A137" s="125">
        <v>21255110</v>
      </c>
      <c r="B137" s="126" t="s">
        <v>41</v>
      </c>
      <c r="C137" s="126" t="s">
        <v>36</v>
      </c>
      <c r="D137" s="126" t="s">
        <v>36</v>
      </c>
      <c r="E137" s="126" t="s">
        <v>1232</v>
      </c>
      <c r="F137" s="119">
        <v>10</v>
      </c>
      <c r="G137" s="126">
        <v>2817</v>
      </c>
      <c r="H137" s="127">
        <v>-75.131833330000006</v>
      </c>
      <c r="I137" s="128">
        <v>4.7017499999999997</v>
      </c>
      <c r="J137" s="129">
        <v>12</v>
      </c>
      <c r="K137" s="130">
        <v>12.1</v>
      </c>
      <c r="L137" s="130">
        <v>12.2</v>
      </c>
      <c r="M137" s="130">
        <v>12.6</v>
      </c>
      <c r="N137" s="130">
        <v>12.9</v>
      </c>
      <c r="O137" s="130">
        <v>12.8</v>
      </c>
      <c r="P137" s="130">
        <v>12.5</v>
      </c>
      <c r="Q137" s="130">
        <v>12.5</v>
      </c>
      <c r="R137" s="130">
        <v>12.3</v>
      </c>
      <c r="S137" s="130">
        <v>12.2</v>
      </c>
      <c r="T137" s="130">
        <v>12.1</v>
      </c>
      <c r="U137" s="130">
        <v>12.2</v>
      </c>
      <c r="V137" s="104">
        <f t="shared" si="4"/>
        <v>12.366666666666665</v>
      </c>
      <c r="W137" s="107">
        <v>323</v>
      </c>
      <c r="X137" s="124">
        <f t="shared" si="5"/>
        <v>0.89722222222222225</v>
      </c>
    </row>
    <row r="138" spans="1:24" s="117" customFormat="1" ht="15" customHeight="1" x14ac:dyDescent="0.25">
      <c r="A138" s="125">
        <v>21255120</v>
      </c>
      <c r="B138" s="126" t="s">
        <v>41</v>
      </c>
      <c r="C138" s="126" t="s">
        <v>1299</v>
      </c>
      <c r="D138" s="126" t="s">
        <v>1299</v>
      </c>
      <c r="E138" s="126" t="s">
        <v>1232</v>
      </c>
      <c r="F138" s="119">
        <v>10</v>
      </c>
      <c r="G138" s="126">
        <v>2069</v>
      </c>
      <c r="H138" s="127">
        <v>-75.117611109999999</v>
      </c>
      <c r="I138" s="128">
        <v>5.0168527799999998</v>
      </c>
      <c r="J138" s="129">
        <v>16.600000000000001</v>
      </c>
      <c r="K138" s="130">
        <v>16.7</v>
      </c>
      <c r="L138" s="130">
        <v>16.899999999999999</v>
      </c>
      <c r="M138" s="130">
        <v>17.100000000000001</v>
      </c>
      <c r="N138" s="130">
        <v>17.3</v>
      </c>
      <c r="O138" s="130">
        <v>17.100000000000001</v>
      </c>
      <c r="P138" s="130">
        <v>17</v>
      </c>
      <c r="Q138" s="130">
        <v>17.100000000000001</v>
      </c>
      <c r="R138" s="130">
        <v>17</v>
      </c>
      <c r="S138" s="130">
        <v>16.8</v>
      </c>
      <c r="T138" s="130">
        <v>16.600000000000001</v>
      </c>
      <c r="U138" s="130">
        <v>16.600000000000001</v>
      </c>
      <c r="V138" s="104">
        <f t="shared" si="4"/>
        <v>16.899999999999999</v>
      </c>
      <c r="W138" s="107">
        <v>325</v>
      </c>
      <c r="X138" s="124">
        <f t="shared" si="5"/>
        <v>0.90277777777777779</v>
      </c>
    </row>
    <row r="139" spans="1:24" s="117" customFormat="1" ht="15" customHeight="1" x14ac:dyDescent="0.25">
      <c r="A139" s="125">
        <v>26055070</v>
      </c>
      <c r="B139" s="126" t="s">
        <v>34</v>
      </c>
      <c r="C139" s="126" t="s">
        <v>1655</v>
      </c>
      <c r="D139" s="126" t="s">
        <v>1321</v>
      </c>
      <c r="E139" s="126" t="s">
        <v>1303</v>
      </c>
      <c r="F139" s="119">
        <v>9</v>
      </c>
      <c r="G139" s="126">
        <v>996</v>
      </c>
      <c r="H139" s="127">
        <v>76.53388889</v>
      </c>
      <c r="I139" s="128">
        <v>3.3780000000000001</v>
      </c>
      <c r="J139" s="122">
        <v>24.5</v>
      </c>
      <c r="K139" s="123">
        <v>24.8</v>
      </c>
      <c r="L139" s="123">
        <v>24.7</v>
      </c>
      <c r="M139" s="123">
        <v>24.4</v>
      </c>
      <c r="N139" s="123">
        <v>24.4</v>
      </c>
      <c r="O139" s="123">
        <v>24.4</v>
      </c>
      <c r="P139" s="123">
        <v>24.7</v>
      </c>
      <c r="Q139" s="123">
        <v>25.1</v>
      </c>
      <c r="R139" s="123">
        <v>24.8</v>
      </c>
      <c r="S139" s="123">
        <v>24.2</v>
      </c>
      <c r="T139" s="123">
        <v>23.9</v>
      </c>
      <c r="U139" s="123">
        <v>24.1</v>
      </c>
      <c r="V139" s="104">
        <f t="shared" si="4"/>
        <v>24.5</v>
      </c>
      <c r="W139" s="107">
        <v>314</v>
      </c>
      <c r="X139" s="124">
        <f t="shared" si="5"/>
        <v>0.87222222222222223</v>
      </c>
    </row>
    <row r="140" spans="1:24" s="117" customFormat="1" ht="15" customHeight="1" x14ac:dyDescent="0.25">
      <c r="A140" s="125">
        <v>26095080</v>
      </c>
      <c r="B140" s="126" t="s">
        <v>41</v>
      </c>
      <c r="C140" s="126" t="s">
        <v>1503</v>
      </c>
      <c r="D140" s="126" t="s">
        <v>1330</v>
      </c>
      <c r="E140" s="126" t="s">
        <v>1303</v>
      </c>
      <c r="F140" s="119">
        <v>9</v>
      </c>
      <c r="G140" s="126">
        <v>2628</v>
      </c>
      <c r="H140" s="127">
        <v>-76.074777780000005</v>
      </c>
      <c r="I140" s="128">
        <v>3.7299722200000001</v>
      </c>
      <c r="J140" s="122">
        <v>13.4</v>
      </c>
      <c r="K140" s="123">
        <v>13.5</v>
      </c>
      <c r="L140" s="123">
        <v>13.6</v>
      </c>
      <c r="M140" s="123">
        <v>13.8</v>
      </c>
      <c r="N140" s="123">
        <v>13.8</v>
      </c>
      <c r="O140" s="123">
        <v>13.8</v>
      </c>
      <c r="P140" s="123">
        <v>13.7</v>
      </c>
      <c r="Q140" s="123">
        <v>13.8</v>
      </c>
      <c r="R140" s="123">
        <v>13.6</v>
      </c>
      <c r="S140" s="123">
        <v>13.3</v>
      </c>
      <c r="T140" s="123">
        <v>13.1</v>
      </c>
      <c r="U140" s="123">
        <v>13.2</v>
      </c>
      <c r="V140" s="104">
        <f t="shared" si="4"/>
        <v>13.549999999999997</v>
      </c>
      <c r="W140" s="107">
        <v>315</v>
      </c>
      <c r="X140" s="124">
        <f t="shared" si="5"/>
        <v>0.875</v>
      </c>
    </row>
    <row r="141" spans="1:24" s="117" customFormat="1" ht="15" customHeight="1" x14ac:dyDescent="0.25">
      <c r="A141" s="125">
        <v>26115040</v>
      </c>
      <c r="B141" s="126" t="s">
        <v>34</v>
      </c>
      <c r="C141" s="126" t="s">
        <v>1656</v>
      </c>
      <c r="D141" s="126" t="s">
        <v>112</v>
      </c>
      <c r="E141" s="126" t="s">
        <v>1303</v>
      </c>
      <c r="F141" s="119">
        <v>9</v>
      </c>
      <c r="G141" s="126">
        <v>934</v>
      </c>
      <c r="H141" s="127">
        <v>-76.062166669999996</v>
      </c>
      <c r="I141" s="128">
        <v>4.5312222200000001</v>
      </c>
      <c r="J141" s="122">
        <v>24.4</v>
      </c>
      <c r="K141" s="123">
        <v>24.8</v>
      </c>
      <c r="L141" s="123">
        <v>24.9</v>
      </c>
      <c r="M141" s="123">
        <v>24.4</v>
      </c>
      <c r="N141" s="123">
        <v>24.1</v>
      </c>
      <c r="O141" s="123">
        <v>24.1</v>
      </c>
      <c r="P141" s="123">
        <v>24.4</v>
      </c>
      <c r="Q141" s="123">
        <v>24.7</v>
      </c>
      <c r="R141" s="123">
        <v>24.3</v>
      </c>
      <c r="S141" s="123">
        <v>23.8</v>
      </c>
      <c r="T141" s="123">
        <v>23.7</v>
      </c>
      <c r="U141" s="123">
        <v>24</v>
      </c>
      <c r="V141" s="104">
        <f t="shared" si="4"/>
        <v>24.3</v>
      </c>
      <c r="W141" s="107">
        <v>343</v>
      </c>
      <c r="X141" s="124">
        <f t="shared" si="5"/>
        <v>0.95277777777777772</v>
      </c>
    </row>
    <row r="142" spans="1:24" s="117" customFormat="1" ht="15" customHeight="1" x14ac:dyDescent="0.25">
      <c r="A142" s="125">
        <v>26075040</v>
      </c>
      <c r="B142" s="126" t="s">
        <v>29</v>
      </c>
      <c r="C142" s="126" t="s">
        <v>1341</v>
      </c>
      <c r="D142" s="126" t="s">
        <v>1342</v>
      </c>
      <c r="E142" s="126" t="s">
        <v>1303</v>
      </c>
      <c r="F142" s="119">
        <v>9</v>
      </c>
      <c r="G142" s="126">
        <v>970</v>
      </c>
      <c r="H142" s="127">
        <v>-76.38663889</v>
      </c>
      <c r="I142" s="128">
        <v>3.5366888900000002</v>
      </c>
      <c r="J142" s="122">
        <v>24</v>
      </c>
      <c r="K142" s="123">
        <v>24.3</v>
      </c>
      <c r="L142" s="123">
        <v>24.3</v>
      </c>
      <c r="M142" s="123">
        <v>24</v>
      </c>
      <c r="N142" s="123">
        <v>24</v>
      </c>
      <c r="O142" s="123">
        <v>24</v>
      </c>
      <c r="P142" s="123">
        <v>24.1</v>
      </c>
      <c r="Q142" s="123">
        <v>24.4</v>
      </c>
      <c r="R142" s="123">
        <v>24.1</v>
      </c>
      <c r="S142" s="123">
        <v>23.6</v>
      </c>
      <c r="T142" s="123">
        <v>23.5</v>
      </c>
      <c r="U142" s="123">
        <v>23.6</v>
      </c>
      <c r="V142" s="104">
        <f t="shared" si="4"/>
        <v>23.991666666666664</v>
      </c>
      <c r="W142" s="107">
        <v>342</v>
      </c>
      <c r="X142" s="124">
        <f t="shared" si="5"/>
        <v>0.95</v>
      </c>
    </row>
    <row r="143" spans="1:24" s="117" customFormat="1" ht="15" customHeight="1" x14ac:dyDescent="0.25">
      <c r="A143" s="125">
        <v>26125130</v>
      </c>
      <c r="B143" s="126" t="s">
        <v>41</v>
      </c>
      <c r="C143" s="126" t="s">
        <v>1346</v>
      </c>
      <c r="D143" s="126" t="s">
        <v>801</v>
      </c>
      <c r="E143" s="126" t="s">
        <v>1303</v>
      </c>
      <c r="F143" s="119">
        <v>9</v>
      </c>
      <c r="G143" s="126">
        <v>1749</v>
      </c>
      <c r="H143" s="127">
        <v>-75.832361109999994</v>
      </c>
      <c r="I143" s="128">
        <v>4.1850555600000003</v>
      </c>
      <c r="J143" s="122">
        <v>19</v>
      </c>
      <c r="K143" s="123">
        <v>19.100000000000001</v>
      </c>
      <c r="L143" s="123">
        <v>18.899999999999999</v>
      </c>
      <c r="M143" s="123">
        <v>18.8</v>
      </c>
      <c r="N143" s="123">
        <v>18.899999999999999</v>
      </c>
      <c r="O143" s="123">
        <v>19</v>
      </c>
      <c r="P143" s="123">
        <v>19.3</v>
      </c>
      <c r="Q143" s="123">
        <v>19.600000000000001</v>
      </c>
      <c r="R143" s="123">
        <v>18.899999999999999</v>
      </c>
      <c r="S143" s="123">
        <v>18.5</v>
      </c>
      <c r="T143" s="123">
        <v>18.399999999999999</v>
      </c>
      <c r="U143" s="123">
        <v>18.7</v>
      </c>
      <c r="V143" s="104">
        <f t="shared" si="4"/>
        <v>18.925000000000001</v>
      </c>
      <c r="W143" s="107">
        <v>329</v>
      </c>
      <c r="X143" s="124">
        <f t="shared" si="5"/>
        <v>0.91388888888888886</v>
      </c>
    </row>
    <row r="144" spans="1:24" s="117" customFormat="1" ht="15" customHeight="1" x14ac:dyDescent="0.25">
      <c r="A144" s="125">
        <v>26105140</v>
      </c>
      <c r="B144" s="126" t="s">
        <v>41</v>
      </c>
      <c r="C144" s="126" t="s">
        <v>1349</v>
      </c>
      <c r="D144" s="126" t="s">
        <v>1350</v>
      </c>
      <c r="E144" s="126" t="s">
        <v>1303</v>
      </c>
      <c r="F144" s="119">
        <v>9</v>
      </c>
      <c r="G144" s="126">
        <v>2902</v>
      </c>
      <c r="H144" s="127">
        <v>-75.888027780000002</v>
      </c>
      <c r="I144" s="128">
        <v>4.0330555600000002</v>
      </c>
      <c r="J144" s="122">
        <v>11.6</v>
      </c>
      <c r="K144" s="123">
        <v>11.7</v>
      </c>
      <c r="L144" s="123">
        <v>11.9</v>
      </c>
      <c r="M144" s="123">
        <v>12</v>
      </c>
      <c r="N144" s="123">
        <v>12.2</v>
      </c>
      <c r="O144" s="123">
        <v>12</v>
      </c>
      <c r="P144" s="123">
        <v>11.7</v>
      </c>
      <c r="Q144" s="123">
        <v>11.8</v>
      </c>
      <c r="R144" s="123">
        <v>11.7</v>
      </c>
      <c r="S144" s="123">
        <v>11.4</v>
      </c>
      <c r="T144" s="123">
        <v>11.3</v>
      </c>
      <c r="U144" s="123">
        <v>11.5</v>
      </c>
      <c r="V144" s="104">
        <f t="shared" si="4"/>
        <v>11.733333333333334</v>
      </c>
      <c r="W144" s="107">
        <v>332</v>
      </c>
      <c r="X144" s="124">
        <f t="shared" si="5"/>
        <v>0.92222222222222228</v>
      </c>
    </row>
    <row r="145" spans="1:24" s="117" customFormat="1" ht="15" customHeight="1" x14ac:dyDescent="0.25">
      <c r="A145" s="125">
        <v>26105230</v>
      </c>
      <c r="B145" s="126" t="s">
        <v>41</v>
      </c>
      <c r="C145" s="126" t="s">
        <v>1351</v>
      </c>
      <c r="D145" s="126" t="s">
        <v>1350</v>
      </c>
      <c r="E145" s="126" t="s">
        <v>1303</v>
      </c>
      <c r="F145" s="119">
        <v>9</v>
      </c>
      <c r="G145" s="126">
        <v>1119</v>
      </c>
      <c r="H145" s="127">
        <v>-76.168527780000005</v>
      </c>
      <c r="I145" s="128">
        <v>4.0283333299999997</v>
      </c>
      <c r="J145" s="122">
        <v>22.6</v>
      </c>
      <c r="K145" s="123">
        <v>22.8</v>
      </c>
      <c r="L145" s="123">
        <v>22.7</v>
      </c>
      <c r="M145" s="123">
        <v>22.6</v>
      </c>
      <c r="N145" s="123">
        <v>22.5</v>
      </c>
      <c r="O145" s="123">
        <v>22.5</v>
      </c>
      <c r="P145" s="123">
        <v>22.7</v>
      </c>
      <c r="Q145" s="123">
        <v>23.1</v>
      </c>
      <c r="R145" s="123">
        <v>22.7</v>
      </c>
      <c r="S145" s="123">
        <v>22.3</v>
      </c>
      <c r="T145" s="123">
        <v>22.3</v>
      </c>
      <c r="U145" s="123">
        <v>22.3</v>
      </c>
      <c r="V145" s="104">
        <f t="shared" si="4"/>
        <v>22.591666666666669</v>
      </c>
      <c r="W145" s="107">
        <v>311</v>
      </c>
      <c r="X145" s="124">
        <f t="shared" si="5"/>
        <v>0.86388888888888893</v>
      </c>
    </row>
    <row r="146" spans="1:24" s="117" customFormat="1" ht="15" customHeight="1" x14ac:dyDescent="0.25">
      <c r="A146" s="125">
        <v>34015010</v>
      </c>
      <c r="B146" s="126" t="s">
        <v>29</v>
      </c>
      <c r="C146" s="126" t="s">
        <v>1364</v>
      </c>
      <c r="D146" s="126" t="s">
        <v>1362</v>
      </c>
      <c r="E146" s="126" t="s">
        <v>1363</v>
      </c>
      <c r="F146" s="119">
        <v>3</v>
      </c>
      <c r="G146" s="126">
        <v>171</v>
      </c>
      <c r="H146" s="127">
        <v>-70.930111109999999</v>
      </c>
      <c r="I146" s="128">
        <v>4.5539444400000004</v>
      </c>
      <c r="J146" s="122">
        <v>27.263406116535517</v>
      </c>
      <c r="K146" s="123">
        <v>27.839314601958275</v>
      </c>
      <c r="L146" s="123">
        <v>27.592517550157918</v>
      </c>
      <c r="M146" s="123">
        <v>26.293124289503606</v>
      </c>
      <c r="N146" s="123">
        <v>25.585153767865833</v>
      </c>
      <c r="O146" s="123">
        <v>24.946476053639852</v>
      </c>
      <c r="P146" s="123">
        <v>24.636246456414504</v>
      </c>
      <c r="Q146" s="123">
        <v>25.092707373271882</v>
      </c>
      <c r="R146" s="123">
        <v>25.610445525100701</v>
      </c>
      <c r="S146" s="123">
        <v>25.932569384363973</v>
      </c>
      <c r="T146" s="123">
        <v>26.093516389953159</v>
      </c>
      <c r="U146" s="123">
        <v>26.39191875137152</v>
      </c>
      <c r="V146" s="104">
        <f t="shared" si="4"/>
        <v>26.106449688344728</v>
      </c>
      <c r="W146" s="107">
        <v>319</v>
      </c>
      <c r="X146" s="124">
        <f t="shared" si="5"/>
        <v>0.88611111111111107</v>
      </c>
    </row>
    <row r="147" spans="1:24" s="117" customFormat="1" ht="15" customHeight="1" thickBot="1" x14ac:dyDescent="0.3">
      <c r="A147" s="134">
        <v>38015030</v>
      </c>
      <c r="B147" s="135" t="s">
        <v>29</v>
      </c>
      <c r="C147" s="135" t="s">
        <v>1369</v>
      </c>
      <c r="D147" s="135" t="s">
        <v>1368</v>
      </c>
      <c r="E147" s="135" t="s">
        <v>1363</v>
      </c>
      <c r="F147" s="136">
        <v>3</v>
      </c>
      <c r="G147" s="135">
        <v>57</v>
      </c>
      <c r="H147" s="137">
        <v>-67.491222219999997</v>
      </c>
      <c r="I147" s="138">
        <v>6.1824361100000003</v>
      </c>
      <c r="J147" s="139">
        <v>29.52723616089207</v>
      </c>
      <c r="K147" s="140">
        <v>30.469409924980219</v>
      </c>
      <c r="L147" s="140">
        <v>30.85552369573875</v>
      </c>
      <c r="M147" s="140">
        <v>29.512424466338256</v>
      </c>
      <c r="N147" s="140">
        <v>27.883759600614436</v>
      </c>
      <c r="O147" s="140">
        <v>26.877951559934314</v>
      </c>
      <c r="P147" s="140">
        <v>26.643369175627235</v>
      </c>
      <c r="Q147" s="140">
        <v>26.958571252008401</v>
      </c>
      <c r="R147" s="140">
        <v>27.564848432632598</v>
      </c>
      <c r="S147" s="140">
        <v>28.095710048201706</v>
      </c>
      <c r="T147" s="140">
        <v>28.523563218390805</v>
      </c>
      <c r="U147" s="140">
        <v>28.888637168870758</v>
      </c>
      <c r="V147" s="142">
        <f t="shared" si="4"/>
        <v>28.483417058685792</v>
      </c>
      <c r="W147" s="143">
        <v>330</v>
      </c>
      <c r="X147" s="141">
        <f t="shared" si="5"/>
        <v>0.91666666666666663</v>
      </c>
    </row>
    <row r="148" spans="1:24" ht="15" customHeight="1" x14ac:dyDescent="0.25"/>
    <row r="149" spans="1:24" ht="15" customHeight="1" x14ac:dyDescent="0.25">
      <c r="B149" s="11" t="s">
        <v>55</v>
      </c>
      <c r="C149" s="11" t="s">
        <v>1371</v>
      </c>
      <c r="E149" s="93"/>
      <c r="F149" s="94"/>
      <c r="G149" s="95"/>
      <c r="H149" s="94"/>
      <c r="I149" s="95"/>
      <c r="J149" s="94"/>
      <c r="K149" s="95"/>
      <c r="L149" s="92"/>
      <c r="M149" s="92"/>
      <c r="N149" s="93"/>
      <c r="O149" s="96"/>
      <c r="P149" s="97"/>
      <c r="Q149" s="92"/>
      <c r="R149" s="92"/>
      <c r="S149" s="92"/>
      <c r="T149" s="92"/>
      <c r="U149" s="92"/>
      <c r="V149" s="92"/>
      <c r="W149" s="92"/>
    </row>
    <row r="150" spans="1:24" ht="15" customHeight="1" x14ac:dyDescent="0.25">
      <c r="B150" s="15" t="s">
        <v>41</v>
      </c>
      <c r="C150" s="91" t="s">
        <v>1372</v>
      </c>
      <c r="E150" s="93"/>
      <c r="F150" s="94"/>
      <c r="G150" s="95"/>
      <c r="H150" s="94"/>
      <c r="I150" s="95"/>
      <c r="J150" s="94"/>
      <c r="K150" s="95"/>
      <c r="L150" s="92"/>
      <c r="M150" s="92"/>
      <c r="N150" s="92"/>
      <c r="O150" s="98"/>
      <c r="P150" s="98"/>
      <c r="Q150" s="92"/>
      <c r="R150" s="92"/>
      <c r="S150" s="92"/>
      <c r="T150" s="92"/>
      <c r="U150" s="92"/>
      <c r="V150" s="92"/>
      <c r="W150" s="92"/>
    </row>
    <row r="151" spans="1:24" ht="15" customHeight="1" x14ac:dyDescent="0.25">
      <c r="B151" s="11" t="s">
        <v>34</v>
      </c>
      <c r="C151" s="11" t="s">
        <v>1373</v>
      </c>
      <c r="E151" s="93"/>
      <c r="F151" s="94"/>
      <c r="G151" s="95"/>
      <c r="H151" s="94"/>
      <c r="I151" s="95"/>
      <c r="J151" s="94"/>
      <c r="K151" s="95"/>
      <c r="L151" s="92"/>
      <c r="M151" s="92"/>
      <c r="N151" s="98"/>
      <c r="O151" s="98"/>
      <c r="P151" s="98"/>
      <c r="Q151" s="92"/>
      <c r="R151" s="92"/>
      <c r="S151" s="92"/>
      <c r="T151" s="92"/>
      <c r="U151" s="92"/>
      <c r="V151" s="92"/>
      <c r="W151" s="92"/>
    </row>
    <row r="152" spans="1:24" ht="15" customHeight="1" x14ac:dyDescent="0.25">
      <c r="B152" s="11" t="s">
        <v>120</v>
      </c>
      <c r="C152" s="11" t="s">
        <v>1374</v>
      </c>
      <c r="E152" s="93"/>
      <c r="F152" s="94"/>
      <c r="G152" s="95"/>
      <c r="H152" s="94"/>
      <c r="I152" s="95"/>
      <c r="J152" s="94"/>
      <c r="K152" s="95"/>
      <c r="L152" s="93"/>
      <c r="M152" s="93"/>
      <c r="N152" s="92"/>
      <c r="O152" s="92"/>
      <c r="P152" s="92"/>
      <c r="Q152" s="92"/>
      <c r="R152" s="92"/>
      <c r="S152" s="99"/>
      <c r="T152" s="92"/>
      <c r="U152" s="92"/>
      <c r="V152" s="92"/>
      <c r="W152" s="92"/>
    </row>
    <row r="153" spans="1:24" ht="15" customHeight="1" x14ac:dyDescent="0.25">
      <c r="B153" s="11" t="s">
        <v>39</v>
      </c>
      <c r="C153" s="11" t="s">
        <v>1375</v>
      </c>
      <c r="E153" s="100"/>
      <c r="F153" s="94"/>
      <c r="G153" s="101"/>
      <c r="H153" s="94"/>
      <c r="I153" s="101"/>
      <c r="J153" s="94"/>
      <c r="K153" s="101"/>
      <c r="L153" s="93"/>
      <c r="M153" s="93"/>
      <c r="N153" s="93"/>
      <c r="O153" s="99"/>
      <c r="P153" s="99"/>
      <c r="Q153" s="99"/>
      <c r="R153" s="99"/>
      <c r="S153" s="99"/>
      <c r="T153" s="92"/>
      <c r="U153" s="92"/>
      <c r="V153" s="92"/>
      <c r="W153" s="92"/>
    </row>
    <row r="154" spans="1:24" ht="15" customHeight="1" x14ac:dyDescent="0.25">
      <c r="B154" s="11" t="s">
        <v>25</v>
      </c>
      <c r="C154" s="11" t="s">
        <v>1376</v>
      </c>
      <c r="E154" s="100"/>
      <c r="F154" s="102"/>
      <c r="G154" s="103"/>
      <c r="H154" s="102"/>
      <c r="I154" s="103"/>
      <c r="J154" s="102"/>
      <c r="K154" s="103"/>
      <c r="L154" s="93"/>
      <c r="M154" s="93"/>
      <c r="N154" s="93"/>
      <c r="O154" s="99"/>
      <c r="P154" s="99"/>
      <c r="Q154" s="99"/>
      <c r="R154" s="99"/>
      <c r="S154" s="99"/>
      <c r="T154" s="92"/>
      <c r="U154" s="92"/>
      <c r="V154" s="92"/>
      <c r="W154" s="92"/>
    </row>
    <row r="155" spans="1:24" ht="15" customHeight="1" x14ac:dyDescent="0.25">
      <c r="B155" s="11" t="s">
        <v>29</v>
      </c>
      <c r="C155" s="11" t="s">
        <v>1377</v>
      </c>
      <c r="H155" s="92"/>
      <c r="I155" s="92"/>
      <c r="J155" s="92"/>
      <c r="K155" s="99"/>
      <c r="L155" s="99"/>
      <c r="M155" s="99"/>
      <c r="N155" s="99"/>
      <c r="O155" s="99"/>
      <c r="P155" s="99"/>
      <c r="Q155" s="99"/>
      <c r="R155" s="99"/>
      <c r="S155" s="99"/>
      <c r="T155" s="92"/>
      <c r="U155" s="92"/>
      <c r="V155" s="92"/>
      <c r="W155" s="92"/>
    </row>
    <row r="156" spans="1:24" ht="15" customHeight="1" x14ac:dyDescent="0.25">
      <c r="B156" s="11" t="s">
        <v>786</v>
      </c>
      <c r="C156" s="11" t="s">
        <v>1378</v>
      </c>
      <c r="J156" s="99"/>
      <c r="K156" s="99"/>
      <c r="L156" s="99"/>
      <c r="M156" s="99"/>
      <c r="N156" s="99"/>
    </row>
    <row r="157" spans="1:24" ht="15" customHeight="1" x14ac:dyDescent="0.25">
      <c r="J157" s="99"/>
      <c r="K157" s="99"/>
      <c r="L157" s="99"/>
      <c r="M157" s="99"/>
      <c r="N157" s="99"/>
    </row>
    <row r="158" spans="1:24" ht="15" customHeight="1" x14ac:dyDescent="0.25">
      <c r="J158" s="99"/>
      <c r="K158" s="99"/>
      <c r="L158" s="99"/>
      <c r="M158" s="99"/>
      <c r="N158" s="99"/>
    </row>
    <row r="159" spans="1:24" ht="15" customHeight="1" x14ac:dyDescent="0.25"/>
    <row r="160" spans="1:24"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sheetData>
  <mergeCells count="3">
    <mergeCell ref="A1:I1"/>
    <mergeCell ref="J1:V1"/>
    <mergeCell ref="W1:X1"/>
  </mergeCells>
  <pageMargins left="0.7" right="0.7" top="0.75" bottom="0.75" header="0.3" footer="0.3"/>
  <pageSetup orientation="portrait" r:id="rId1"/>
  <ignoredErrors>
    <ignoredError sqref="V3:V14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733"/>
  <sheetViews>
    <sheetView zoomScaleNormal="100" workbookViewId="0">
      <pane ySplit="2" topLeftCell="A3" activePane="bottomLeft" state="frozen"/>
      <selection activeCell="C1374" sqref="C1374"/>
      <selection pane="bottomLeft" sqref="A1:I1"/>
    </sheetView>
  </sheetViews>
  <sheetFormatPr baseColWidth="10" defaultColWidth="9.140625" defaultRowHeight="12" customHeight="1" x14ac:dyDescent="0.25"/>
  <cols>
    <col min="1" max="2" width="9.7109375" style="92" customWidth="1"/>
    <col min="3" max="3" width="28.7109375" style="92" customWidth="1"/>
    <col min="4" max="4" width="20.7109375" style="92" customWidth="1"/>
    <col min="5" max="5" width="34.85546875" style="92" customWidth="1"/>
    <col min="6" max="6" width="4.28515625" style="92" customWidth="1"/>
    <col min="7" max="7" width="11.7109375" style="92" customWidth="1"/>
    <col min="8" max="8" width="10.7109375" style="6" customWidth="1"/>
    <col min="9" max="9" width="10.5703125" style="6" customWidth="1"/>
    <col min="10" max="22" width="7.7109375" style="6" customWidth="1"/>
    <col min="23" max="23" width="13.42578125" style="6" customWidth="1"/>
    <col min="24" max="24" width="12.140625" style="6" customWidth="1"/>
    <col min="25" max="251" width="11.42578125" style="5" customWidth="1"/>
    <col min="252" max="16384" width="9.140625" style="5"/>
  </cols>
  <sheetData>
    <row r="1" spans="1:24" ht="19.5" customHeight="1" thickBot="1" x14ac:dyDescent="0.3">
      <c r="A1" s="180" t="s">
        <v>0</v>
      </c>
      <c r="B1" s="181"/>
      <c r="C1" s="181"/>
      <c r="D1" s="181"/>
      <c r="E1" s="181"/>
      <c r="F1" s="181"/>
      <c r="G1" s="181"/>
      <c r="H1" s="181"/>
      <c r="I1" s="182"/>
      <c r="J1" s="189" t="s">
        <v>1700</v>
      </c>
      <c r="K1" s="190"/>
      <c r="L1" s="190"/>
      <c r="M1" s="190"/>
      <c r="N1" s="190"/>
      <c r="O1" s="190"/>
      <c r="P1" s="190"/>
      <c r="Q1" s="190"/>
      <c r="R1" s="190"/>
      <c r="S1" s="190"/>
      <c r="T1" s="190"/>
      <c r="U1" s="190"/>
      <c r="V1" s="191"/>
      <c r="W1" s="178" t="s">
        <v>1393</v>
      </c>
      <c r="X1" s="179"/>
    </row>
    <row r="2" spans="1:24" ht="34.5" customHeight="1" thickBot="1" x14ac:dyDescent="0.3">
      <c r="A2" s="7" t="s">
        <v>1</v>
      </c>
      <c r="B2" s="8" t="s">
        <v>2</v>
      </c>
      <c r="C2" s="8" t="s">
        <v>1386</v>
      </c>
      <c r="D2" s="8" t="s">
        <v>3</v>
      </c>
      <c r="E2" s="8" t="s">
        <v>4</v>
      </c>
      <c r="F2" s="8" t="s">
        <v>1605</v>
      </c>
      <c r="G2" s="8" t="s">
        <v>1387</v>
      </c>
      <c r="H2" s="9" t="s">
        <v>6</v>
      </c>
      <c r="I2" s="163" t="s">
        <v>7</v>
      </c>
      <c r="J2" s="50" t="s">
        <v>8</v>
      </c>
      <c r="K2" s="51" t="s">
        <v>9</v>
      </c>
      <c r="L2" s="51" t="s">
        <v>10</v>
      </c>
      <c r="M2" s="51" t="s">
        <v>11</v>
      </c>
      <c r="N2" s="51" t="s">
        <v>12</v>
      </c>
      <c r="O2" s="51" t="s">
        <v>13</v>
      </c>
      <c r="P2" s="51" t="s">
        <v>14</v>
      </c>
      <c r="Q2" s="51" t="s">
        <v>15</v>
      </c>
      <c r="R2" s="51" t="s">
        <v>16</v>
      </c>
      <c r="S2" s="51" t="s">
        <v>17</v>
      </c>
      <c r="T2" s="51" t="s">
        <v>18</v>
      </c>
      <c r="U2" s="51" t="s">
        <v>19</v>
      </c>
      <c r="V2" s="56" t="s">
        <v>20</v>
      </c>
      <c r="W2" s="57" t="s">
        <v>21</v>
      </c>
      <c r="X2" s="58" t="s">
        <v>22</v>
      </c>
    </row>
    <row r="3" spans="1:24" s="117" customFormat="1" ht="15" customHeight="1" x14ac:dyDescent="0.25">
      <c r="A3" s="147">
        <v>48015010</v>
      </c>
      <c r="B3" s="146" t="s">
        <v>29</v>
      </c>
      <c r="C3" s="146" t="s">
        <v>30</v>
      </c>
      <c r="D3" s="146" t="s">
        <v>31</v>
      </c>
      <c r="E3" s="146" t="s">
        <v>24</v>
      </c>
      <c r="F3" s="146">
        <v>11</v>
      </c>
      <c r="G3" s="146">
        <v>84</v>
      </c>
      <c r="H3" s="145">
        <v>-69.940916669999993</v>
      </c>
      <c r="I3" s="164">
        <v>-4.1938611100000003</v>
      </c>
      <c r="J3" s="167">
        <v>4.3099935848767883</v>
      </c>
      <c r="K3" s="144">
        <v>4.1321341939867509</v>
      </c>
      <c r="L3" s="144">
        <v>4.2541218637992824</v>
      </c>
      <c r="M3" s="144">
        <v>4.7086802894848878</v>
      </c>
      <c r="N3" s="144">
        <v>4.7573476702508968</v>
      </c>
      <c r="O3" s="144">
        <v>4.8925168450257619</v>
      </c>
      <c r="P3" s="144">
        <v>6.050002883862728</v>
      </c>
      <c r="Q3" s="144">
        <v>6.3395995550611799</v>
      </c>
      <c r="R3" s="144">
        <v>5.8536266349583839</v>
      </c>
      <c r="S3" s="144">
        <v>5.5211827956989259</v>
      </c>
      <c r="T3" s="144">
        <v>5.1450138723741574</v>
      </c>
      <c r="U3" s="144">
        <v>4.5678571428571431</v>
      </c>
      <c r="V3" s="168">
        <v>5.0424321922303061</v>
      </c>
      <c r="W3" s="157">
        <v>339</v>
      </c>
      <c r="X3" s="158">
        <v>0.94166666666666665</v>
      </c>
    </row>
    <row r="4" spans="1:24" s="117" customFormat="1" ht="15" customHeight="1" x14ac:dyDescent="0.25">
      <c r="A4" s="148">
        <v>26195020</v>
      </c>
      <c r="B4" s="149" t="s">
        <v>41</v>
      </c>
      <c r="C4" s="149" t="s">
        <v>45</v>
      </c>
      <c r="D4" s="149" t="s">
        <v>46</v>
      </c>
      <c r="E4" s="149" t="s">
        <v>38</v>
      </c>
      <c r="F4" s="149">
        <v>1</v>
      </c>
      <c r="G4" s="149">
        <v>1180</v>
      </c>
      <c r="H4" s="150">
        <v>-75.880222219999993</v>
      </c>
      <c r="I4" s="165">
        <v>5.6909999999999998</v>
      </c>
      <c r="J4" s="169">
        <v>5.3800419473000112</v>
      </c>
      <c r="K4" s="151">
        <v>5.3788452766901047</v>
      </c>
      <c r="L4" s="151">
        <v>4.523317972350231</v>
      </c>
      <c r="M4" s="151">
        <v>3.9232294186803469</v>
      </c>
      <c r="N4" s="151">
        <v>4.0403881805995256</v>
      </c>
      <c r="O4" s="151">
        <v>4.6408307828334339</v>
      </c>
      <c r="P4" s="151">
        <v>5.5674902154657442</v>
      </c>
      <c r="Q4" s="151">
        <v>5.1618574517334457</v>
      </c>
      <c r="R4" s="151">
        <v>4.2394148082653835</v>
      </c>
      <c r="S4" s="151">
        <v>4.0000135953528613</v>
      </c>
      <c r="T4" s="151">
        <v>4.4723078969774361</v>
      </c>
      <c r="U4" s="151">
        <v>4.7043391398395951</v>
      </c>
      <c r="V4" s="170">
        <v>4.6663273332020054</v>
      </c>
      <c r="W4" s="159">
        <v>311</v>
      </c>
      <c r="X4" s="152">
        <v>0.86388888888888893</v>
      </c>
    </row>
    <row r="5" spans="1:24" s="117" customFormat="1" ht="15" customHeight="1" x14ac:dyDescent="0.25">
      <c r="A5" s="148">
        <v>27025030</v>
      </c>
      <c r="B5" s="149" t="s">
        <v>41</v>
      </c>
      <c r="C5" s="149" t="s">
        <v>1658</v>
      </c>
      <c r="D5" s="149" t="s">
        <v>1658</v>
      </c>
      <c r="E5" s="149" t="s">
        <v>38</v>
      </c>
      <c r="F5" s="149">
        <v>1</v>
      </c>
      <c r="G5" s="149">
        <v>1601</v>
      </c>
      <c r="H5" s="150">
        <v>-75.150527780000004</v>
      </c>
      <c r="I5" s="165">
        <v>7.0719166700000002</v>
      </c>
      <c r="J5" s="169">
        <v>4.4499076520716514</v>
      </c>
      <c r="K5" s="151">
        <v>3.945167283320083</v>
      </c>
      <c r="L5" s="151">
        <v>3.0845710689940393</v>
      </c>
      <c r="M5" s="151">
        <v>2.9703275505104583</v>
      </c>
      <c r="N5" s="151">
        <v>3.7099989185514772</v>
      </c>
      <c r="O5" s="151">
        <v>5.0083691239593247</v>
      </c>
      <c r="P5" s="151">
        <v>5.9382847262495941</v>
      </c>
      <c r="Q5" s="151">
        <v>5.5058089124600516</v>
      </c>
      <c r="R5" s="151">
        <v>3.9811570881226053</v>
      </c>
      <c r="S5" s="151">
        <v>3.3891022834503555</v>
      </c>
      <c r="T5" s="151">
        <v>3.4626734312941223</v>
      </c>
      <c r="U5" s="151">
        <v>3.6639183864289055</v>
      </c>
      <c r="V5" s="170">
        <v>4.0828204594362321</v>
      </c>
      <c r="W5" s="159">
        <v>289</v>
      </c>
      <c r="X5" s="152">
        <v>0.80277777777777781</v>
      </c>
    </row>
    <row r="6" spans="1:24" s="117" customFormat="1" ht="15" customHeight="1" x14ac:dyDescent="0.25">
      <c r="A6" s="148">
        <v>12015020</v>
      </c>
      <c r="B6" s="149" t="s">
        <v>55</v>
      </c>
      <c r="C6" s="149" t="s">
        <v>1659</v>
      </c>
      <c r="D6" s="149" t="s">
        <v>53</v>
      </c>
      <c r="E6" s="149" t="s">
        <v>38</v>
      </c>
      <c r="F6" s="149">
        <v>1</v>
      </c>
      <c r="G6" s="149">
        <v>43</v>
      </c>
      <c r="H6" s="150">
        <v>-76.65133333</v>
      </c>
      <c r="I6" s="165">
        <v>7.8259166699999998</v>
      </c>
      <c r="J6" s="169">
        <v>5.2712771202907067</v>
      </c>
      <c r="K6" s="151">
        <v>4.7876071546825063</v>
      </c>
      <c r="L6" s="151">
        <v>4.0348438741458761</v>
      </c>
      <c r="M6" s="151">
        <v>3.5622534455600956</v>
      </c>
      <c r="N6" s="151">
        <v>3.9222802744845753</v>
      </c>
      <c r="O6" s="151">
        <v>3.116726692209451</v>
      </c>
      <c r="P6" s="151">
        <v>4.1943260160571452</v>
      </c>
      <c r="Q6" s="151">
        <v>4.316470146846755</v>
      </c>
      <c r="R6" s="151">
        <v>3.9463956992494444</v>
      </c>
      <c r="S6" s="151">
        <v>4.3605210861913717</v>
      </c>
      <c r="T6" s="151">
        <v>4.514496971091174</v>
      </c>
      <c r="U6" s="151">
        <v>4.4704619363203699</v>
      </c>
      <c r="V6" s="170">
        <v>4.2143075947419923</v>
      </c>
      <c r="W6" s="159">
        <v>333</v>
      </c>
      <c r="X6" s="152">
        <v>0.92500000000000004</v>
      </c>
    </row>
    <row r="7" spans="1:24" s="117" customFormat="1" ht="15" customHeight="1" x14ac:dyDescent="0.25">
      <c r="A7" s="148">
        <v>12015070</v>
      </c>
      <c r="B7" s="149" t="s">
        <v>29</v>
      </c>
      <c r="C7" s="149" t="s">
        <v>73</v>
      </c>
      <c r="D7" s="149" t="s">
        <v>74</v>
      </c>
      <c r="E7" s="149" t="s">
        <v>38</v>
      </c>
      <c r="F7" s="149">
        <v>1</v>
      </c>
      <c r="G7" s="149">
        <v>41</v>
      </c>
      <c r="H7" s="150">
        <v>-76.717888889999998</v>
      </c>
      <c r="I7" s="165">
        <v>7.8163888899999998</v>
      </c>
      <c r="J7" s="169">
        <v>5.8</v>
      </c>
      <c r="K7" s="151">
        <v>5.4</v>
      </c>
      <c r="L7" s="151">
        <v>4.5</v>
      </c>
      <c r="M7" s="151">
        <v>4.0999999999999996</v>
      </c>
      <c r="N7" s="151">
        <v>3.9</v>
      </c>
      <c r="O7" s="151">
        <v>3.8</v>
      </c>
      <c r="P7" s="151">
        <v>4.2</v>
      </c>
      <c r="Q7" s="151">
        <v>4.3</v>
      </c>
      <c r="R7" s="151">
        <v>4.3</v>
      </c>
      <c r="S7" s="151">
        <v>4.7</v>
      </c>
      <c r="T7" s="151">
        <v>4.7</v>
      </c>
      <c r="U7" s="151">
        <v>4.8</v>
      </c>
      <c r="V7" s="170">
        <v>4.5563130858333469</v>
      </c>
      <c r="W7" s="159">
        <v>313</v>
      </c>
      <c r="X7" s="152">
        <v>0.86944444444444446</v>
      </c>
    </row>
    <row r="8" spans="1:24" s="117" customFormat="1" ht="15" customHeight="1" x14ac:dyDescent="0.25">
      <c r="A8" s="148">
        <v>12015060</v>
      </c>
      <c r="B8" s="149" t="s">
        <v>41</v>
      </c>
      <c r="C8" s="149" t="s">
        <v>1539</v>
      </c>
      <c r="D8" s="149" t="s">
        <v>74</v>
      </c>
      <c r="E8" s="149" t="s">
        <v>38</v>
      </c>
      <c r="F8" s="149">
        <v>1</v>
      </c>
      <c r="G8" s="149">
        <v>39</v>
      </c>
      <c r="H8" s="150">
        <v>-76.665750000000003</v>
      </c>
      <c r="I8" s="165">
        <v>7.7739444400000002</v>
      </c>
      <c r="J8" s="169">
        <v>5.8968756290057742</v>
      </c>
      <c r="K8" s="151">
        <v>5.3271670847777175</v>
      </c>
      <c r="L8" s="151">
        <v>4.4414900380843312</v>
      </c>
      <c r="M8" s="151">
        <v>4.0149846123946586</v>
      </c>
      <c r="N8" s="151">
        <v>4.1715614551147358</v>
      </c>
      <c r="O8" s="151">
        <v>4.2096802700237186</v>
      </c>
      <c r="P8" s="151">
        <v>4.807555374284183</v>
      </c>
      <c r="Q8" s="151">
        <v>4.6921921895309007</v>
      </c>
      <c r="R8" s="151">
        <v>4.5065679987563279</v>
      </c>
      <c r="S8" s="151">
        <v>4.9395562710713046</v>
      </c>
      <c r="T8" s="151">
        <v>5.0047234391667716</v>
      </c>
      <c r="U8" s="151">
        <v>5.1840901572161853</v>
      </c>
      <c r="V8" s="170">
        <v>4.7769974211281809</v>
      </c>
      <c r="W8" s="159">
        <v>305</v>
      </c>
      <c r="X8" s="152">
        <v>0.84722222222222221</v>
      </c>
    </row>
    <row r="9" spans="1:24" s="117" customFormat="1" ht="15" customHeight="1" x14ac:dyDescent="0.25">
      <c r="A9" s="148">
        <v>11025010</v>
      </c>
      <c r="B9" s="149" t="s">
        <v>41</v>
      </c>
      <c r="C9" s="149" t="s">
        <v>1607</v>
      </c>
      <c r="D9" s="149" t="s">
        <v>85</v>
      </c>
      <c r="E9" s="149" t="s">
        <v>38</v>
      </c>
      <c r="F9" s="149">
        <v>1</v>
      </c>
      <c r="G9" s="149">
        <v>2018</v>
      </c>
      <c r="H9" s="150">
        <v>-76.084333330000007</v>
      </c>
      <c r="I9" s="165">
        <v>5.8783055600000003</v>
      </c>
      <c r="J9" s="169">
        <v>4.9127614858260014</v>
      </c>
      <c r="K9" s="151">
        <v>4.9889884899583175</v>
      </c>
      <c r="L9" s="151">
        <v>4.8567245657568225</v>
      </c>
      <c r="M9" s="151">
        <v>4.2687103215087303</v>
      </c>
      <c r="N9" s="151">
        <v>4.7516914805624486</v>
      </c>
      <c r="O9" s="151">
        <v>4.9194970504165907</v>
      </c>
      <c r="P9" s="151">
        <v>6.2123531844499578</v>
      </c>
      <c r="Q9" s="151">
        <v>6.3015053763440854</v>
      </c>
      <c r="R9" s="151">
        <v>5.0609642401021722</v>
      </c>
      <c r="S9" s="151">
        <v>4.2663375871440392</v>
      </c>
      <c r="T9" s="151">
        <v>4.2545181255526083</v>
      </c>
      <c r="U9" s="151">
        <v>4.3832098765432095</v>
      </c>
      <c r="V9" s="170">
        <v>4.9311012726896335</v>
      </c>
      <c r="W9" s="159">
        <v>310</v>
      </c>
      <c r="X9" s="152">
        <v>0.86111111111111116</v>
      </c>
    </row>
    <row r="10" spans="1:24" s="117" customFormat="1" ht="15" customHeight="1" x14ac:dyDescent="0.25">
      <c r="A10" s="148">
        <v>26185020</v>
      </c>
      <c r="B10" s="149" t="s">
        <v>41</v>
      </c>
      <c r="C10" s="149" t="s">
        <v>114</v>
      </c>
      <c r="D10" s="149" t="s">
        <v>112</v>
      </c>
      <c r="E10" s="149" t="s">
        <v>38</v>
      </c>
      <c r="F10" s="149">
        <v>1</v>
      </c>
      <c r="G10" s="149">
        <v>2408</v>
      </c>
      <c r="H10" s="150">
        <v>-75.318638890000003</v>
      </c>
      <c r="I10" s="165">
        <v>5.8863611100000002</v>
      </c>
      <c r="J10" s="169">
        <v>5.4702956885707259</v>
      </c>
      <c r="K10" s="151">
        <v>5.0676981137026118</v>
      </c>
      <c r="L10" s="151">
        <v>4.4741515446704971</v>
      </c>
      <c r="M10" s="151">
        <v>4.0472025388404695</v>
      </c>
      <c r="N10" s="151">
        <v>4.6060573476702507</v>
      </c>
      <c r="O10" s="151">
        <v>5.7901763668430348</v>
      </c>
      <c r="P10" s="151">
        <v>6.9442635335558025</v>
      </c>
      <c r="Q10" s="151">
        <v>6.6779611248966084</v>
      </c>
      <c r="R10" s="151">
        <v>5.3866627031311944</v>
      </c>
      <c r="S10" s="151">
        <v>4.0202276338789122</v>
      </c>
      <c r="T10" s="151">
        <v>4.1169540229885051</v>
      </c>
      <c r="U10" s="151">
        <v>4.9794052376440208</v>
      </c>
      <c r="V10" s="170">
        <v>5.1314030947534643</v>
      </c>
      <c r="W10" s="159">
        <v>313</v>
      </c>
      <c r="X10" s="152">
        <v>0.86944444444444446</v>
      </c>
    </row>
    <row r="11" spans="1:24" s="117" customFormat="1" ht="15" customHeight="1" x14ac:dyDescent="0.25">
      <c r="A11" s="148">
        <v>23095010</v>
      </c>
      <c r="B11" s="149" t="s">
        <v>34</v>
      </c>
      <c r="C11" s="149" t="s">
        <v>1427</v>
      </c>
      <c r="D11" s="149" t="s">
        <v>131</v>
      </c>
      <c r="E11" s="149" t="s">
        <v>38</v>
      </c>
      <c r="F11" s="149">
        <v>8</v>
      </c>
      <c r="G11" s="149">
        <v>150</v>
      </c>
      <c r="H11" s="150">
        <v>-74.412222220000004</v>
      </c>
      <c r="I11" s="165">
        <v>6.4649999999999999</v>
      </c>
      <c r="J11" s="169">
        <v>6.9767328370554162</v>
      </c>
      <c r="K11" s="151">
        <v>6.1243140008140022</v>
      </c>
      <c r="L11" s="151">
        <v>4.4972264054077185</v>
      </c>
      <c r="M11" s="151">
        <v>5.3266186939497286</v>
      </c>
      <c r="N11" s="151">
        <v>5.8992965949820784</v>
      </c>
      <c r="O11" s="151">
        <v>6.6176746242263489</v>
      </c>
      <c r="P11" s="151">
        <v>7.2726236559139776</v>
      </c>
      <c r="Q11" s="151">
        <v>7.1110155316606933</v>
      </c>
      <c r="R11" s="151">
        <v>6.1397824302134651</v>
      </c>
      <c r="S11" s="151">
        <v>5.71249045470348</v>
      </c>
      <c r="T11" s="151">
        <v>6.0966935960591124</v>
      </c>
      <c r="U11" s="151">
        <v>6.4430408602150528</v>
      </c>
      <c r="V11" s="170">
        <v>6.2007045575107682</v>
      </c>
      <c r="W11" s="159">
        <v>310</v>
      </c>
      <c r="X11" s="152">
        <v>0.86111111111111116</v>
      </c>
    </row>
    <row r="12" spans="1:24" s="117" customFormat="1" ht="15" customHeight="1" x14ac:dyDescent="0.25">
      <c r="A12" s="148">
        <v>23085040</v>
      </c>
      <c r="B12" s="149" t="s">
        <v>55</v>
      </c>
      <c r="C12" s="149" t="s">
        <v>1611</v>
      </c>
      <c r="D12" s="149" t="s">
        <v>1610</v>
      </c>
      <c r="E12" s="149" t="s">
        <v>38</v>
      </c>
      <c r="F12" s="149">
        <v>1</v>
      </c>
      <c r="G12" s="149">
        <v>2125</v>
      </c>
      <c r="H12" s="150">
        <v>-75.414555559999997</v>
      </c>
      <c r="I12" s="165">
        <v>6.1319166699999998</v>
      </c>
      <c r="J12" s="169">
        <v>5.0773137407230831</v>
      </c>
      <c r="K12" s="151">
        <v>4.9310301882026026</v>
      </c>
      <c r="L12" s="151">
        <v>4.2282923231755269</v>
      </c>
      <c r="M12" s="151">
        <v>3.8002764094143404</v>
      </c>
      <c r="N12" s="151">
        <v>4.3523565357519756</v>
      </c>
      <c r="O12" s="151">
        <v>5.5412867904672014</v>
      </c>
      <c r="P12" s="151">
        <v>6.7292199543682658</v>
      </c>
      <c r="Q12" s="151">
        <v>6.3567459570462921</v>
      </c>
      <c r="R12" s="151">
        <v>4.9852156946218251</v>
      </c>
      <c r="S12" s="151">
        <v>3.9035520949202827</v>
      </c>
      <c r="T12" s="151">
        <v>4.0387098692033296</v>
      </c>
      <c r="U12" s="151">
        <v>4.6061068637894742</v>
      </c>
      <c r="V12" s="170">
        <v>4.8738266172134823</v>
      </c>
      <c r="W12" s="159">
        <v>325</v>
      </c>
      <c r="X12" s="152">
        <v>0.90277777777777779</v>
      </c>
    </row>
    <row r="13" spans="1:24" s="117" customFormat="1" ht="15" customHeight="1" x14ac:dyDescent="0.25">
      <c r="A13" s="148">
        <v>23085080</v>
      </c>
      <c r="B13" s="149" t="s">
        <v>34</v>
      </c>
      <c r="C13" s="149" t="s">
        <v>1612</v>
      </c>
      <c r="D13" s="149" t="s">
        <v>149</v>
      </c>
      <c r="E13" s="149" t="s">
        <v>38</v>
      </c>
      <c r="F13" s="149">
        <v>1</v>
      </c>
      <c r="G13" s="149">
        <v>859</v>
      </c>
      <c r="H13" s="150">
        <v>-74.836694440000002</v>
      </c>
      <c r="I13" s="165">
        <v>6.4835833300000001</v>
      </c>
      <c r="J13" s="169">
        <v>5.8533960066423907</v>
      </c>
      <c r="K13" s="151">
        <v>5.6284489624296521</v>
      </c>
      <c r="L13" s="151">
        <v>4.147635740075005</v>
      </c>
      <c r="M13" s="151">
        <v>4.5272842105263154</v>
      </c>
      <c r="N13" s="151">
        <v>5.2876823963948549</v>
      </c>
      <c r="O13" s="151">
        <v>6.1901624100037909</v>
      </c>
      <c r="P13" s="151">
        <v>6.854986250154492</v>
      </c>
      <c r="Q13" s="151">
        <v>6.7526781032422845</v>
      </c>
      <c r="R13" s="151">
        <v>5.780051183308573</v>
      </c>
      <c r="S13" s="151">
        <v>5.2608706254813038</v>
      </c>
      <c r="T13" s="151">
        <v>4.8660438942921722</v>
      </c>
      <c r="U13" s="151">
        <v>5.239884621654312</v>
      </c>
      <c r="V13" s="170">
        <v>5.5285760805210957</v>
      </c>
      <c r="W13" s="159">
        <v>305</v>
      </c>
      <c r="X13" s="152">
        <v>0.84722222222222221</v>
      </c>
    </row>
    <row r="14" spans="1:24" s="117" customFormat="1" ht="15" customHeight="1" x14ac:dyDescent="0.25">
      <c r="A14" s="148">
        <v>26225030</v>
      </c>
      <c r="B14" s="149" t="s">
        <v>55</v>
      </c>
      <c r="C14" s="149" t="s">
        <v>1660</v>
      </c>
      <c r="D14" s="149" t="s">
        <v>1661</v>
      </c>
      <c r="E14" s="149" t="s">
        <v>38</v>
      </c>
      <c r="F14" s="149">
        <v>1</v>
      </c>
      <c r="G14" s="149">
        <v>534</v>
      </c>
      <c r="H14" s="150">
        <v>-75.827333330000002</v>
      </c>
      <c r="I14" s="165">
        <v>6.53391667</v>
      </c>
      <c r="J14" s="169">
        <v>7.1093093824253453</v>
      </c>
      <c r="K14" s="151">
        <v>6.8134392354105762</v>
      </c>
      <c r="L14" s="151">
        <v>6.0910284154110608</v>
      </c>
      <c r="M14" s="151">
        <v>5.3577986522611702</v>
      </c>
      <c r="N14" s="151">
        <v>5.4848487490509727</v>
      </c>
      <c r="O14" s="151">
        <v>6.2024972927455693</v>
      </c>
      <c r="P14" s="151">
        <v>6.9901498973482203</v>
      </c>
      <c r="Q14" s="151">
        <v>6.4647847843871196</v>
      </c>
      <c r="R14" s="151">
        <v>5.6387131413180258</v>
      </c>
      <c r="S14" s="151">
        <v>5.4065952528088221</v>
      </c>
      <c r="T14" s="151">
        <v>5.8205492374330179</v>
      </c>
      <c r="U14" s="151">
        <v>6.2677651470789151</v>
      </c>
      <c r="V14" s="170">
        <v>6.1</v>
      </c>
      <c r="W14" s="159">
        <v>291</v>
      </c>
      <c r="X14" s="152">
        <v>0.80833333333333335</v>
      </c>
    </row>
    <row r="15" spans="1:24" s="117" customFormat="1" ht="15" customHeight="1" x14ac:dyDescent="0.25">
      <c r="A15" s="148">
        <v>27015190</v>
      </c>
      <c r="B15" s="149" t="s">
        <v>41</v>
      </c>
      <c r="C15" s="149" t="s">
        <v>157</v>
      </c>
      <c r="D15" s="149" t="s">
        <v>158</v>
      </c>
      <c r="E15" s="149" t="s">
        <v>38</v>
      </c>
      <c r="F15" s="149">
        <v>1</v>
      </c>
      <c r="G15" s="149">
        <v>1440</v>
      </c>
      <c r="H15" s="150">
        <v>-75.146749999999997</v>
      </c>
      <c r="I15" s="165">
        <v>6.54038889</v>
      </c>
      <c r="J15" s="169">
        <v>5.409017426770486</v>
      </c>
      <c r="K15" s="151">
        <v>4.9221658683197154</v>
      </c>
      <c r="L15" s="151">
        <v>4.11066615512435</v>
      </c>
      <c r="M15" s="151">
        <v>4.0727144120247569</v>
      </c>
      <c r="N15" s="151">
        <v>4.5369670003707823</v>
      </c>
      <c r="O15" s="151">
        <v>5.6350724760772319</v>
      </c>
      <c r="P15" s="151">
        <v>6.4439405924278006</v>
      </c>
      <c r="Q15" s="151">
        <v>6.2475965632311761</v>
      </c>
      <c r="R15" s="151">
        <v>4.8197030179491538</v>
      </c>
      <c r="S15" s="151">
        <v>4.0390476190476203</v>
      </c>
      <c r="T15" s="151">
        <v>4.2792924976258311</v>
      </c>
      <c r="U15" s="151">
        <v>4.7305703476133596</v>
      </c>
      <c r="V15" s="170">
        <v>4.9194595436954076</v>
      </c>
      <c r="W15" s="159">
        <v>328</v>
      </c>
      <c r="X15" s="152">
        <v>0.91111111111111109</v>
      </c>
    </row>
    <row r="16" spans="1:24" s="117" customFormat="1" ht="15" customHeight="1" x14ac:dyDescent="0.25">
      <c r="A16" s="148">
        <v>26175030</v>
      </c>
      <c r="B16" s="149" t="s">
        <v>34</v>
      </c>
      <c r="C16" s="149" t="s">
        <v>1614</v>
      </c>
      <c r="D16" s="149" t="s">
        <v>163</v>
      </c>
      <c r="E16" s="149" t="s">
        <v>38</v>
      </c>
      <c r="F16" s="149">
        <v>1</v>
      </c>
      <c r="G16" s="149">
        <v>1153</v>
      </c>
      <c r="H16" s="150">
        <v>-75.690916669999993</v>
      </c>
      <c r="I16" s="165">
        <v>5.7173333299999998</v>
      </c>
      <c r="J16" s="169">
        <v>6.3629032258064502</v>
      </c>
      <c r="K16" s="151">
        <v>6.2210240831964994</v>
      </c>
      <c r="L16" s="151">
        <v>5.6653884134298877</v>
      </c>
      <c r="M16" s="151">
        <v>4.5206321839080452</v>
      </c>
      <c r="N16" s="151">
        <v>4.3169362784045759</v>
      </c>
      <c r="O16" s="151">
        <v>5.2934173297966405</v>
      </c>
      <c r="P16" s="151">
        <v>6.2415770609318999</v>
      </c>
      <c r="Q16" s="151">
        <v>6.199709848096945</v>
      </c>
      <c r="R16" s="151">
        <v>5.0853688499665504</v>
      </c>
      <c r="S16" s="151">
        <v>4.3066321044546862</v>
      </c>
      <c r="T16" s="151">
        <v>4.7545253299276293</v>
      </c>
      <c r="U16" s="151">
        <v>5.4224532058940653</v>
      </c>
      <c r="V16" s="170">
        <v>5.3564519905883756</v>
      </c>
      <c r="W16" s="159">
        <v>313</v>
      </c>
      <c r="X16" s="152">
        <v>0.86944444444444446</v>
      </c>
    </row>
    <row r="17" spans="1:24" s="117" customFormat="1" ht="15" customHeight="1" x14ac:dyDescent="0.25">
      <c r="A17" s="148">
        <v>26255020</v>
      </c>
      <c r="B17" s="149" t="s">
        <v>34</v>
      </c>
      <c r="C17" s="149" t="s">
        <v>36</v>
      </c>
      <c r="D17" s="149" t="s">
        <v>179</v>
      </c>
      <c r="E17" s="149" t="s">
        <v>38</v>
      </c>
      <c r="F17" s="149">
        <v>1</v>
      </c>
      <c r="G17" s="149">
        <v>1132</v>
      </c>
      <c r="H17" s="150">
        <v>-75.442222220000005</v>
      </c>
      <c r="I17" s="165">
        <v>7.1572777800000003</v>
      </c>
      <c r="J17" s="169">
        <v>3.8690139386698519</v>
      </c>
      <c r="K17" s="151">
        <v>3.4657276956759713</v>
      </c>
      <c r="L17" s="151">
        <v>3.0021668586789549</v>
      </c>
      <c r="M17" s="151">
        <v>2.7237379310344823</v>
      </c>
      <c r="N17" s="151">
        <v>3.368116288331342</v>
      </c>
      <c r="O17" s="151">
        <v>3.9362732095490722</v>
      </c>
      <c r="P17" s="151">
        <v>4.7143898276156344</v>
      </c>
      <c r="Q17" s="151">
        <v>4.3900998463901697</v>
      </c>
      <c r="R17" s="151">
        <v>3.7930699784207516</v>
      </c>
      <c r="S17" s="151">
        <v>3.5004975750528278</v>
      </c>
      <c r="T17" s="151">
        <v>4.0528848685067889</v>
      </c>
      <c r="U17" s="151">
        <v>3.9479327559722441</v>
      </c>
      <c r="V17" s="170">
        <v>3.7429749987314591</v>
      </c>
      <c r="W17" s="159">
        <v>327</v>
      </c>
      <c r="X17" s="152">
        <v>0.90833333333333333</v>
      </c>
    </row>
    <row r="18" spans="1:24" s="117" customFormat="1" ht="15" customHeight="1" x14ac:dyDescent="0.25">
      <c r="A18" s="148">
        <v>37055010</v>
      </c>
      <c r="B18" s="149" t="s">
        <v>29</v>
      </c>
      <c r="C18" s="149" t="s">
        <v>196</v>
      </c>
      <c r="D18" s="149" t="s">
        <v>197</v>
      </c>
      <c r="E18" s="149" t="s">
        <v>197</v>
      </c>
      <c r="F18" s="149">
        <v>8</v>
      </c>
      <c r="G18" s="149">
        <v>128</v>
      </c>
      <c r="H18" s="150">
        <v>-70.738055560000006</v>
      </c>
      <c r="I18" s="165">
        <v>7.0694444399999998</v>
      </c>
      <c r="J18" s="169">
        <v>8.7119815668202758</v>
      </c>
      <c r="K18" s="151">
        <v>8.1299613700475764</v>
      </c>
      <c r="L18" s="151">
        <v>6.5983870967741929</v>
      </c>
      <c r="M18" s="151">
        <v>5.3714589795049559</v>
      </c>
      <c r="N18" s="151">
        <v>4.9753273184196454</v>
      </c>
      <c r="O18" s="151">
        <v>4.5594871794871796</v>
      </c>
      <c r="P18" s="151">
        <v>4.7326251390433818</v>
      </c>
      <c r="Q18" s="151">
        <v>5.334252049602437</v>
      </c>
      <c r="R18" s="151">
        <v>5.902756046863189</v>
      </c>
      <c r="S18" s="151">
        <v>6.4825252910860858</v>
      </c>
      <c r="T18" s="151">
        <v>7.0149914740431987</v>
      </c>
      <c r="U18" s="151">
        <v>8.0386614757137558</v>
      </c>
      <c r="V18" s="170">
        <v>6.3147039216709828</v>
      </c>
      <c r="W18" s="160">
        <v>330</v>
      </c>
      <c r="X18" s="152">
        <v>0.91666666666666663</v>
      </c>
    </row>
    <row r="19" spans="1:24" s="117" customFormat="1" ht="15" customHeight="1" x14ac:dyDescent="0.25">
      <c r="A19" s="148">
        <v>29035080</v>
      </c>
      <c r="B19" s="149" t="s">
        <v>34</v>
      </c>
      <c r="C19" s="149" t="s">
        <v>212</v>
      </c>
      <c r="D19" s="149" t="s">
        <v>213</v>
      </c>
      <c r="E19" s="149" t="s">
        <v>1617</v>
      </c>
      <c r="F19" s="149">
        <v>2</v>
      </c>
      <c r="G19" s="149">
        <v>10</v>
      </c>
      <c r="H19" s="150">
        <v>-74.954638889999998</v>
      </c>
      <c r="I19" s="165">
        <v>10.453583330000001</v>
      </c>
      <c r="J19" s="169">
        <v>7.8550847666000321</v>
      </c>
      <c r="K19" s="151">
        <v>7.328647111361966</v>
      </c>
      <c r="L19" s="151">
        <v>6.4784185595642763</v>
      </c>
      <c r="M19" s="151">
        <v>5.5446730058840918</v>
      </c>
      <c r="N19" s="151">
        <v>5.0367838218114329</v>
      </c>
      <c r="O19" s="151">
        <v>5.4397183539640439</v>
      </c>
      <c r="P19" s="151">
        <v>6.1984462146806782</v>
      </c>
      <c r="Q19" s="151">
        <v>6.0046713739904245</v>
      </c>
      <c r="R19" s="151">
        <v>4.9111116110900594</v>
      </c>
      <c r="S19" s="151">
        <v>4.8140059900486021</v>
      </c>
      <c r="T19" s="151">
        <v>5.3406312716657531</v>
      </c>
      <c r="U19" s="151">
        <v>6.7407418452405468</v>
      </c>
      <c r="V19" s="170">
        <v>5.9638537339511428</v>
      </c>
      <c r="W19" s="160">
        <v>301</v>
      </c>
      <c r="X19" s="152">
        <v>0.83611111111111114</v>
      </c>
    </row>
    <row r="20" spans="1:24" s="117" customFormat="1" ht="15" customHeight="1" x14ac:dyDescent="0.25">
      <c r="A20" s="148">
        <v>29035070</v>
      </c>
      <c r="B20" s="149" t="s">
        <v>34</v>
      </c>
      <c r="C20" s="149" t="s">
        <v>222</v>
      </c>
      <c r="D20" s="149" t="s">
        <v>222</v>
      </c>
      <c r="E20" s="149" t="s">
        <v>1617</v>
      </c>
      <c r="F20" s="149">
        <v>2</v>
      </c>
      <c r="G20" s="149">
        <v>10</v>
      </c>
      <c r="H20" s="150">
        <v>-75.126944440000003</v>
      </c>
      <c r="I20" s="165">
        <v>10.49</v>
      </c>
      <c r="J20" s="169">
        <v>8.2695672466147609</v>
      </c>
      <c r="K20" s="151">
        <v>8.1333965744591801</v>
      </c>
      <c r="L20" s="151">
        <v>7.0888694671416959</v>
      </c>
      <c r="M20" s="151">
        <v>6.1114671954033399</v>
      </c>
      <c r="N20" s="151">
        <v>5.2267285607333172</v>
      </c>
      <c r="O20" s="151">
        <v>5.8003777595329309</v>
      </c>
      <c r="P20" s="151">
        <v>6.4603757736516361</v>
      </c>
      <c r="Q20" s="151">
        <v>6.2291925465838514</v>
      </c>
      <c r="R20" s="151">
        <v>5.1006154356253823</v>
      </c>
      <c r="S20" s="151">
        <v>4.8625702338282988</v>
      </c>
      <c r="T20" s="151">
        <v>5.6249906169364285</v>
      </c>
      <c r="U20" s="151">
        <v>7.0437765216148582</v>
      </c>
      <c r="V20" s="170">
        <v>6.3110299180645386</v>
      </c>
      <c r="W20" s="160">
        <v>324</v>
      </c>
      <c r="X20" s="152">
        <v>0.9</v>
      </c>
    </row>
    <row r="21" spans="1:24" s="117" customFormat="1" ht="15" customHeight="1" x14ac:dyDescent="0.25">
      <c r="A21" s="148">
        <v>29045020</v>
      </c>
      <c r="B21" s="149" t="s">
        <v>29</v>
      </c>
      <c r="C21" s="149" t="s">
        <v>1662</v>
      </c>
      <c r="D21" s="149" t="s">
        <v>227</v>
      </c>
      <c r="E21" s="149" t="s">
        <v>1617</v>
      </c>
      <c r="F21" s="149">
        <v>2</v>
      </c>
      <c r="G21" s="149">
        <v>14</v>
      </c>
      <c r="H21" s="150">
        <v>-74.779722219999996</v>
      </c>
      <c r="I21" s="165">
        <v>10.91777778</v>
      </c>
      <c r="J21" s="169">
        <v>9.1528364849833128</v>
      </c>
      <c r="K21" s="151">
        <v>8.7553219563687552</v>
      </c>
      <c r="L21" s="151">
        <v>7.8488649940262842</v>
      </c>
      <c r="M21" s="151">
        <v>7.0343349753694584</v>
      </c>
      <c r="N21" s="151">
        <v>6.1024923195084479</v>
      </c>
      <c r="O21" s="151">
        <v>6.638719211822659</v>
      </c>
      <c r="P21" s="151">
        <v>6.9968807221699318</v>
      </c>
      <c r="Q21" s="151">
        <v>6.7556228878648232</v>
      </c>
      <c r="R21" s="151">
        <v>5.6339478337754212</v>
      </c>
      <c r="S21" s="151">
        <v>5.5009429280397013</v>
      </c>
      <c r="T21" s="151">
        <v>6.240344827586207</v>
      </c>
      <c r="U21" s="151">
        <v>8.0162644364794904</v>
      </c>
      <c r="V21" s="170">
        <v>7.0592856134940627</v>
      </c>
      <c r="W21" s="160">
        <v>329</v>
      </c>
      <c r="X21" s="152">
        <v>0.91388888888888886</v>
      </c>
    </row>
    <row r="22" spans="1:24" s="117" customFormat="1" ht="15" customHeight="1" x14ac:dyDescent="0.25">
      <c r="A22" s="148">
        <v>14015020</v>
      </c>
      <c r="B22" s="149" t="s">
        <v>29</v>
      </c>
      <c r="C22" s="149" t="s">
        <v>243</v>
      </c>
      <c r="D22" s="149" t="s">
        <v>1618</v>
      </c>
      <c r="E22" s="149" t="s">
        <v>236</v>
      </c>
      <c r="F22" s="149">
        <v>2</v>
      </c>
      <c r="G22" s="149">
        <v>2</v>
      </c>
      <c r="H22" s="150">
        <v>-75.516027780000002</v>
      </c>
      <c r="I22" s="165">
        <v>10.44725</v>
      </c>
      <c r="J22" s="169">
        <v>8.8828530465949829</v>
      </c>
      <c r="K22" s="151">
        <v>8.5027167519141376</v>
      </c>
      <c r="L22" s="151">
        <v>7.7463348164627357</v>
      </c>
      <c r="M22" s="151">
        <v>7.0122948870392365</v>
      </c>
      <c r="N22" s="151">
        <v>6.1385984427141276</v>
      </c>
      <c r="O22" s="151">
        <v>6.2408390804597698</v>
      </c>
      <c r="P22" s="151">
        <v>6.6919911012235813</v>
      </c>
      <c r="Q22" s="151">
        <v>6.4570674951734368</v>
      </c>
      <c r="R22" s="151">
        <v>5.7612068965517249</v>
      </c>
      <c r="S22" s="151">
        <v>5.5743233222098629</v>
      </c>
      <c r="T22" s="151">
        <v>6.2701093713347396</v>
      </c>
      <c r="U22" s="151">
        <v>7.874359805362154</v>
      </c>
      <c r="V22" s="170">
        <v>6.9293912514200402</v>
      </c>
      <c r="W22" s="160">
        <v>345</v>
      </c>
      <c r="X22" s="152">
        <v>0.95833333333333337</v>
      </c>
    </row>
    <row r="23" spans="1:24" s="117" customFormat="1" ht="15" customHeight="1" x14ac:dyDescent="0.25">
      <c r="A23" s="148">
        <v>29015020</v>
      </c>
      <c r="B23" s="149" t="s">
        <v>55</v>
      </c>
      <c r="C23" s="149" t="s">
        <v>253</v>
      </c>
      <c r="D23" s="149" t="s">
        <v>1664</v>
      </c>
      <c r="E23" s="149" t="s">
        <v>236</v>
      </c>
      <c r="F23" s="149">
        <v>2</v>
      </c>
      <c r="G23" s="149">
        <v>152</v>
      </c>
      <c r="H23" s="150">
        <v>-75.106416670000002</v>
      </c>
      <c r="I23" s="165">
        <v>9.7157499999999999</v>
      </c>
      <c r="J23" s="169">
        <v>7.5987058269872509</v>
      </c>
      <c r="K23" s="151">
        <v>7.2063558727351813</v>
      </c>
      <c r="L23" s="151">
        <v>5.91363201911589</v>
      </c>
      <c r="M23" s="151">
        <v>5.265627850757161</v>
      </c>
      <c r="N23" s="151">
        <v>4.8445481414343936</v>
      </c>
      <c r="O23" s="151">
        <v>5.4671763820470716</v>
      </c>
      <c r="P23" s="151">
        <v>6.5265710872162472</v>
      </c>
      <c r="Q23" s="151">
        <v>5.7989196991366061</v>
      </c>
      <c r="R23" s="151">
        <v>4.6285611374136924</v>
      </c>
      <c r="S23" s="151">
        <v>4.5365223263944054</v>
      </c>
      <c r="T23" s="151">
        <v>5.4348439849766104</v>
      </c>
      <c r="U23" s="151">
        <v>6.1795740281224161</v>
      </c>
      <c r="V23" s="170">
        <v>5.7838945112074356</v>
      </c>
      <c r="W23" s="160">
        <v>322</v>
      </c>
      <c r="X23" s="152">
        <v>0.89444444444444449</v>
      </c>
    </row>
    <row r="24" spans="1:24" s="117" customFormat="1" ht="15" customHeight="1" x14ac:dyDescent="0.25">
      <c r="A24" s="148">
        <v>29035110</v>
      </c>
      <c r="B24" s="149" t="s">
        <v>41</v>
      </c>
      <c r="C24" s="149" t="s">
        <v>156</v>
      </c>
      <c r="D24" s="149" t="s">
        <v>265</v>
      </c>
      <c r="E24" s="149" t="s">
        <v>236</v>
      </c>
      <c r="F24" s="149">
        <v>2</v>
      </c>
      <c r="G24" s="149">
        <v>20</v>
      </c>
      <c r="H24" s="150">
        <v>-75.258611110000004</v>
      </c>
      <c r="I24" s="165">
        <v>10.04316667</v>
      </c>
      <c r="J24" s="169">
        <v>8.330751236823982</v>
      </c>
      <c r="K24" s="151">
        <v>7.6755874806674811</v>
      </c>
      <c r="L24" s="151">
        <v>6.5228588466056854</v>
      </c>
      <c r="M24" s="151">
        <v>5.7314457155051661</v>
      </c>
      <c r="N24" s="151">
        <v>4.9150122024667819</v>
      </c>
      <c r="O24" s="151">
        <v>5.471492939244663</v>
      </c>
      <c r="P24" s="151">
        <v>6.2225177445839295</v>
      </c>
      <c r="Q24" s="151">
        <v>5.8185201102832265</v>
      </c>
      <c r="R24" s="151">
        <v>4.858010326338662</v>
      </c>
      <c r="S24" s="151">
        <v>4.6914241399682997</v>
      </c>
      <c r="T24" s="151">
        <v>5.4962203521255235</v>
      </c>
      <c r="U24" s="151">
        <v>7.2236071923928806</v>
      </c>
      <c r="V24" s="170">
        <v>6.0685657516022902</v>
      </c>
      <c r="W24" s="160">
        <v>300</v>
      </c>
      <c r="X24" s="152">
        <v>0.83333333333333337</v>
      </c>
    </row>
    <row r="25" spans="1:24" s="117" customFormat="1" ht="15" customHeight="1" x14ac:dyDescent="0.25">
      <c r="A25" s="148">
        <v>23205030</v>
      </c>
      <c r="B25" s="149" t="s">
        <v>41</v>
      </c>
      <c r="C25" s="149" t="s">
        <v>1665</v>
      </c>
      <c r="D25" s="149" t="s">
        <v>1556</v>
      </c>
      <c r="E25" s="149" t="s">
        <v>236</v>
      </c>
      <c r="F25" s="149">
        <v>8</v>
      </c>
      <c r="G25" s="149">
        <v>650</v>
      </c>
      <c r="H25" s="150">
        <v>-74.059166669999996</v>
      </c>
      <c r="I25" s="165">
        <v>7.9652777800000001</v>
      </c>
      <c r="J25" s="169">
        <v>7.9257565369273841</v>
      </c>
      <c r="K25" s="151">
        <v>7.0576428495858217</v>
      </c>
      <c r="L25" s="151">
        <v>5.2859524828156648</v>
      </c>
      <c r="M25" s="151">
        <v>4.048947907586478</v>
      </c>
      <c r="N25" s="151">
        <v>4.3425370782350772</v>
      </c>
      <c r="O25" s="151">
        <v>5.3294656338356612</v>
      </c>
      <c r="P25" s="151">
        <v>6.4058674820073449</v>
      </c>
      <c r="Q25" s="151">
        <v>6.1359782055017034</v>
      </c>
      <c r="R25" s="151">
        <v>4.8358214868145915</v>
      </c>
      <c r="S25" s="151">
        <v>4.1055785418542659</v>
      </c>
      <c r="T25" s="151">
        <v>4.8351098850574701</v>
      </c>
      <c r="U25" s="151">
        <v>6.6032559139784954</v>
      </c>
      <c r="V25" s="170">
        <v>5.5898020751971815</v>
      </c>
      <c r="W25" s="160">
        <v>304</v>
      </c>
      <c r="X25" s="152">
        <v>0.84444444444444444</v>
      </c>
    </row>
    <row r="26" spans="1:24" s="117" customFormat="1" ht="15" customHeight="1" x14ac:dyDescent="0.25">
      <c r="A26" s="148">
        <v>24035330</v>
      </c>
      <c r="B26" s="149" t="s">
        <v>55</v>
      </c>
      <c r="C26" s="149" t="s">
        <v>304</v>
      </c>
      <c r="D26" s="149" t="s">
        <v>304</v>
      </c>
      <c r="E26" s="149" t="s">
        <v>297</v>
      </c>
      <c r="F26" s="149">
        <v>6</v>
      </c>
      <c r="G26" s="149">
        <v>2150</v>
      </c>
      <c r="H26" s="150">
        <v>-72.582277779999998</v>
      </c>
      <c r="I26" s="165">
        <v>6.3289722199999998</v>
      </c>
      <c r="J26" s="169">
        <v>7.686854838709678</v>
      </c>
      <c r="K26" s="151">
        <v>7.0117169075662042</v>
      </c>
      <c r="L26" s="151">
        <v>6.1097734254992329</v>
      </c>
      <c r="M26" s="151">
        <v>4.866143479984145</v>
      </c>
      <c r="N26" s="151">
        <v>4.3733889506859471</v>
      </c>
      <c r="O26" s="151">
        <v>4.7562931034482769</v>
      </c>
      <c r="P26" s="151">
        <v>5.1522024471635159</v>
      </c>
      <c r="Q26" s="151">
        <v>5.1092066536253551</v>
      </c>
      <c r="R26" s="151">
        <v>4.8546252638986633</v>
      </c>
      <c r="S26" s="151">
        <v>5.005217262830703</v>
      </c>
      <c r="T26" s="151">
        <v>5.6199140479021592</v>
      </c>
      <c r="U26" s="151">
        <v>6.7976561258541235</v>
      </c>
      <c r="V26" s="170">
        <v>5.6149280457337687</v>
      </c>
      <c r="W26" s="160">
        <v>342</v>
      </c>
      <c r="X26" s="152">
        <v>0.95</v>
      </c>
    </row>
    <row r="27" spans="1:24" s="117" customFormat="1" ht="15" customHeight="1" x14ac:dyDescent="0.25">
      <c r="A27" s="148">
        <v>24035310</v>
      </c>
      <c r="B27" s="149" t="s">
        <v>41</v>
      </c>
      <c r="C27" s="149" t="s">
        <v>311</v>
      </c>
      <c r="D27" s="149" t="s">
        <v>311</v>
      </c>
      <c r="E27" s="149" t="s">
        <v>297</v>
      </c>
      <c r="F27" s="149">
        <v>6</v>
      </c>
      <c r="G27" s="149">
        <v>2350</v>
      </c>
      <c r="H27" s="150">
        <v>-72.504722220000005</v>
      </c>
      <c r="I27" s="165">
        <v>6.54952778</v>
      </c>
      <c r="J27" s="169">
        <v>7.8956662958843147</v>
      </c>
      <c r="K27" s="151">
        <v>7.0734461787843754</v>
      </c>
      <c r="L27" s="151">
        <v>6.087421899649252</v>
      </c>
      <c r="M27" s="151">
        <v>4.8427905140836165</v>
      </c>
      <c r="N27" s="151">
        <v>4.5633652565586864</v>
      </c>
      <c r="O27" s="151">
        <v>4.303143692195416</v>
      </c>
      <c r="P27" s="151">
        <v>4.9629652605459054</v>
      </c>
      <c r="Q27" s="151">
        <v>5.0610208636376592</v>
      </c>
      <c r="R27" s="151">
        <v>4.6626795596910542</v>
      </c>
      <c r="S27" s="151">
        <v>4.8445019413632693</v>
      </c>
      <c r="T27" s="151">
        <v>5.5311304436304436</v>
      </c>
      <c r="U27" s="151">
        <v>7.1323783357169335</v>
      </c>
      <c r="V27" s="170">
        <v>5.5728553602212481</v>
      </c>
      <c r="W27" s="160">
        <v>311</v>
      </c>
      <c r="X27" s="152">
        <v>0.86388888888888893</v>
      </c>
    </row>
    <row r="28" spans="1:24" s="117" customFormat="1" ht="15" customHeight="1" x14ac:dyDescent="0.25">
      <c r="A28" s="148">
        <v>24035250</v>
      </c>
      <c r="B28" s="149" t="s">
        <v>41</v>
      </c>
      <c r="C28" s="149" t="s">
        <v>313</v>
      </c>
      <c r="D28" s="149" t="s">
        <v>313</v>
      </c>
      <c r="E28" s="149" t="s">
        <v>297</v>
      </c>
      <c r="F28" s="149">
        <v>6</v>
      </c>
      <c r="G28" s="149">
        <v>2888</v>
      </c>
      <c r="H28" s="150">
        <v>-72.466333329999998</v>
      </c>
      <c r="I28" s="165">
        <v>6.1883333299999999</v>
      </c>
      <c r="J28" s="169">
        <v>7.8435275279410996</v>
      </c>
      <c r="K28" s="151">
        <v>7.1100698496905412</v>
      </c>
      <c r="L28" s="151">
        <v>5.8894532886468367</v>
      </c>
      <c r="M28" s="151">
        <v>4.3585609195402295</v>
      </c>
      <c r="N28" s="151">
        <v>3.7167866681447941</v>
      </c>
      <c r="O28" s="151">
        <v>3.4969474499859112</v>
      </c>
      <c r="P28" s="151">
        <v>3.4100191095519232</v>
      </c>
      <c r="Q28" s="151">
        <v>3.6669825567502987</v>
      </c>
      <c r="R28" s="151">
        <v>4.1877580125281275</v>
      </c>
      <c r="S28" s="151">
        <v>4.4899364322181343</v>
      </c>
      <c r="T28" s="151">
        <v>4.9954350132625995</v>
      </c>
      <c r="U28" s="151">
        <v>7.033228484883904</v>
      </c>
      <c r="V28" s="170">
        <v>5.0182798405976641</v>
      </c>
      <c r="W28" s="160">
        <v>303</v>
      </c>
      <c r="X28" s="152">
        <v>0.84166666666666667</v>
      </c>
    </row>
    <row r="29" spans="1:24" s="117" customFormat="1" ht="15" customHeight="1" x14ac:dyDescent="0.25">
      <c r="A29" s="148">
        <v>24025030</v>
      </c>
      <c r="B29" s="149" t="s">
        <v>34</v>
      </c>
      <c r="C29" s="149" t="s">
        <v>488</v>
      </c>
      <c r="D29" s="149" t="s">
        <v>317</v>
      </c>
      <c r="E29" s="149" t="s">
        <v>297</v>
      </c>
      <c r="F29" s="149">
        <v>6</v>
      </c>
      <c r="G29" s="149">
        <v>2700</v>
      </c>
      <c r="H29" s="150">
        <v>-73.163891390000003</v>
      </c>
      <c r="I29" s="165">
        <v>5.9663888900000002</v>
      </c>
      <c r="J29" s="169">
        <v>4.8865763161981182</v>
      </c>
      <c r="K29" s="151">
        <v>4.399914252275571</v>
      </c>
      <c r="L29" s="151">
        <v>3.5314584643162288</v>
      </c>
      <c r="M29" s="151">
        <v>2.7177719242230736</v>
      </c>
      <c r="N29" s="151">
        <v>2.8203719232195308</v>
      </c>
      <c r="O29" s="151">
        <v>3.3070247568523436</v>
      </c>
      <c r="P29" s="151">
        <v>3.7154637427829855</v>
      </c>
      <c r="Q29" s="151">
        <v>3.9397716400817551</v>
      </c>
      <c r="R29" s="151">
        <v>3.556903393541325</v>
      </c>
      <c r="S29" s="151">
        <v>2.9141024797015578</v>
      </c>
      <c r="T29" s="151">
        <v>3.0435883704238424</v>
      </c>
      <c r="U29" s="151">
        <v>3.9393145996126364</v>
      </c>
      <c r="V29" s="170">
        <v>3.5647302600476962</v>
      </c>
      <c r="W29" s="160">
        <v>317</v>
      </c>
      <c r="X29" s="152">
        <v>0.88055555555555554</v>
      </c>
    </row>
    <row r="30" spans="1:24" s="117" customFormat="1" ht="15" customHeight="1" x14ac:dyDescent="0.25">
      <c r="A30" s="148">
        <v>24035120</v>
      </c>
      <c r="B30" s="149" t="s">
        <v>55</v>
      </c>
      <c r="C30" s="149" t="s">
        <v>319</v>
      </c>
      <c r="D30" s="149" t="s">
        <v>317</v>
      </c>
      <c r="E30" s="149" t="s">
        <v>297</v>
      </c>
      <c r="F30" s="149">
        <v>6</v>
      </c>
      <c r="G30" s="149">
        <v>2485</v>
      </c>
      <c r="H30" s="150">
        <v>-73.074472220000004</v>
      </c>
      <c r="I30" s="165">
        <v>5.8024444400000004</v>
      </c>
      <c r="J30" s="169">
        <v>6.7393438101123522</v>
      </c>
      <c r="K30" s="151">
        <v>5.9302647602622072</v>
      </c>
      <c r="L30" s="151">
        <v>5.2053060940727791</v>
      </c>
      <c r="M30" s="151">
        <v>4.3173356911287941</v>
      </c>
      <c r="N30" s="151">
        <v>4.2834975761820413</v>
      </c>
      <c r="O30" s="151">
        <v>4.4654164386060939</v>
      </c>
      <c r="P30" s="151">
        <v>4.8199875979696474</v>
      </c>
      <c r="Q30" s="151">
        <v>4.6555098257322962</v>
      </c>
      <c r="R30" s="151">
        <v>4.2879307513730813</v>
      </c>
      <c r="S30" s="151">
        <v>4.1910236514196475</v>
      </c>
      <c r="T30" s="151">
        <v>5.2030459770114943</v>
      </c>
      <c r="U30" s="151">
        <v>6.2632191557052526</v>
      </c>
      <c r="V30" s="170">
        <v>5.0232809418071902</v>
      </c>
      <c r="W30" s="160">
        <v>334</v>
      </c>
      <c r="X30" s="152">
        <v>0.92777777777777781</v>
      </c>
    </row>
    <row r="31" spans="1:24" s="117" customFormat="1" ht="15" customHeight="1" x14ac:dyDescent="0.25">
      <c r="A31" s="148">
        <v>24035240</v>
      </c>
      <c r="B31" s="149" t="s">
        <v>41</v>
      </c>
      <c r="C31" s="149" t="s">
        <v>1666</v>
      </c>
      <c r="D31" s="149" t="s">
        <v>1667</v>
      </c>
      <c r="E31" s="149" t="s">
        <v>297</v>
      </c>
      <c r="F31" s="149">
        <v>6</v>
      </c>
      <c r="G31" s="149">
        <v>3716</v>
      </c>
      <c r="H31" s="150">
        <v>-72.375194440000001</v>
      </c>
      <c r="I31" s="165">
        <v>6.41008333</v>
      </c>
      <c r="J31" s="169">
        <v>7.1015170166698924</v>
      </c>
      <c r="K31" s="151">
        <v>6.2509539792551871</v>
      </c>
      <c r="L31" s="151">
        <v>5.2943155206613435</v>
      </c>
      <c r="M31" s="151">
        <v>3.7437517468372037</v>
      </c>
      <c r="N31" s="151">
        <v>3.1334493578199081</v>
      </c>
      <c r="O31" s="151">
        <v>3.9343484898380225</v>
      </c>
      <c r="P31" s="151">
        <v>4.8487096912137098</v>
      </c>
      <c r="Q31" s="151">
        <v>4.6250116881488257</v>
      </c>
      <c r="R31" s="151">
        <v>3.7844032718864193</v>
      </c>
      <c r="S31" s="151">
        <v>3.3156288296399006</v>
      </c>
      <c r="T31" s="151">
        <v>4.1523643198658187</v>
      </c>
      <c r="U31" s="151">
        <v>5.9537925191209728</v>
      </c>
      <c r="V31" s="170">
        <v>4.7033729135074962</v>
      </c>
      <c r="W31" s="160">
        <v>289</v>
      </c>
      <c r="X31" s="152">
        <v>0.83</v>
      </c>
    </row>
    <row r="32" spans="1:24" s="117" customFormat="1" ht="15" customHeight="1" x14ac:dyDescent="0.25">
      <c r="A32" s="148">
        <v>35075040</v>
      </c>
      <c r="B32" s="149" t="s">
        <v>34</v>
      </c>
      <c r="C32" s="149" t="s">
        <v>334</v>
      </c>
      <c r="D32" s="149" t="s">
        <v>333</v>
      </c>
      <c r="E32" s="149" t="s">
        <v>297</v>
      </c>
      <c r="F32" s="149">
        <v>6</v>
      </c>
      <c r="G32" s="149">
        <v>1300</v>
      </c>
      <c r="H32" s="150">
        <v>-73.316749999999999</v>
      </c>
      <c r="I32" s="165">
        <v>4.9743611100000003</v>
      </c>
      <c r="J32" s="169">
        <v>5.8542390405293636</v>
      </c>
      <c r="K32" s="151">
        <v>5.1329862040896517</v>
      </c>
      <c r="L32" s="151">
        <v>3.8849622562581416</v>
      </c>
      <c r="M32" s="151">
        <v>3.1175503010399557</v>
      </c>
      <c r="N32" s="151">
        <v>3.1522474177657709</v>
      </c>
      <c r="O32" s="151">
        <v>2.6916483516483507</v>
      </c>
      <c r="P32" s="151">
        <v>2.7926827888325847</v>
      </c>
      <c r="Q32" s="151">
        <v>2.9746718947269164</v>
      </c>
      <c r="R32" s="151">
        <v>4.0451282051282051</v>
      </c>
      <c r="S32" s="151">
        <v>4.5504501579398298</v>
      </c>
      <c r="T32" s="151">
        <v>4.7860089725545389</v>
      </c>
      <c r="U32" s="151">
        <v>5.644580802030748</v>
      </c>
      <c r="V32" s="170">
        <v>4.0464367299066293</v>
      </c>
      <c r="W32" s="160">
        <v>319</v>
      </c>
      <c r="X32" s="152">
        <v>0.88611111111111107</v>
      </c>
    </row>
    <row r="33" spans="1:24" s="117" customFormat="1" ht="15" customHeight="1" x14ac:dyDescent="0.25">
      <c r="A33" s="148">
        <v>24035150</v>
      </c>
      <c r="B33" s="149" t="s">
        <v>34</v>
      </c>
      <c r="C33" s="149" t="s">
        <v>1440</v>
      </c>
      <c r="D33" s="149" t="s">
        <v>344</v>
      </c>
      <c r="E33" s="149" t="s">
        <v>297</v>
      </c>
      <c r="F33" s="149">
        <v>6</v>
      </c>
      <c r="G33" s="149">
        <v>2530</v>
      </c>
      <c r="H33" s="150">
        <v>-72.894305560000006</v>
      </c>
      <c r="I33" s="165">
        <v>5.7815833300000001</v>
      </c>
      <c r="J33" s="169">
        <v>6.6949584347099345</v>
      </c>
      <c r="K33" s="151">
        <v>5.7144183529928156</v>
      </c>
      <c r="L33" s="151">
        <v>4.8691942981246887</v>
      </c>
      <c r="M33" s="151">
        <v>3.777359214555438</v>
      </c>
      <c r="N33" s="151">
        <v>3.9511005003524478</v>
      </c>
      <c r="O33" s="151">
        <v>4.3326197131780688</v>
      </c>
      <c r="P33" s="151">
        <v>4.6668733913637137</v>
      </c>
      <c r="Q33" s="151">
        <v>4.4424568574515293</v>
      </c>
      <c r="R33" s="151">
        <v>3.9469594084567556</v>
      </c>
      <c r="S33" s="151">
        <v>3.7083027895352703</v>
      </c>
      <c r="T33" s="151">
        <v>4.5952902048254369</v>
      </c>
      <c r="U33" s="151">
        <v>5.9439563410288958</v>
      </c>
      <c r="V33" s="170">
        <v>4.7149437883784771</v>
      </c>
      <c r="W33" s="160">
        <v>292</v>
      </c>
      <c r="X33" s="152">
        <v>0.81111111111111112</v>
      </c>
    </row>
    <row r="34" spans="1:24" s="117" customFormat="1" ht="15" customHeight="1" x14ac:dyDescent="0.25">
      <c r="A34" s="148">
        <v>35075010</v>
      </c>
      <c r="B34" s="149" t="s">
        <v>55</v>
      </c>
      <c r="C34" s="149" t="s">
        <v>345</v>
      </c>
      <c r="D34" s="149" t="s">
        <v>345</v>
      </c>
      <c r="E34" s="149" t="s">
        <v>297</v>
      </c>
      <c r="F34" s="149">
        <v>6</v>
      </c>
      <c r="G34" s="149">
        <v>2438</v>
      </c>
      <c r="H34" s="150">
        <v>-73.453777779999996</v>
      </c>
      <c r="I34" s="165">
        <v>5.3526944399999996</v>
      </c>
      <c r="J34" s="169">
        <v>6.2493614609548995</v>
      </c>
      <c r="K34" s="151">
        <v>5.7306361239630697</v>
      </c>
      <c r="L34" s="151">
        <v>5.0133506195324893</v>
      </c>
      <c r="M34" s="151">
        <v>3.9338892397513092</v>
      </c>
      <c r="N34" s="151">
        <v>3.3811328092899173</v>
      </c>
      <c r="O34" s="151">
        <v>2.9387815780076312</v>
      </c>
      <c r="P34" s="151">
        <v>3.0039869133814783</v>
      </c>
      <c r="Q34" s="151">
        <v>3.1863561519732748</v>
      </c>
      <c r="R34" s="151">
        <v>4.2106254392527589</v>
      </c>
      <c r="S34" s="151">
        <v>4.5545676298506592</v>
      </c>
      <c r="T34" s="151">
        <v>4.999940444352962</v>
      </c>
      <c r="U34" s="151">
        <v>5.9478353982074585</v>
      </c>
      <c r="V34" s="170">
        <v>4.4313649503329104</v>
      </c>
      <c r="W34" s="160">
        <v>325</v>
      </c>
      <c r="X34" s="152">
        <v>0.90277777777777779</v>
      </c>
    </row>
    <row r="35" spans="1:24" s="117" customFormat="1" ht="15" customHeight="1" x14ac:dyDescent="0.25">
      <c r="A35" s="148">
        <v>24035170</v>
      </c>
      <c r="B35" s="149" t="s">
        <v>55</v>
      </c>
      <c r="C35" s="149" t="s">
        <v>1621</v>
      </c>
      <c r="D35" s="149" t="s">
        <v>351</v>
      </c>
      <c r="E35" s="149" t="s">
        <v>297</v>
      </c>
      <c r="F35" s="149">
        <v>6</v>
      </c>
      <c r="G35" s="149">
        <v>2470</v>
      </c>
      <c r="H35" s="150">
        <v>-73.11636111</v>
      </c>
      <c r="I35" s="165">
        <v>5.7459166699999997</v>
      </c>
      <c r="J35" s="169">
        <v>6.621853046594981</v>
      </c>
      <c r="K35" s="151">
        <v>5.8740292764615436</v>
      </c>
      <c r="L35" s="151">
        <v>4.9244902978618219</v>
      </c>
      <c r="M35" s="151">
        <v>3.6469909688013131</v>
      </c>
      <c r="N35" s="151">
        <v>3.4332949308755758</v>
      </c>
      <c r="O35" s="151">
        <v>3.6795402298850588</v>
      </c>
      <c r="P35" s="151">
        <v>4.0991792114695347</v>
      </c>
      <c r="Q35" s="151">
        <v>3.9139249371729892</v>
      </c>
      <c r="R35" s="151">
        <v>3.7727321656632</v>
      </c>
      <c r="S35" s="151">
        <v>3.9432480533926593</v>
      </c>
      <c r="T35" s="151">
        <v>4.678981371383272</v>
      </c>
      <c r="U35" s="151">
        <v>5.9050537634408604</v>
      </c>
      <c r="V35" s="170">
        <v>4.5428436995249326</v>
      </c>
      <c r="W35" s="160">
        <v>350</v>
      </c>
      <c r="X35" s="152">
        <v>0.97222222222222221</v>
      </c>
    </row>
    <row r="36" spans="1:24" s="117" customFormat="1" ht="15" customHeight="1" x14ac:dyDescent="0.25">
      <c r="A36" s="148">
        <v>35085020</v>
      </c>
      <c r="B36" s="149" t="s">
        <v>41</v>
      </c>
      <c r="C36" s="149" t="s">
        <v>361</v>
      </c>
      <c r="D36" s="149" t="s">
        <v>361</v>
      </c>
      <c r="E36" s="149" t="s">
        <v>297</v>
      </c>
      <c r="F36" s="149">
        <v>6</v>
      </c>
      <c r="G36" s="149">
        <v>2120</v>
      </c>
      <c r="H36" s="150">
        <v>-73.203611109999997</v>
      </c>
      <c r="I36" s="165">
        <v>5.3584166700000004</v>
      </c>
      <c r="J36" s="169">
        <v>5.4672435422073908</v>
      </c>
      <c r="K36" s="151">
        <v>4.9327740891459033</v>
      </c>
      <c r="L36" s="151">
        <v>4.2524731182795703</v>
      </c>
      <c r="M36" s="151">
        <v>3.0487567327447396</v>
      </c>
      <c r="N36" s="151">
        <v>2.7589102223082009</v>
      </c>
      <c r="O36" s="151">
        <v>1.9520166757890898</v>
      </c>
      <c r="P36" s="151">
        <v>1.9650837006825144</v>
      </c>
      <c r="Q36" s="151">
        <v>2.2184384024577573</v>
      </c>
      <c r="R36" s="151">
        <v>3.6414983199537798</v>
      </c>
      <c r="S36" s="151">
        <v>4.2479546718576193</v>
      </c>
      <c r="T36" s="151">
        <v>4.3464836100468291</v>
      </c>
      <c r="U36" s="151">
        <v>4.3948252891898596</v>
      </c>
      <c r="V36" s="170">
        <v>3.587375651604825</v>
      </c>
      <c r="W36" s="160">
        <v>296</v>
      </c>
      <c r="X36" s="152">
        <v>0.82222222222222219</v>
      </c>
    </row>
    <row r="37" spans="1:24" s="117" customFormat="1" ht="15" customHeight="1" x14ac:dyDescent="0.25">
      <c r="A37" s="148">
        <v>24015220</v>
      </c>
      <c r="B37" s="149" t="s">
        <v>34</v>
      </c>
      <c r="C37" s="149" t="s">
        <v>365</v>
      </c>
      <c r="D37" s="149" t="s">
        <v>364</v>
      </c>
      <c r="E37" s="149" t="s">
        <v>297</v>
      </c>
      <c r="F37" s="149">
        <v>6</v>
      </c>
      <c r="G37" s="149">
        <v>2600</v>
      </c>
      <c r="H37" s="150">
        <v>-73.495777779999997</v>
      </c>
      <c r="I37" s="165">
        <v>5.5093888900000003</v>
      </c>
      <c r="J37" s="169">
        <v>7.1130320132304563</v>
      </c>
      <c r="K37" s="151">
        <v>6.5513114731008812</v>
      </c>
      <c r="L37" s="151">
        <v>5.6720941808298146</v>
      </c>
      <c r="M37" s="151">
        <v>4.8384152075346654</v>
      </c>
      <c r="N37" s="151">
        <v>4.9636089187868953</v>
      </c>
      <c r="O37" s="151">
        <v>5.1434006568144497</v>
      </c>
      <c r="P37" s="151">
        <v>5.6508537736562943</v>
      </c>
      <c r="Q37" s="151">
        <v>5.6731835637480801</v>
      </c>
      <c r="R37" s="151">
        <v>5.5605300829438766</v>
      </c>
      <c r="S37" s="151">
        <v>5.1427014223876659</v>
      </c>
      <c r="T37" s="151">
        <v>5.2998195163712403</v>
      </c>
      <c r="U37" s="151">
        <v>6.1878470165568995</v>
      </c>
      <c r="V37" s="170">
        <v>5.6392191415272102</v>
      </c>
      <c r="W37" s="160">
        <v>332</v>
      </c>
      <c r="X37" s="152">
        <v>0.92222222222222228</v>
      </c>
    </row>
    <row r="38" spans="1:24" s="117" customFormat="1" ht="15" customHeight="1" x14ac:dyDescent="0.25">
      <c r="A38" s="148">
        <v>24035340</v>
      </c>
      <c r="B38" s="149" t="s">
        <v>34</v>
      </c>
      <c r="C38" s="149" t="s">
        <v>1668</v>
      </c>
      <c r="D38" s="149" t="s">
        <v>387</v>
      </c>
      <c r="E38" s="149" t="s">
        <v>297</v>
      </c>
      <c r="F38" s="149">
        <v>6</v>
      </c>
      <c r="G38" s="149">
        <v>2500</v>
      </c>
      <c r="H38" s="150">
        <v>-72.967916669999994</v>
      </c>
      <c r="I38" s="165">
        <v>5.6769444399999998</v>
      </c>
      <c r="J38" s="169">
        <v>7.5181024262475846</v>
      </c>
      <c r="K38" s="151">
        <v>6.7770738326807294</v>
      </c>
      <c r="L38" s="151">
        <v>5.720868898332748</v>
      </c>
      <c r="M38" s="151">
        <v>4.4628746275010638</v>
      </c>
      <c r="N38" s="151">
        <v>4.1335633613227767</v>
      </c>
      <c r="O38" s="151">
        <v>4.6091523241906378</v>
      </c>
      <c r="P38" s="151">
        <v>4.8756308476469767</v>
      </c>
      <c r="Q38" s="151">
        <v>4.6386514381058319</v>
      </c>
      <c r="R38" s="151">
        <v>4.6849561015977281</v>
      </c>
      <c r="S38" s="151">
        <v>4.6400400744707913</v>
      </c>
      <c r="T38" s="151">
        <v>5.5338530073587542</v>
      </c>
      <c r="U38" s="151">
        <v>6.6492168252791179</v>
      </c>
      <c r="V38" s="170">
        <v>5.3578554565460657</v>
      </c>
      <c r="W38" s="160">
        <v>323</v>
      </c>
      <c r="X38" s="152">
        <v>0.89722222222222225</v>
      </c>
    </row>
    <row r="39" spans="1:24" s="117" customFormat="1" ht="15" customHeight="1" x14ac:dyDescent="0.25">
      <c r="A39" s="148">
        <v>35075020</v>
      </c>
      <c r="B39" s="149" t="s">
        <v>34</v>
      </c>
      <c r="C39" s="149" t="s">
        <v>390</v>
      </c>
      <c r="D39" s="149" t="s">
        <v>390</v>
      </c>
      <c r="E39" s="149" t="s">
        <v>297</v>
      </c>
      <c r="F39" s="149">
        <v>6</v>
      </c>
      <c r="G39" s="149">
        <v>1930</v>
      </c>
      <c r="H39" s="150">
        <v>-73.449166669999997</v>
      </c>
      <c r="I39" s="165">
        <v>5.0222777799999996</v>
      </c>
      <c r="J39" s="169">
        <v>6.2906701890989991</v>
      </c>
      <c r="K39" s="151">
        <v>5.6897382962975165</v>
      </c>
      <c r="L39" s="151">
        <v>4.3145138951261695</v>
      </c>
      <c r="M39" s="151">
        <v>3.6749326599326597</v>
      </c>
      <c r="N39" s="151">
        <v>3.4695766453690724</v>
      </c>
      <c r="O39" s="151">
        <v>2.9348115228100231</v>
      </c>
      <c r="P39" s="151">
        <v>3.0287882547559963</v>
      </c>
      <c r="Q39" s="151">
        <v>3.4250541437304509</v>
      </c>
      <c r="R39" s="151">
        <v>4.3185497330699736</v>
      </c>
      <c r="S39" s="151">
        <v>4.5700473118279561</v>
      </c>
      <c r="T39" s="151">
        <v>5.0028277483833037</v>
      </c>
      <c r="U39" s="151">
        <v>6.0728454370002769</v>
      </c>
      <c r="V39" s="170">
        <v>4.405378950659486</v>
      </c>
      <c r="W39" s="160">
        <v>290</v>
      </c>
      <c r="X39" s="152">
        <v>0.80555555555555558</v>
      </c>
    </row>
    <row r="40" spans="1:24" s="117" customFormat="1" ht="15" customHeight="1" x14ac:dyDescent="0.25">
      <c r="A40" s="148">
        <v>24035130</v>
      </c>
      <c r="B40" s="149" t="s">
        <v>34</v>
      </c>
      <c r="C40" s="149" t="s">
        <v>398</v>
      </c>
      <c r="D40" s="149" t="s">
        <v>399</v>
      </c>
      <c r="E40" s="149" t="s">
        <v>297</v>
      </c>
      <c r="F40" s="149">
        <v>6</v>
      </c>
      <c r="G40" s="149">
        <v>2690</v>
      </c>
      <c r="H40" s="150">
        <v>-73.360813059999998</v>
      </c>
      <c r="I40" s="165">
        <v>5.5430774999999999</v>
      </c>
      <c r="J40" s="169">
        <v>7.3339568246653508</v>
      </c>
      <c r="K40" s="151">
        <v>6.7714487036722479</v>
      </c>
      <c r="L40" s="151">
        <v>5.6884869431643628</v>
      </c>
      <c r="M40" s="151">
        <v>4.7031618578465872</v>
      </c>
      <c r="N40" s="151">
        <v>4.3621876158694848</v>
      </c>
      <c r="O40" s="151">
        <v>4.3438723741577485</v>
      </c>
      <c r="P40" s="151">
        <v>4.6785539488320351</v>
      </c>
      <c r="Q40" s="151">
        <v>4.9360937440067509</v>
      </c>
      <c r="R40" s="151">
        <v>5.0168438933242747</v>
      </c>
      <c r="S40" s="151">
        <v>5.034587813620071</v>
      </c>
      <c r="T40" s="151">
        <v>5.3984120378234541</v>
      </c>
      <c r="U40" s="151">
        <v>6.6153874675565438</v>
      </c>
      <c r="V40" s="170">
        <v>5.4081404640314057</v>
      </c>
      <c r="W40" s="160">
        <v>344</v>
      </c>
      <c r="X40" s="152">
        <v>0.9555555555555556</v>
      </c>
    </row>
    <row r="41" spans="1:24" s="117" customFormat="1" ht="15" customHeight="1" x14ac:dyDescent="0.25">
      <c r="A41" s="148">
        <v>24015300</v>
      </c>
      <c r="B41" s="149" t="s">
        <v>34</v>
      </c>
      <c r="C41" s="149" t="s">
        <v>1561</v>
      </c>
      <c r="D41" s="149" t="s">
        <v>410</v>
      </c>
      <c r="E41" s="149" t="s">
        <v>297</v>
      </c>
      <c r="F41" s="149">
        <v>6</v>
      </c>
      <c r="G41" s="149">
        <v>2215</v>
      </c>
      <c r="H41" s="150">
        <v>-73.543944440000004</v>
      </c>
      <c r="I41" s="165">
        <v>5.6558333300000001</v>
      </c>
      <c r="J41" s="169">
        <v>6.3611787524056691</v>
      </c>
      <c r="K41" s="151">
        <v>5.894216024540043</v>
      </c>
      <c r="L41" s="151">
        <v>5.0779156316476799</v>
      </c>
      <c r="M41" s="151">
        <v>4.1443391521207609</v>
      </c>
      <c r="N41" s="151">
        <v>4.2621692230291819</v>
      </c>
      <c r="O41" s="151">
        <v>4.7602326203678205</v>
      </c>
      <c r="P41" s="151">
        <v>5.1400794438564494</v>
      </c>
      <c r="Q41" s="151">
        <v>5.1419498320096597</v>
      </c>
      <c r="R41" s="151">
        <v>4.640949839520589</v>
      </c>
      <c r="S41" s="151">
        <v>4.2261551518811151</v>
      </c>
      <c r="T41" s="151">
        <v>4.4418627691866597</v>
      </c>
      <c r="U41" s="151">
        <v>5.4826324096833465</v>
      </c>
      <c r="V41" s="170">
        <v>4.9640466624522945</v>
      </c>
      <c r="W41" s="160">
        <v>339</v>
      </c>
      <c r="X41" s="152">
        <v>0.94166666666666665</v>
      </c>
    </row>
    <row r="42" spans="1:24" s="117" customFormat="1" ht="15" customHeight="1" x14ac:dyDescent="0.25">
      <c r="A42" s="148">
        <v>26185040</v>
      </c>
      <c r="B42" s="149" t="s">
        <v>41</v>
      </c>
      <c r="C42" s="149" t="s">
        <v>432</v>
      </c>
      <c r="D42" s="149" t="s">
        <v>908</v>
      </c>
      <c r="E42" s="149" t="s">
        <v>414</v>
      </c>
      <c r="F42" s="149">
        <v>1</v>
      </c>
      <c r="G42" s="149">
        <v>2690</v>
      </c>
      <c r="H42" s="150">
        <v>-75.375333330000004</v>
      </c>
      <c r="I42" s="165">
        <v>5.3729444400000004</v>
      </c>
      <c r="J42" s="169">
        <v>5.0507096774193565</v>
      </c>
      <c r="K42" s="151">
        <v>4.6868730523627082</v>
      </c>
      <c r="L42" s="151">
        <v>3.8726809694487114</v>
      </c>
      <c r="M42" s="151">
        <v>3.0959504044274158</v>
      </c>
      <c r="N42" s="151">
        <v>3.6844319775596062</v>
      </c>
      <c r="O42" s="151">
        <v>4.908245320197044</v>
      </c>
      <c r="P42" s="151">
        <v>5.7840805073063128</v>
      </c>
      <c r="Q42" s="151">
        <v>5.5457082748948103</v>
      </c>
      <c r="R42" s="151">
        <v>4.4701569056741457</v>
      </c>
      <c r="S42" s="151">
        <v>3.4033266592510203</v>
      </c>
      <c r="T42" s="151">
        <v>3.0970866489832005</v>
      </c>
      <c r="U42" s="151">
        <v>4.1317069892473119</v>
      </c>
      <c r="V42" s="170">
        <v>4.3111846309060242</v>
      </c>
      <c r="W42" s="160">
        <v>293</v>
      </c>
      <c r="X42" s="152">
        <v>0.81388888888888888</v>
      </c>
    </row>
    <row r="43" spans="1:24" s="117" customFormat="1" ht="15" customHeight="1" x14ac:dyDescent="0.25">
      <c r="A43" s="148">
        <v>44045030</v>
      </c>
      <c r="B43" s="149" t="s">
        <v>41</v>
      </c>
      <c r="C43" s="149" t="s">
        <v>1669</v>
      </c>
      <c r="D43" s="149" t="s">
        <v>1670</v>
      </c>
      <c r="E43" s="149" t="s">
        <v>439</v>
      </c>
      <c r="F43" s="149">
        <v>4</v>
      </c>
      <c r="G43" s="149">
        <v>300</v>
      </c>
      <c r="H43" s="150">
        <v>-75.807722220000002</v>
      </c>
      <c r="I43" s="165">
        <v>1.30336111</v>
      </c>
      <c r="J43" s="169">
        <v>5.3307111242483867</v>
      </c>
      <c r="K43" s="151">
        <v>4.2643838715562854</v>
      </c>
      <c r="L43" s="151">
        <v>3.4004587319243602</v>
      </c>
      <c r="M43" s="151">
        <v>3.3038366805608188</v>
      </c>
      <c r="N43" s="151">
        <v>3.3735105032929003</v>
      </c>
      <c r="O43" s="151">
        <v>3.143216498746511</v>
      </c>
      <c r="P43" s="151">
        <v>3.2696273539284295</v>
      </c>
      <c r="Q43" s="151">
        <v>3.905231596360629</v>
      </c>
      <c r="R43" s="151">
        <v>4.8102033598585328</v>
      </c>
      <c r="S43" s="151">
        <v>4.861842788283278</v>
      </c>
      <c r="T43" s="151">
        <v>4.7491639299397921</v>
      </c>
      <c r="U43" s="151">
        <v>5.137233250620346</v>
      </c>
      <c r="V43" s="170">
        <v>4.1301197651537827</v>
      </c>
      <c r="W43" s="160">
        <v>312</v>
      </c>
      <c r="X43" s="152">
        <v>0.8666666666666667</v>
      </c>
    </row>
    <row r="44" spans="1:24" s="117" customFormat="1" ht="15" customHeight="1" x14ac:dyDescent="0.25">
      <c r="A44" s="153">
        <v>46035010</v>
      </c>
      <c r="B44" s="154" t="s">
        <v>41</v>
      </c>
      <c r="C44" s="149" t="s">
        <v>441</v>
      </c>
      <c r="D44" s="149" t="s">
        <v>442</v>
      </c>
      <c r="E44" s="149" t="s">
        <v>439</v>
      </c>
      <c r="F44" s="149">
        <v>4</v>
      </c>
      <c r="G44" s="149">
        <v>270</v>
      </c>
      <c r="H44" s="150">
        <v>-75.162666669999993</v>
      </c>
      <c r="I44" s="165">
        <v>1.6402222200000001</v>
      </c>
      <c r="J44" s="169">
        <v>5.8614695277752666</v>
      </c>
      <c r="K44" s="151">
        <v>4.6223811482791355</v>
      </c>
      <c r="L44" s="151">
        <v>3.1651345721825983</v>
      </c>
      <c r="M44" s="151">
        <v>3.1797157078766269</v>
      </c>
      <c r="N44" s="151">
        <v>3.349056169064601</v>
      </c>
      <c r="O44" s="151">
        <v>3.0568554218769739</v>
      </c>
      <c r="P44" s="151">
        <v>3.1839553800014633</v>
      </c>
      <c r="Q44" s="151">
        <v>4.1403218565584163</v>
      </c>
      <c r="R44" s="151">
        <v>4.9586366408632427</v>
      </c>
      <c r="S44" s="151">
        <v>4.8255131964809364</v>
      </c>
      <c r="T44" s="151">
        <v>5.0228420962254647</v>
      </c>
      <c r="U44" s="151">
        <v>5.8504915514592941</v>
      </c>
      <c r="V44" s="170">
        <v>4.2984698139725799</v>
      </c>
      <c r="W44" s="160">
        <v>311</v>
      </c>
      <c r="X44" s="152">
        <v>0.86388888888888893</v>
      </c>
    </row>
    <row r="45" spans="1:24" s="117" customFormat="1" ht="15" customHeight="1" x14ac:dyDescent="0.25">
      <c r="A45" s="148">
        <v>44035020</v>
      </c>
      <c r="B45" s="149" t="s">
        <v>41</v>
      </c>
      <c r="C45" s="149" t="s">
        <v>1625</v>
      </c>
      <c r="D45" s="149" t="s">
        <v>1626</v>
      </c>
      <c r="E45" s="149" t="s">
        <v>439</v>
      </c>
      <c r="F45" s="149">
        <v>4</v>
      </c>
      <c r="G45" s="149">
        <v>244</v>
      </c>
      <c r="H45" s="150">
        <v>-75.559555560000007</v>
      </c>
      <c r="I45" s="165">
        <v>1.58905556</v>
      </c>
      <c r="J45" s="169">
        <v>5.6546168994355854</v>
      </c>
      <c r="K45" s="151">
        <v>4.3383484069059133</v>
      </c>
      <c r="L45" s="151">
        <v>3.3896034302517202</v>
      </c>
      <c r="M45" s="151">
        <v>3.4676443722583157</v>
      </c>
      <c r="N45" s="151">
        <v>3.5399054049450327</v>
      </c>
      <c r="O45" s="151">
        <v>3.2827652371293339</v>
      </c>
      <c r="P45" s="151">
        <v>3.3551775822743566</v>
      </c>
      <c r="Q45" s="151">
        <v>4.0868052011312486</v>
      </c>
      <c r="R45" s="151">
        <v>4.8165200487039561</v>
      </c>
      <c r="S45" s="151">
        <v>4.8048114805432727</v>
      </c>
      <c r="T45" s="151">
        <v>4.9232927653820138</v>
      </c>
      <c r="U45" s="151">
        <v>5.4523496268902276</v>
      </c>
      <c r="V45" s="170">
        <v>4.3020058358038549</v>
      </c>
      <c r="W45" s="160">
        <v>329</v>
      </c>
      <c r="X45" s="152">
        <v>0.91388888888888886</v>
      </c>
    </row>
    <row r="46" spans="1:24" s="117" customFormat="1" ht="15" customHeight="1" x14ac:dyDescent="0.25">
      <c r="A46" s="148">
        <v>44035030</v>
      </c>
      <c r="B46" s="149" t="s">
        <v>55</v>
      </c>
      <c r="C46" s="149" t="s">
        <v>446</v>
      </c>
      <c r="D46" s="149" t="s">
        <v>1626</v>
      </c>
      <c r="E46" s="149" t="s">
        <v>439</v>
      </c>
      <c r="F46" s="149">
        <v>4</v>
      </c>
      <c r="G46" s="149">
        <v>280</v>
      </c>
      <c r="H46" s="150">
        <v>-75.661000000000001</v>
      </c>
      <c r="I46" s="165">
        <v>1.49972222</v>
      </c>
      <c r="J46" s="169">
        <v>5.4107724952174339</v>
      </c>
      <c r="K46" s="151">
        <v>4.3242817612807967</v>
      </c>
      <c r="L46" s="151">
        <v>3.2420008551233983</v>
      </c>
      <c r="M46" s="151">
        <v>3.340132428048836</v>
      </c>
      <c r="N46" s="151">
        <v>3.4618350368321176</v>
      </c>
      <c r="O46" s="151">
        <v>3.2539078764189333</v>
      </c>
      <c r="P46" s="151">
        <v>3.4564327048655685</v>
      </c>
      <c r="Q46" s="151">
        <v>4.2857160555888312</v>
      </c>
      <c r="R46" s="151">
        <v>4.8610330142710287</v>
      </c>
      <c r="S46" s="151">
        <v>4.8168904172432079</v>
      </c>
      <c r="T46" s="151">
        <v>4.7539716900808857</v>
      </c>
      <c r="U46" s="151">
        <v>5.292587753345817</v>
      </c>
      <c r="V46" s="170">
        <v>4.1730975512286648</v>
      </c>
      <c r="W46" s="160">
        <v>338</v>
      </c>
      <c r="X46" s="152">
        <v>0.93888888888888888</v>
      </c>
    </row>
    <row r="47" spans="1:24" s="117" customFormat="1" ht="15" customHeight="1" x14ac:dyDescent="0.25">
      <c r="A47" s="148">
        <v>52025010</v>
      </c>
      <c r="B47" s="149" t="s">
        <v>41</v>
      </c>
      <c r="C47" s="149" t="s">
        <v>1671</v>
      </c>
      <c r="D47" s="149" t="s">
        <v>236</v>
      </c>
      <c r="E47" s="149" t="s">
        <v>464</v>
      </c>
      <c r="F47" s="149">
        <v>7</v>
      </c>
      <c r="G47" s="149">
        <v>1510</v>
      </c>
      <c r="H47" s="150">
        <v>-77.004027780000001</v>
      </c>
      <c r="I47" s="165">
        <v>1.82994444</v>
      </c>
      <c r="J47" s="169">
        <v>5.0071109224674588</v>
      </c>
      <c r="K47" s="151">
        <v>4.6311786043706524</v>
      </c>
      <c r="L47" s="151">
        <v>3.9747945705562184</v>
      </c>
      <c r="M47" s="151">
        <v>4.0682956108818162</v>
      </c>
      <c r="N47" s="151">
        <v>4.1331350936189653</v>
      </c>
      <c r="O47" s="151">
        <v>5.327030651340996</v>
      </c>
      <c r="P47" s="151">
        <v>6.1054241338112307</v>
      </c>
      <c r="Q47" s="151">
        <v>6.2668473479040783</v>
      </c>
      <c r="R47" s="151">
        <v>5.2175458216837516</v>
      </c>
      <c r="S47" s="151">
        <v>4.4808073567213365</v>
      </c>
      <c r="T47" s="151">
        <v>3.8440849673202613</v>
      </c>
      <c r="U47" s="151">
        <v>4.4649017655648491</v>
      </c>
      <c r="V47" s="170">
        <v>4.7472774292389284</v>
      </c>
      <c r="W47" s="160">
        <v>321</v>
      </c>
      <c r="X47" s="152">
        <v>0.89166666666666672</v>
      </c>
    </row>
    <row r="48" spans="1:24" s="117" customFormat="1" ht="15" customHeight="1" x14ac:dyDescent="0.25">
      <c r="A48" s="148">
        <v>52025020</v>
      </c>
      <c r="B48" s="149" t="s">
        <v>41</v>
      </c>
      <c r="C48" s="149" t="s">
        <v>1628</v>
      </c>
      <c r="D48" s="149" t="s">
        <v>236</v>
      </c>
      <c r="E48" s="149" t="s">
        <v>464</v>
      </c>
      <c r="F48" s="149">
        <v>7</v>
      </c>
      <c r="G48" s="149">
        <v>2300</v>
      </c>
      <c r="H48" s="150">
        <v>-76.891666670000006</v>
      </c>
      <c r="I48" s="165">
        <v>1.75333333</v>
      </c>
      <c r="J48" s="169">
        <v>4.4383140273704775</v>
      </c>
      <c r="K48" s="151">
        <v>4.1016604788930175</v>
      </c>
      <c r="L48" s="151">
        <v>3.5295299539170508</v>
      </c>
      <c r="M48" s="151">
        <v>3.7748066875653095</v>
      </c>
      <c r="N48" s="151">
        <v>4.2546252128788282</v>
      </c>
      <c r="O48" s="151">
        <v>5.0655172413793101</v>
      </c>
      <c r="P48" s="151">
        <v>5.5656328708485638</v>
      </c>
      <c r="Q48" s="151">
        <v>5.5296647291104097</v>
      </c>
      <c r="R48" s="151">
        <v>4.6935356800766286</v>
      </c>
      <c r="S48" s="151">
        <v>4.2995322580645157</v>
      </c>
      <c r="T48" s="151">
        <v>3.9555346681497956</v>
      </c>
      <c r="U48" s="151">
        <v>4.2331514548328553</v>
      </c>
      <c r="V48" s="170">
        <v>4.3570020605101254</v>
      </c>
      <c r="W48" s="160">
        <v>294</v>
      </c>
      <c r="X48" s="152">
        <v>0.81666666666666665</v>
      </c>
    </row>
    <row r="49" spans="1:24" s="117" customFormat="1" ht="15" customHeight="1" x14ac:dyDescent="0.25">
      <c r="A49" s="148">
        <v>26025090</v>
      </c>
      <c r="B49" s="149" t="s">
        <v>41</v>
      </c>
      <c r="C49" s="149" t="s">
        <v>1672</v>
      </c>
      <c r="D49" s="149" t="s">
        <v>474</v>
      </c>
      <c r="E49" s="149" t="s">
        <v>464</v>
      </c>
      <c r="F49" s="149">
        <v>9</v>
      </c>
      <c r="G49" s="149">
        <v>1850</v>
      </c>
      <c r="H49" s="150">
        <v>-76.561833329999999</v>
      </c>
      <c r="I49" s="165">
        <v>2.5847500000000001</v>
      </c>
      <c r="J49" s="169">
        <v>4.3695886285263379</v>
      </c>
      <c r="K49" s="151">
        <v>4.0834445323549726</v>
      </c>
      <c r="L49" s="151">
        <v>3.5774099044636345</v>
      </c>
      <c r="M49" s="151">
        <v>3.4576838469546378</v>
      </c>
      <c r="N49" s="151">
        <v>3.7550970694741865</v>
      </c>
      <c r="O49" s="151">
        <v>4.7862160189746392</v>
      </c>
      <c r="P49" s="151">
        <v>5.633849224005508</v>
      </c>
      <c r="Q49" s="151">
        <v>5.5926673603884849</v>
      </c>
      <c r="R49" s="151">
        <v>4.3760595238095226</v>
      </c>
      <c r="S49" s="151">
        <v>3.6979100314566953</v>
      </c>
      <c r="T49" s="151">
        <v>3.4068128249863174</v>
      </c>
      <c r="U49" s="151">
        <v>3.3575643625192009</v>
      </c>
      <c r="V49" s="170">
        <v>4.1798718501680359</v>
      </c>
      <c r="W49" s="160">
        <v>303</v>
      </c>
      <c r="X49" s="152">
        <v>0.84166666666666667</v>
      </c>
    </row>
    <row r="50" spans="1:24" s="117" customFormat="1" ht="15" customHeight="1" x14ac:dyDescent="0.25">
      <c r="A50" s="148">
        <v>52025050</v>
      </c>
      <c r="B50" s="149" t="s">
        <v>41</v>
      </c>
      <c r="C50" s="149" t="s">
        <v>488</v>
      </c>
      <c r="D50" s="149" t="s">
        <v>488</v>
      </c>
      <c r="E50" s="149" t="s">
        <v>464</v>
      </c>
      <c r="F50" s="149">
        <v>7</v>
      </c>
      <c r="G50" s="149">
        <v>1870</v>
      </c>
      <c r="H50" s="150">
        <v>-76.766666670000006</v>
      </c>
      <c r="I50" s="165">
        <v>2.1666666700000001</v>
      </c>
      <c r="J50" s="169">
        <v>4.2882546745060637</v>
      </c>
      <c r="K50" s="151">
        <v>3.886725976862893</v>
      </c>
      <c r="L50" s="151">
        <v>3.4156307643413313</v>
      </c>
      <c r="M50" s="151">
        <v>3.3505597374228211</v>
      </c>
      <c r="N50" s="151">
        <v>3.5595597888701334</v>
      </c>
      <c r="O50" s="151">
        <v>4.3949964080459774</v>
      </c>
      <c r="P50" s="151">
        <v>5.3274852584113779</v>
      </c>
      <c r="Q50" s="151">
        <v>5.4750932782456694</v>
      </c>
      <c r="R50" s="151">
        <v>4.4290481288005923</v>
      </c>
      <c r="S50" s="151">
        <v>3.7602228043608985</v>
      </c>
      <c r="T50" s="151">
        <v>3.2496294269091206</v>
      </c>
      <c r="U50" s="151">
        <v>3.815224128775915</v>
      </c>
      <c r="V50" s="170">
        <v>4.0972585820324321</v>
      </c>
      <c r="W50" s="160">
        <v>313</v>
      </c>
      <c r="X50" s="152">
        <v>0.86944444444444446</v>
      </c>
    </row>
    <row r="51" spans="1:24" s="117" customFormat="1" ht="15" customHeight="1" x14ac:dyDescent="0.25">
      <c r="A51" s="148">
        <v>52025030</v>
      </c>
      <c r="B51" s="149" t="s">
        <v>41</v>
      </c>
      <c r="C51" s="149" t="s">
        <v>1448</v>
      </c>
      <c r="D51" s="149" t="s">
        <v>1448</v>
      </c>
      <c r="E51" s="149" t="s">
        <v>464</v>
      </c>
      <c r="F51" s="149">
        <v>7</v>
      </c>
      <c r="G51" s="149">
        <v>1174</v>
      </c>
      <c r="H51" s="150">
        <v>-77.158666670000002</v>
      </c>
      <c r="I51" s="165">
        <v>1.7604166699999999</v>
      </c>
      <c r="J51" s="169">
        <v>5.5663506028022169</v>
      </c>
      <c r="K51" s="151">
        <v>5.2733502098157263</v>
      </c>
      <c r="L51" s="151">
        <v>4.722450232058609</v>
      </c>
      <c r="M51" s="151">
        <v>4.6435721714318632</v>
      </c>
      <c r="N51" s="151">
        <v>4.7402243095895304</v>
      </c>
      <c r="O51" s="151">
        <v>5.3888103254769932</v>
      </c>
      <c r="P51" s="151">
        <v>6.259071358748777</v>
      </c>
      <c r="Q51" s="151">
        <v>6.3190688244451696</v>
      </c>
      <c r="R51" s="151">
        <v>5.713957442766219</v>
      </c>
      <c r="S51" s="151">
        <v>5.3228031145717472</v>
      </c>
      <c r="T51" s="151">
        <v>4.884264957264957</v>
      </c>
      <c r="U51" s="151">
        <v>4.9841688225213145</v>
      </c>
      <c r="V51" s="170">
        <v>5.2250031970046296</v>
      </c>
      <c r="W51" s="160">
        <v>324</v>
      </c>
      <c r="X51" s="152">
        <v>0.9</v>
      </c>
    </row>
    <row r="52" spans="1:24" s="117" customFormat="1" ht="15" customHeight="1" x14ac:dyDescent="0.25">
      <c r="A52" s="148">
        <v>26065010</v>
      </c>
      <c r="B52" s="149" t="s">
        <v>41</v>
      </c>
      <c r="C52" s="149" t="s">
        <v>1630</v>
      </c>
      <c r="D52" s="149" t="s">
        <v>494</v>
      </c>
      <c r="E52" s="149" t="s">
        <v>464</v>
      </c>
      <c r="F52" s="149">
        <v>9</v>
      </c>
      <c r="G52" s="149">
        <v>1000</v>
      </c>
      <c r="H52" s="150">
        <v>-76.347333329999998</v>
      </c>
      <c r="I52" s="165">
        <v>3.2691666700000002</v>
      </c>
      <c r="J52" s="169">
        <v>5.3824150615693851</v>
      </c>
      <c r="K52" s="151">
        <v>5.3616001154522026</v>
      </c>
      <c r="L52" s="151">
        <v>4.7020738721107556</v>
      </c>
      <c r="M52" s="151">
        <v>4.4708106473079257</v>
      </c>
      <c r="N52" s="151">
        <v>4.3291514094739902</v>
      </c>
      <c r="O52" s="151">
        <v>4.6163103880390635</v>
      </c>
      <c r="P52" s="151">
        <v>5.2082258064516118</v>
      </c>
      <c r="Q52" s="151">
        <v>5.2964994026284344</v>
      </c>
      <c r="R52" s="151">
        <v>4.6685532212885157</v>
      </c>
      <c r="S52" s="151">
        <v>4.6841616885702884</v>
      </c>
      <c r="T52" s="151">
        <v>4.7380576841209017</v>
      </c>
      <c r="U52" s="151">
        <v>4.9330748880137092</v>
      </c>
      <c r="V52" s="170">
        <v>4.8403386179610015</v>
      </c>
      <c r="W52" s="160">
        <v>341</v>
      </c>
      <c r="X52" s="152">
        <v>0.94722222222222219</v>
      </c>
    </row>
    <row r="53" spans="1:24" s="117" customFormat="1" ht="15" customHeight="1" x14ac:dyDescent="0.25">
      <c r="A53" s="148">
        <v>26065020</v>
      </c>
      <c r="B53" s="149" t="s">
        <v>41</v>
      </c>
      <c r="C53" s="149" t="s">
        <v>494</v>
      </c>
      <c r="D53" s="149" t="s">
        <v>494</v>
      </c>
      <c r="E53" s="149" t="s">
        <v>464</v>
      </c>
      <c r="F53" s="149">
        <v>9</v>
      </c>
      <c r="G53" s="149">
        <v>1133</v>
      </c>
      <c r="H53" s="150">
        <v>-76.223055560000006</v>
      </c>
      <c r="I53" s="165">
        <v>3.2456666699999999</v>
      </c>
      <c r="J53" s="169">
        <v>4.797256258757927</v>
      </c>
      <c r="K53" s="151">
        <v>4.456126711180219</v>
      </c>
      <c r="L53" s="151">
        <v>4.0221694111128423</v>
      </c>
      <c r="M53" s="151">
        <v>3.4782034908471693</v>
      </c>
      <c r="N53" s="151">
        <v>3.3804147465437784</v>
      </c>
      <c r="O53" s="151">
        <v>3.7802942528735639</v>
      </c>
      <c r="P53" s="151">
        <v>4.446494623655914</v>
      </c>
      <c r="Q53" s="151">
        <v>4.4991935483870975</v>
      </c>
      <c r="R53" s="151">
        <v>3.8456919540229886</v>
      </c>
      <c r="S53" s="151">
        <v>3.7243279569892489</v>
      </c>
      <c r="T53" s="151">
        <v>3.8096005843232228</v>
      </c>
      <c r="U53" s="151">
        <v>4.0246691480562449</v>
      </c>
      <c r="V53" s="170">
        <v>4.0220368905625179</v>
      </c>
      <c r="W53" s="160">
        <v>315</v>
      </c>
      <c r="X53" s="152">
        <v>0.875</v>
      </c>
    </row>
    <row r="54" spans="1:24" s="117" customFormat="1" ht="15" customHeight="1" x14ac:dyDescent="0.25">
      <c r="A54" s="148">
        <v>52015020</v>
      </c>
      <c r="B54" s="149" t="s">
        <v>41</v>
      </c>
      <c r="C54" s="149" t="s">
        <v>1673</v>
      </c>
      <c r="D54" s="149" t="s">
        <v>503</v>
      </c>
      <c r="E54" s="149" t="s">
        <v>464</v>
      </c>
      <c r="F54" s="149">
        <v>7</v>
      </c>
      <c r="G54" s="149">
        <v>580</v>
      </c>
      <c r="H54" s="150">
        <v>-77.04594444</v>
      </c>
      <c r="I54" s="165">
        <v>2.1460555600000002</v>
      </c>
      <c r="J54" s="169">
        <v>5.9817260398171106</v>
      </c>
      <c r="K54" s="151">
        <v>5.6218749770807612</v>
      </c>
      <c r="L54" s="151">
        <v>5.1645217746894501</v>
      </c>
      <c r="M54" s="151">
        <v>5.2250166684911514</v>
      </c>
      <c r="N54" s="151">
        <v>5.444610983102919</v>
      </c>
      <c r="O54" s="151">
        <v>5.9436812727090818</v>
      </c>
      <c r="P54" s="151">
        <v>6.4691538256302819</v>
      </c>
      <c r="Q54" s="151">
        <v>6.6093324236942141</v>
      </c>
      <c r="R54" s="151">
        <v>5.6180677633533476</v>
      </c>
      <c r="S54" s="151">
        <v>5.4865432273253463</v>
      </c>
      <c r="T54" s="151">
        <v>5.3951489737140461</v>
      </c>
      <c r="U54" s="151">
        <v>5.8673182502613672</v>
      </c>
      <c r="V54" s="170">
        <v>5.6455491135447931</v>
      </c>
      <c r="W54" s="160">
        <v>313</v>
      </c>
      <c r="X54" s="152">
        <v>0.86944444444444446</v>
      </c>
    </row>
    <row r="55" spans="1:24" s="117" customFormat="1" ht="15" customHeight="1" x14ac:dyDescent="0.25">
      <c r="A55" s="148">
        <v>26035030</v>
      </c>
      <c r="B55" s="149" t="s">
        <v>29</v>
      </c>
      <c r="C55" s="149" t="s">
        <v>1674</v>
      </c>
      <c r="D55" s="149" t="s">
        <v>507</v>
      </c>
      <c r="E55" s="149" t="s">
        <v>464</v>
      </c>
      <c r="F55" s="149">
        <v>9</v>
      </c>
      <c r="G55" s="149">
        <v>1752</v>
      </c>
      <c r="H55" s="150">
        <v>-76.608750000000001</v>
      </c>
      <c r="I55" s="165">
        <v>2.4528888900000001</v>
      </c>
      <c r="J55" s="169">
        <v>5.101397716565466</v>
      </c>
      <c r="K55" s="151">
        <v>4.5857975278233889</v>
      </c>
      <c r="L55" s="151">
        <v>3.8865222734254994</v>
      </c>
      <c r="M55" s="151">
        <v>3.6472067141032651</v>
      </c>
      <c r="N55" s="151">
        <v>3.7448049272854607</v>
      </c>
      <c r="O55" s="151">
        <v>4.8252312899106</v>
      </c>
      <c r="P55" s="151">
        <v>5.6637904413402964</v>
      </c>
      <c r="Q55" s="151">
        <v>5.4330837130862237</v>
      </c>
      <c r="R55" s="151">
        <v>4.5482283202110798</v>
      </c>
      <c r="S55" s="151">
        <v>3.7658592086445259</v>
      </c>
      <c r="T55" s="151">
        <v>3.8356909475156602</v>
      </c>
      <c r="U55" s="151">
        <v>4.5401473393914067</v>
      </c>
      <c r="V55" s="170">
        <v>4.4672488121462726</v>
      </c>
      <c r="W55" s="160">
        <v>313</v>
      </c>
      <c r="X55" s="152">
        <v>0.86944444444444446</v>
      </c>
    </row>
    <row r="56" spans="1:24" s="117" customFormat="1" ht="15" customHeight="1" x14ac:dyDescent="0.25">
      <c r="A56" s="148">
        <v>21055030</v>
      </c>
      <c r="B56" s="149" t="s">
        <v>41</v>
      </c>
      <c r="C56" s="149" t="s">
        <v>486</v>
      </c>
      <c r="D56" s="149" t="s">
        <v>511</v>
      </c>
      <c r="E56" s="149" t="s">
        <v>464</v>
      </c>
      <c r="F56" s="149">
        <v>4</v>
      </c>
      <c r="G56" s="149">
        <v>2850</v>
      </c>
      <c r="H56" s="150">
        <v>-76.163916670000006</v>
      </c>
      <c r="I56" s="165">
        <v>2.2414722199999999</v>
      </c>
      <c r="J56" s="169">
        <v>4.1197488851718669</v>
      </c>
      <c r="K56" s="151">
        <v>3.5825224045363484</v>
      </c>
      <c r="L56" s="151">
        <v>2.6229971991386245</v>
      </c>
      <c r="M56" s="151">
        <v>2.4166276717798008</v>
      </c>
      <c r="N56" s="151">
        <v>2.5549032275411063</v>
      </c>
      <c r="O56" s="151">
        <v>2.5127355647208098</v>
      </c>
      <c r="P56" s="151">
        <v>2.3731367095864928</v>
      </c>
      <c r="Q56" s="151">
        <v>2.6455743023644405</v>
      </c>
      <c r="R56" s="151">
        <v>3.0537713808185454</v>
      </c>
      <c r="S56" s="151">
        <v>3.1038425846790703</v>
      </c>
      <c r="T56" s="151">
        <v>3.2753641907435012</v>
      </c>
      <c r="U56" s="151">
        <v>3.8962600899896009</v>
      </c>
      <c r="V56" s="170">
        <v>3.0240618873707032</v>
      </c>
      <c r="W56" s="160">
        <v>344</v>
      </c>
      <c r="X56" s="152">
        <v>0.9555555555555556</v>
      </c>
    </row>
    <row r="57" spans="1:24" s="117" customFormat="1" ht="15" customHeight="1" x14ac:dyDescent="0.25">
      <c r="A57" s="148">
        <v>44015030</v>
      </c>
      <c r="B57" s="149" t="s">
        <v>34</v>
      </c>
      <c r="C57" s="149" t="s">
        <v>517</v>
      </c>
      <c r="D57" s="149" t="s">
        <v>516</v>
      </c>
      <c r="E57" s="149" t="s">
        <v>464</v>
      </c>
      <c r="F57" s="149">
        <v>7</v>
      </c>
      <c r="G57" s="149">
        <v>2900</v>
      </c>
      <c r="H57" s="150">
        <v>-76.668750000000003</v>
      </c>
      <c r="I57" s="165">
        <v>1.90041667</v>
      </c>
      <c r="J57" s="169">
        <v>3.8363872771547953</v>
      </c>
      <c r="K57" s="151">
        <v>3.3879603352312717</v>
      </c>
      <c r="L57" s="151">
        <v>2.5974952793913673</v>
      </c>
      <c r="M57" s="151">
        <v>2.3896816749098697</v>
      </c>
      <c r="N57" s="151">
        <v>2.3823330315710738</v>
      </c>
      <c r="O57" s="151">
        <v>2.566008866995074</v>
      </c>
      <c r="P57" s="151">
        <v>2.5218844060921852</v>
      </c>
      <c r="Q57" s="151">
        <v>2.7802914319849799</v>
      </c>
      <c r="R57" s="151">
        <v>2.9108650844330919</v>
      </c>
      <c r="S57" s="151">
        <v>2.8997411389884507</v>
      </c>
      <c r="T57" s="151">
        <v>2.9944662480376767</v>
      </c>
      <c r="U57" s="151">
        <v>3.5301465680821829</v>
      </c>
      <c r="V57" s="170">
        <v>2.8602577220027854</v>
      </c>
      <c r="W57" s="160">
        <v>311</v>
      </c>
      <c r="X57" s="152">
        <v>0.86388888888888893</v>
      </c>
    </row>
    <row r="58" spans="1:24" s="117" customFormat="1" ht="15" customHeight="1" x14ac:dyDescent="0.25">
      <c r="A58" s="148">
        <v>28025070</v>
      </c>
      <c r="B58" s="149" t="s">
        <v>55</v>
      </c>
      <c r="C58" s="149" t="s">
        <v>539</v>
      </c>
      <c r="D58" s="149" t="s">
        <v>534</v>
      </c>
      <c r="E58" s="149" t="s">
        <v>532</v>
      </c>
      <c r="F58" s="149">
        <v>5</v>
      </c>
      <c r="G58" s="149">
        <v>180</v>
      </c>
      <c r="H58" s="150">
        <v>-73.249388890000006</v>
      </c>
      <c r="I58" s="165">
        <v>10.001805559999999</v>
      </c>
      <c r="J58" s="169">
        <v>8.9800518859873701</v>
      </c>
      <c r="K58" s="151">
        <v>8.3982007362331927</v>
      </c>
      <c r="L58" s="151">
        <v>7.170875576036865</v>
      </c>
      <c r="M58" s="151">
        <v>6.3071579091406669</v>
      </c>
      <c r="N58" s="151">
        <v>5.7815783868361352</v>
      </c>
      <c r="O58" s="151">
        <v>6.1302490421455946</v>
      </c>
      <c r="P58" s="151">
        <v>6.6270410538458373</v>
      </c>
      <c r="Q58" s="151">
        <v>6.3172011873624765</v>
      </c>
      <c r="R58" s="151">
        <v>5.8812334818985068</v>
      </c>
      <c r="S58" s="151">
        <v>5.9332427097646612</v>
      </c>
      <c r="T58" s="151">
        <v>6.838698054818745</v>
      </c>
      <c r="U58" s="151">
        <v>8.0452721317737996</v>
      </c>
      <c r="V58" s="170">
        <v>6.8988711162906702</v>
      </c>
      <c r="W58" s="160">
        <v>300</v>
      </c>
      <c r="X58" s="152">
        <v>0.83333333333333337</v>
      </c>
    </row>
    <row r="59" spans="1:24" s="117" customFormat="1" ht="15" customHeight="1" x14ac:dyDescent="0.25">
      <c r="A59" s="148">
        <v>25025250</v>
      </c>
      <c r="B59" s="149" t="s">
        <v>41</v>
      </c>
      <c r="C59" s="149" t="s">
        <v>1675</v>
      </c>
      <c r="D59" s="149" t="s">
        <v>1675</v>
      </c>
      <c r="E59" s="149" t="s">
        <v>532</v>
      </c>
      <c r="F59" s="149">
        <v>5</v>
      </c>
      <c r="G59" s="149">
        <v>40</v>
      </c>
      <c r="H59" s="150">
        <v>-73.59338889</v>
      </c>
      <c r="I59" s="165">
        <v>9.3610277800000006</v>
      </c>
      <c r="J59" s="169">
        <v>8.6593756446110923</v>
      </c>
      <c r="K59" s="151">
        <v>8.3019325710337935</v>
      </c>
      <c r="L59" s="151">
        <v>6.9637072320214681</v>
      </c>
      <c r="M59" s="151">
        <v>6.3992993979200872</v>
      </c>
      <c r="N59" s="151">
        <v>5.8299919718999957</v>
      </c>
      <c r="O59" s="151">
        <v>6.6612475192287111</v>
      </c>
      <c r="P59" s="151">
        <v>7.3007003950749887</v>
      </c>
      <c r="Q59" s="151">
        <v>7.1031614995402705</v>
      </c>
      <c r="R59" s="151">
        <v>6.2273576996395077</v>
      </c>
      <c r="S59" s="151">
        <v>6.1106044482923005</v>
      </c>
      <c r="T59" s="151">
        <v>6.8112394183313381</v>
      </c>
      <c r="U59" s="151">
        <v>7.885387172832111</v>
      </c>
      <c r="V59" s="170">
        <v>7.0404023121736161</v>
      </c>
      <c r="W59" s="160">
        <v>319</v>
      </c>
      <c r="X59" s="152">
        <v>0.88611111111111107</v>
      </c>
    </row>
    <row r="60" spans="1:24" s="117" customFormat="1" ht="15" customHeight="1" x14ac:dyDescent="0.25">
      <c r="A60" s="148">
        <v>28035030</v>
      </c>
      <c r="B60" s="149" t="s">
        <v>29</v>
      </c>
      <c r="C60" s="149" t="s">
        <v>575</v>
      </c>
      <c r="D60" s="149" t="s">
        <v>576</v>
      </c>
      <c r="E60" s="149" t="s">
        <v>532</v>
      </c>
      <c r="F60" s="149">
        <v>5</v>
      </c>
      <c r="G60" s="149">
        <v>138</v>
      </c>
      <c r="H60" s="150">
        <v>-73.247666670000001</v>
      </c>
      <c r="I60" s="165">
        <v>10.43616667</v>
      </c>
      <c r="J60" s="169">
        <v>9.1440990550667927</v>
      </c>
      <c r="K60" s="151">
        <v>8.8763334922400556</v>
      </c>
      <c r="L60" s="151">
        <v>7.7930805753386387</v>
      </c>
      <c r="M60" s="151">
        <v>6.8174839743589732</v>
      </c>
      <c r="N60" s="151">
        <v>6.2189516129032256</v>
      </c>
      <c r="O60" s="151">
        <v>6.8823275862068947</v>
      </c>
      <c r="P60" s="151">
        <v>7.1540161538080369</v>
      </c>
      <c r="Q60" s="151">
        <v>6.8554252199413508</v>
      </c>
      <c r="R60" s="151">
        <v>6.2977419354838737</v>
      </c>
      <c r="S60" s="151">
        <v>6.3778960253456223</v>
      </c>
      <c r="T60" s="151">
        <v>7.3290322580645162</v>
      </c>
      <c r="U60" s="151">
        <v>8.5038776881720448</v>
      </c>
      <c r="V60" s="170">
        <v>7.331429351826066</v>
      </c>
      <c r="W60" s="160">
        <v>288</v>
      </c>
      <c r="X60" s="152">
        <v>0.8</v>
      </c>
    </row>
    <row r="61" spans="1:24" s="117" customFormat="1" ht="15" customHeight="1" x14ac:dyDescent="0.25">
      <c r="A61" s="148">
        <v>28035040</v>
      </c>
      <c r="B61" s="149" t="s">
        <v>41</v>
      </c>
      <c r="C61" s="149" t="s">
        <v>269</v>
      </c>
      <c r="D61" s="149" t="s">
        <v>576</v>
      </c>
      <c r="E61" s="149" t="s">
        <v>532</v>
      </c>
      <c r="F61" s="149">
        <v>5</v>
      </c>
      <c r="G61" s="149">
        <v>50</v>
      </c>
      <c r="H61" s="150">
        <v>-73.647527780000004</v>
      </c>
      <c r="I61" s="165">
        <v>9.9049166700000004</v>
      </c>
      <c r="J61" s="169">
        <v>8.6422457131300288</v>
      </c>
      <c r="K61" s="151">
        <v>8.3417699570790464</v>
      </c>
      <c r="L61" s="151">
        <v>7.6114873212527705</v>
      </c>
      <c r="M61" s="151">
        <v>6.7485417533538818</v>
      </c>
      <c r="N61" s="151">
        <v>6.0970309408580645</v>
      </c>
      <c r="O61" s="151">
        <v>6.1704919817048252</v>
      </c>
      <c r="P61" s="151">
        <v>6.8771309382488877</v>
      </c>
      <c r="Q61" s="151">
        <v>6.7788268384984649</v>
      </c>
      <c r="R61" s="151">
        <v>5.9630127608662091</v>
      </c>
      <c r="S61" s="151">
        <v>5.815920655436579</v>
      </c>
      <c r="T61" s="151">
        <v>6.6787799848155798</v>
      </c>
      <c r="U61" s="151">
        <v>7.7964148147009036</v>
      </c>
      <c r="V61" s="170">
        <v>6.9479524735741913</v>
      </c>
      <c r="W61" s="160">
        <v>292</v>
      </c>
      <c r="X61" s="152">
        <v>0.81111111111111112</v>
      </c>
    </row>
    <row r="62" spans="1:24" s="117" customFormat="1" ht="15" customHeight="1" x14ac:dyDescent="0.25">
      <c r="A62" s="148">
        <v>28035010</v>
      </c>
      <c r="B62" s="149" t="s">
        <v>41</v>
      </c>
      <c r="C62" s="149" t="s">
        <v>585</v>
      </c>
      <c r="D62" s="149" t="s">
        <v>576</v>
      </c>
      <c r="E62" s="149" t="s">
        <v>532</v>
      </c>
      <c r="F62" s="149">
        <v>5</v>
      </c>
      <c r="G62" s="149">
        <v>70</v>
      </c>
      <c r="H62" s="150">
        <v>-73.547388889999993</v>
      </c>
      <c r="I62" s="165">
        <v>10.190666670000001</v>
      </c>
      <c r="J62" s="169">
        <v>9.0111631446604274</v>
      </c>
      <c r="K62" s="151">
        <v>8.5797074511322737</v>
      </c>
      <c r="L62" s="151">
        <v>7.780002300836907</v>
      </c>
      <c r="M62" s="151">
        <v>6.4420859940400153</v>
      </c>
      <c r="N62" s="151">
        <v>5.9440121133331711</v>
      </c>
      <c r="O62" s="151">
        <v>6.1307193030468898</v>
      </c>
      <c r="P62" s="151">
        <v>6.8826915796594115</v>
      </c>
      <c r="Q62" s="151">
        <v>6.5792036606330271</v>
      </c>
      <c r="R62" s="151">
        <v>6.1466403775024467</v>
      </c>
      <c r="S62" s="151">
        <v>5.9530179848060287</v>
      </c>
      <c r="T62" s="151">
        <v>6.643943717796275</v>
      </c>
      <c r="U62" s="151">
        <v>7.7682236259931905</v>
      </c>
      <c r="V62" s="170">
        <v>7.01820234808278</v>
      </c>
      <c r="W62" s="160">
        <v>297</v>
      </c>
      <c r="X62" s="152">
        <v>0.82499999999999996</v>
      </c>
    </row>
    <row r="63" spans="1:24" s="117" customFormat="1" ht="15" customHeight="1" x14ac:dyDescent="0.25">
      <c r="A63" s="148">
        <v>54085010</v>
      </c>
      <c r="B63" s="149" t="s">
        <v>41</v>
      </c>
      <c r="C63" s="149" t="s">
        <v>607</v>
      </c>
      <c r="D63" s="149" t="s">
        <v>605</v>
      </c>
      <c r="E63" s="149" t="s">
        <v>587</v>
      </c>
      <c r="F63" s="149">
        <v>9</v>
      </c>
      <c r="G63" s="149">
        <v>28</v>
      </c>
      <c r="H63" s="150">
        <v>-76.934250000000006</v>
      </c>
      <c r="I63" s="165">
        <v>4.6881944400000002</v>
      </c>
      <c r="J63" s="169">
        <v>2.3411088709677417</v>
      </c>
      <c r="K63" s="151">
        <v>2.608668844645138</v>
      </c>
      <c r="L63" s="151">
        <v>2.4692842741935479</v>
      </c>
      <c r="M63" s="151">
        <v>2.712391899288451</v>
      </c>
      <c r="N63" s="151">
        <v>2.9415979440757924</v>
      </c>
      <c r="O63" s="151">
        <v>2.8474667678961341</v>
      </c>
      <c r="P63" s="151">
        <v>3.3700312174817899</v>
      </c>
      <c r="Q63" s="151">
        <v>3.1044375143457454</v>
      </c>
      <c r="R63" s="151">
        <v>2.4429519572011227</v>
      </c>
      <c r="S63" s="151">
        <v>2.3417808264326618</v>
      </c>
      <c r="T63" s="151">
        <v>2.5645416274493025</v>
      </c>
      <c r="U63" s="151">
        <v>2.3140300048486924</v>
      </c>
      <c r="V63" s="170">
        <v>2.6759349143625832</v>
      </c>
      <c r="W63" s="160">
        <v>306</v>
      </c>
      <c r="X63" s="152">
        <v>0.85</v>
      </c>
    </row>
    <row r="64" spans="1:24" s="117" customFormat="1" ht="15" customHeight="1" x14ac:dyDescent="0.25">
      <c r="A64" s="148">
        <v>11045010</v>
      </c>
      <c r="B64" s="149" t="s">
        <v>29</v>
      </c>
      <c r="C64" s="149" t="s">
        <v>1633</v>
      </c>
      <c r="D64" s="149" t="s">
        <v>611</v>
      </c>
      <c r="E64" s="149" t="s">
        <v>587</v>
      </c>
      <c r="F64" s="149">
        <v>1</v>
      </c>
      <c r="G64" s="149">
        <v>75</v>
      </c>
      <c r="H64" s="150">
        <v>-76.643777779999994</v>
      </c>
      <c r="I64" s="165">
        <v>5.69055556</v>
      </c>
      <c r="J64" s="169">
        <v>2.8078465562336543</v>
      </c>
      <c r="K64" s="151">
        <v>2.815996538410332</v>
      </c>
      <c r="L64" s="151">
        <v>2.6634188034188027</v>
      </c>
      <c r="M64" s="151">
        <v>3.1461111111111113</v>
      </c>
      <c r="N64" s="151">
        <v>3.5378607809847198</v>
      </c>
      <c r="O64" s="151">
        <v>3.7809133271202229</v>
      </c>
      <c r="P64" s="151">
        <v>4.155361813426329</v>
      </c>
      <c r="Q64" s="151">
        <v>4.2094086021505355</v>
      </c>
      <c r="R64" s="151">
        <v>3.8144454799627208</v>
      </c>
      <c r="S64" s="151">
        <v>3.7261842487648948</v>
      </c>
      <c r="T64" s="151">
        <v>3.568981050015533</v>
      </c>
      <c r="U64" s="151">
        <v>3.0639608294930873</v>
      </c>
      <c r="V64" s="170">
        <v>3.5069451430680232</v>
      </c>
      <c r="W64" s="160">
        <v>327</v>
      </c>
      <c r="X64" s="152">
        <v>0.90833333333333333</v>
      </c>
    </row>
    <row r="65" spans="1:24" s="117" customFormat="1" ht="15" customHeight="1" x14ac:dyDescent="0.25">
      <c r="A65" s="148">
        <v>13075030</v>
      </c>
      <c r="B65" s="149" t="s">
        <v>55</v>
      </c>
      <c r="C65" s="149" t="s">
        <v>630</v>
      </c>
      <c r="D65" s="149" t="s">
        <v>629</v>
      </c>
      <c r="E65" s="149" t="s">
        <v>250</v>
      </c>
      <c r="F65" s="149">
        <v>2</v>
      </c>
      <c r="G65" s="149">
        <v>20</v>
      </c>
      <c r="H65" s="150">
        <v>-75.801888890000001</v>
      </c>
      <c r="I65" s="165">
        <v>8.8395277799999992</v>
      </c>
      <c r="J65" s="169">
        <v>7.28309346567411</v>
      </c>
      <c r="K65" s="151">
        <v>6.5319992441421029</v>
      </c>
      <c r="L65" s="151">
        <v>5.1450746171391328</v>
      </c>
      <c r="M65" s="151">
        <v>4.1455896126011069</v>
      </c>
      <c r="N65" s="151">
        <v>4.0919510707508806</v>
      </c>
      <c r="O65" s="151">
        <v>4.7289367816091961</v>
      </c>
      <c r="P65" s="151">
        <v>5.5304988052568698</v>
      </c>
      <c r="Q65" s="151">
        <v>5.1179412045129515</v>
      </c>
      <c r="R65" s="151">
        <v>4.3959380038487552</v>
      </c>
      <c r="S65" s="151">
        <v>4.6922350999318239</v>
      </c>
      <c r="T65" s="151">
        <v>5.3796206413599936</v>
      </c>
      <c r="U65" s="151">
        <v>6.163789507983056</v>
      </c>
      <c r="V65" s="170">
        <v>5.2456093102432826</v>
      </c>
      <c r="W65" s="160">
        <v>319</v>
      </c>
      <c r="X65" s="152">
        <v>0.88611111111111107</v>
      </c>
    </row>
    <row r="66" spans="1:24" s="117" customFormat="1" ht="15" customHeight="1" x14ac:dyDescent="0.25">
      <c r="A66" s="148">
        <v>13085010</v>
      </c>
      <c r="B66" s="149" t="s">
        <v>34</v>
      </c>
      <c r="C66" s="149" t="s">
        <v>639</v>
      </c>
      <c r="D66" s="149" t="s">
        <v>640</v>
      </c>
      <c r="E66" s="149" t="s">
        <v>250</v>
      </c>
      <c r="F66" s="149">
        <v>2</v>
      </c>
      <c r="G66" s="149">
        <v>20</v>
      </c>
      <c r="H66" s="150">
        <v>-75.892777780000003</v>
      </c>
      <c r="I66" s="165">
        <v>9.2972222200000001</v>
      </c>
      <c r="J66" s="169">
        <v>7.742588335461897</v>
      </c>
      <c r="K66" s="151">
        <v>7.2056005358815751</v>
      </c>
      <c r="L66" s="151">
        <v>5.9547992184143457</v>
      </c>
      <c r="M66" s="151">
        <v>5.1971719545262944</v>
      </c>
      <c r="N66" s="151">
        <v>4.3664241723397499</v>
      </c>
      <c r="O66" s="151">
        <v>4.7011768040388722</v>
      </c>
      <c r="P66" s="151">
        <v>5.5674455866824637</v>
      </c>
      <c r="Q66" s="151">
        <v>5.4335965381703293</v>
      </c>
      <c r="R66" s="151">
        <v>4.5236711670619716</v>
      </c>
      <c r="S66" s="151">
        <v>4.5341994866981823</v>
      </c>
      <c r="T66" s="151">
        <v>5.1562819920740175</v>
      </c>
      <c r="U66" s="151">
        <v>6.5484370315275031</v>
      </c>
      <c r="V66" s="170">
        <v>5.6251792541054177</v>
      </c>
      <c r="W66" s="160">
        <v>294</v>
      </c>
      <c r="X66" s="152">
        <v>0.81666666666666665</v>
      </c>
    </row>
    <row r="67" spans="1:24" s="117" customFormat="1" ht="15" customHeight="1" x14ac:dyDescent="0.25">
      <c r="A67" s="148">
        <v>13075050</v>
      </c>
      <c r="B67" s="149" t="s">
        <v>55</v>
      </c>
      <c r="C67" s="149" t="s">
        <v>1676</v>
      </c>
      <c r="D67" s="149" t="s">
        <v>647</v>
      </c>
      <c r="E67" s="149" t="s">
        <v>250</v>
      </c>
      <c r="F67" s="149">
        <v>2</v>
      </c>
      <c r="G67" s="149">
        <v>15</v>
      </c>
      <c r="H67" s="150">
        <v>-75.861527780000003</v>
      </c>
      <c r="I67" s="165">
        <v>8.7938888899999998</v>
      </c>
      <c r="J67" s="169">
        <v>7.6346009145964651</v>
      </c>
      <c r="K67" s="151">
        <v>7.1989370709168039</v>
      </c>
      <c r="L67" s="151">
        <v>6.1990633037296003</v>
      </c>
      <c r="M67" s="151">
        <v>5.2794371849877963</v>
      </c>
      <c r="N67" s="151">
        <v>4.7572984091671522</v>
      </c>
      <c r="O67" s="151">
        <v>5.394154380287862</v>
      </c>
      <c r="P67" s="151">
        <v>6.3071389863380967</v>
      </c>
      <c r="Q67" s="151">
        <v>5.9346297418587701</v>
      </c>
      <c r="R67" s="151">
        <v>5.0299048751486337</v>
      </c>
      <c r="S67" s="151">
        <v>5.2646964597852479</v>
      </c>
      <c r="T67" s="151">
        <v>5.9735802469135777</v>
      </c>
      <c r="U67" s="151">
        <v>6.2258382074914334</v>
      </c>
      <c r="V67" s="170">
        <v>5.9214811424867868</v>
      </c>
      <c r="W67" s="160">
        <v>315</v>
      </c>
      <c r="X67" s="152">
        <v>0.875</v>
      </c>
    </row>
    <row r="68" spans="1:24" s="117" customFormat="1" ht="15" customHeight="1" x14ac:dyDescent="0.25">
      <c r="A68" s="148">
        <v>21205790</v>
      </c>
      <c r="B68" s="149" t="s">
        <v>29</v>
      </c>
      <c r="C68" s="149" t="s">
        <v>1663</v>
      </c>
      <c r="D68" s="149" t="s">
        <v>231</v>
      </c>
      <c r="E68" s="149" t="s">
        <v>675</v>
      </c>
      <c r="F68" s="149">
        <v>11</v>
      </c>
      <c r="G68" s="149">
        <v>2547</v>
      </c>
      <c r="H68" s="150">
        <v>-74.150666670000007</v>
      </c>
      <c r="I68" s="165">
        <v>4.7055833299999996</v>
      </c>
      <c r="J68" s="169">
        <v>5.9293110314615696</v>
      </c>
      <c r="K68" s="151">
        <v>5.3159705932181307</v>
      </c>
      <c r="L68" s="151">
        <v>4.4782795698924742</v>
      </c>
      <c r="M68" s="151">
        <v>3.5023070607553364</v>
      </c>
      <c r="N68" s="151">
        <v>3.4314185277088498</v>
      </c>
      <c r="O68" s="151">
        <v>3.9135828666863151</v>
      </c>
      <c r="P68" s="151">
        <v>4.2587998853601503</v>
      </c>
      <c r="Q68" s="151">
        <v>4.3610951812027077</v>
      </c>
      <c r="R68" s="151">
        <v>4.0482804232804224</v>
      </c>
      <c r="S68" s="151">
        <v>3.825595380326563</v>
      </c>
      <c r="T68" s="151">
        <v>4.2463029556650245</v>
      </c>
      <c r="U68" s="151">
        <v>5.0994913807817035</v>
      </c>
      <c r="V68" s="170">
        <v>4.3662104633549568</v>
      </c>
      <c r="W68" s="160">
        <v>327</v>
      </c>
      <c r="X68" s="152">
        <v>0.90833333333333333</v>
      </c>
    </row>
    <row r="69" spans="1:24" s="117" customFormat="1" ht="15" customHeight="1" x14ac:dyDescent="0.25">
      <c r="A69" s="148">
        <v>24015120</v>
      </c>
      <c r="B69" s="149" t="s">
        <v>34</v>
      </c>
      <c r="C69" s="149" t="s">
        <v>683</v>
      </c>
      <c r="D69" s="149" t="s">
        <v>684</v>
      </c>
      <c r="E69" s="149" t="s">
        <v>675</v>
      </c>
      <c r="F69" s="149">
        <v>11</v>
      </c>
      <c r="G69" s="149">
        <v>2580</v>
      </c>
      <c r="H69" s="150">
        <v>-73.734805559999998</v>
      </c>
      <c r="I69" s="165">
        <v>5.4672777799999999</v>
      </c>
      <c r="J69" s="169">
        <v>7.3859080047789725</v>
      </c>
      <c r="K69" s="151">
        <v>6.6380461465949958</v>
      </c>
      <c r="L69" s="151">
        <v>5.5860503873699816</v>
      </c>
      <c r="M69" s="151">
        <v>4.4860240536102589</v>
      </c>
      <c r="N69" s="151">
        <v>4.3780354548096483</v>
      </c>
      <c r="O69" s="151">
        <v>4.787525542784163</v>
      </c>
      <c r="P69" s="151">
        <v>5.3523877324010805</v>
      </c>
      <c r="Q69" s="151">
        <v>5.3754998825299145</v>
      </c>
      <c r="R69" s="151">
        <v>5.1345417831624731</v>
      </c>
      <c r="S69" s="151">
        <v>4.8646223642997839</v>
      </c>
      <c r="T69" s="151">
        <v>5.2613898662913456</v>
      </c>
      <c r="U69" s="151">
        <v>6.4236829420603812</v>
      </c>
      <c r="V69" s="170">
        <v>5.4462792799493185</v>
      </c>
      <c r="W69" s="160">
        <v>337</v>
      </c>
      <c r="X69" s="152">
        <v>0.93611111111111112</v>
      </c>
    </row>
    <row r="70" spans="1:24" s="117" customFormat="1" ht="15" customHeight="1" x14ac:dyDescent="0.25">
      <c r="A70" s="148">
        <v>21205770</v>
      </c>
      <c r="B70" s="149" t="s">
        <v>41</v>
      </c>
      <c r="C70" s="149" t="s">
        <v>699</v>
      </c>
      <c r="D70" s="149" t="s">
        <v>700</v>
      </c>
      <c r="E70" s="149" t="s">
        <v>675</v>
      </c>
      <c r="F70" s="149">
        <v>11</v>
      </c>
      <c r="G70" s="149">
        <v>2550</v>
      </c>
      <c r="H70" s="150">
        <v>-74.272499999999994</v>
      </c>
      <c r="I70" s="165">
        <v>4.7288055599999996</v>
      </c>
      <c r="J70" s="169">
        <v>6.0242598979378537</v>
      </c>
      <c r="K70" s="151">
        <v>5.4775295969109674</v>
      </c>
      <c r="L70" s="151">
        <v>4.5474427456204713</v>
      </c>
      <c r="M70" s="151">
        <v>3.7383727969515088</v>
      </c>
      <c r="N70" s="151">
        <v>3.5219664127640424</v>
      </c>
      <c r="O70" s="151">
        <v>3.9729354111405835</v>
      </c>
      <c r="P70" s="151">
        <v>4.318789856929623</v>
      </c>
      <c r="Q70" s="151">
        <v>4.4560174499443823</v>
      </c>
      <c r="R70" s="151">
        <v>4.2980177312872083</v>
      </c>
      <c r="S70" s="151">
        <v>4.1582127307728793</v>
      </c>
      <c r="T70" s="151">
        <v>4.1746692701394661</v>
      </c>
      <c r="U70" s="151">
        <v>5.2520275509977408</v>
      </c>
      <c r="V70" s="170">
        <v>4.5042987942346695</v>
      </c>
      <c r="W70" s="160">
        <v>303</v>
      </c>
      <c r="X70" s="152">
        <v>0.84166666666666667</v>
      </c>
    </row>
    <row r="71" spans="1:24" s="117" customFormat="1" ht="15" customHeight="1" x14ac:dyDescent="0.25">
      <c r="A71" s="148">
        <v>21205420</v>
      </c>
      <c r="B71" s="149" t="s">
        <v>55</v>
      </c>
      <c r="C71" s="149" t="s">
        <v>1635</v>
      </c>
      <c r="D71" s="149" t="s">
        <v>999</v>
      </c>
      <c r="E71" s="149" t="s">
        <v>675</v>
      </c>
      <c r="F71" s="149">
        <v>11</v>
      </c>
      <c r="G71" s="149">
        <v>2543</v>
      </c>
      <c r="H71" s="150">
        <v>-74.209000000000003</v>
      </c>
      <c r="I71" s="165">
        <v>4.6914166699999997</v>
      </c>
      <c r="J71" s="169">
        <v>6.1772588101553598</v>
      </c>
      <c r="K71" s="151">
        <v>5.3485948210701917</v>
      </c>
      <c r="L71" s="151">
        <v>4.3827110674748209</v>
      </c>
      <c r="M71" s="151">
        <v>3.6633091771574535</v>
      </c>
      <c r="N71" s="151">
        <v>3.5440875734943589</v>
      </c>
      <c r="O71" s="151">
        <v>3.936790229885057</v>
      </c>
      <c r="P71" s="151">
        <v>4.3235644307902374</v>
      </c>
      <c r="Q71" s="151">
        <v>4.5784809516858846</v>
      </c>
      <c r="R71" s="151">
        <v>4.4069262206503588</v>
      </c>
      <c r="S71" s="151">
        <v>4.2533905026030254</v>
      </c>
      <c r="T71" s="151">
        <v>4.3569565217391295</v>
      </c>
      <c r="U71" s="151">
        <v>5.3878495459140607</v>
      </c>
      <c r="V71" s="170">
        <v>4.6085288740555281</v>
      </c>
      <c r="W71" s="160">
        <v>342</v>
      </c>
      <c r="X71" s="152">
        <v>0.95</v>
      </c>
    </row>
    <row r="72" spans="1:24" s="117" customFormat="1" ht="15" customHeight="1" x14ac:dyDescent="0.25">
      <c r="A72" s="148">
        <v>21195060</v>
      </c>
      <c r="B72" s="149" t="s">
        <v>41</v>
      </c>
      <c r="C72" s="149" t="s">
        <v>713</v>
      </c>
      <c r="D72" s="149" t="s">
        <v>713</v>
      </c>
      <c r="E72" s="149" t="s">
        <v>675</v>
      </c>
      <c r="F72" s="149">
        <v>11</v>
      </c>
      <c r="G72" s="149">
        <v>950</v>
      </c>
      <c r="H72" s="150">
        <v>-74.487416670000002</v>
      </c>
      <c r="I72" s="165">
        <v>4.1927222200000003</v>
      </c>
      <c r="J72" s="169">
        <v>6.1289698473569425</v>
      </c>
      <c r="K72" s="151">
        <v>5.5118649672895952</v>
      </c>
      <c r="L72" s="151">
        <v>4.525317972350229</v>
      </c>
      <c r="M72" s="151">
        <v>4.1626737039643427</v>
      </c>
      <c r="N72" s="151">
        <v>4.3261962365591398</v>
      </c>
      <c r="O72" s="151">
        <v>4.6263744254344932</v>
      </c>
      <c r="P72" s="151">
        <v>4.9420951449983708</v>
      </c>
      <c r="Q72" s="151">
        <v>4.6816422698111522</v>
      </c>
      <c r="R72" s="151">
        <v>4.3418909927476736</v>
      </c>
      <c r="S72" s="151">
        <v>4.6471102150537638</v>
      </c>
      <c r="T72" s="151">
        <v>5.1416343390804604</v>
      </c>
      <c r="U72" s="151">
        <v>5.8867859150549595</v>
      </c>
      <c r="V72" s="170">
        <v>4.897597856291287</v>
      </c>
      <c r="W72" s="160">
        <v>330</v>
      </c>
      <c r="X72" s="152">
        <v>0.91666666666666663</v>
      </c>
    </row>
    <row r="73" spans="1:24" s="117" customFormat="1" ht="15" customHeight="1" x14ac:dyDescent="0.25">
      <c r="A73" s="148">
        <v>35055010</v>
      </c>
      <c r="B73" s="149" t="s">
        <v>41</v>
      </c>
      <c r="C73" s="149" t="s">
        <v>714</v>
      </c>
      <c r="D73" s="149" t="s">
        <v>715</v>
      </c>
      <c r="E73" s="149" t="s">
        <v>675</v>
      </c>
      <c r="F73" s="149">
        <v>3</v>
      </c>
      <c r="G73" s="149">
        <v>280</v>
      </c>
      <c r="H73" s="150">
        <v>-73.301305560000003</v>
      </c>
      <c r="I73" s="165">
        <v>4.3769722199999999</v>
      </c>
      <c r="J73" s="169">
        <v>5.7041323489265636</v>
      </c>
      <c r="K73" s="151">
        <v>4.9140138764400962</v>
      </c>
      <c r="L73" s="151">
        <v>3.5821995572422516</v>
      </c>
      <c r="M73" s="151">
        <v>3.3848117432649452</v>
      </c>
      <c r="N73" s="151">
        <v>3.5626430047314361</v>
      </c>
      <c r="O73" s="151">
        <v>3.0989636681015993</v>
      </c>
      <c r="P73" s="151">
        <v>3.4200575881777215</v>
      </c>
      <c r="Q73" s="151">
        <v>4.0879608711115161</v>
      </c>
      <c r="R73" s="151">
        <v>5.0781236376381571</v>
      </c>
      <c r="S73" s="151">
        <v>4.9511336405529951</v>
      </c>
      <c r="T73" s="151">
        <v>4.7905204293542418</v>
      </c>
      <c r="U73" s="151">
        <v>5.3328320542058032</v>
      </c>
      <c r="V73" s="170">
        <v>4.2578420021440593</v>
      </c>
      <c r="W73" s="160">
        <v>335</v>
      </c>
      <c r="X73" s="152">
        <v>0.93055555555555558</v>
      </c>
    </row>
    <row r="74" spans="1:24" s="117" customFormat="1" ht="15" customHeight="1" x14ac:dyDescent="0.25">
      <c r="A74" s="148">
        <v>23035020</v>
      </c>
      <c r="B74" s="149" t="s">
        <v>29</v>
      </c>
      <c r="C74" s="149" t="s">
        <v>1677</v>
      </c>
      <c r="D74" s="149" t="s">
        <v>718</v>
      </c>
      <c r="E74" s="149" t="s">
        <v>675</v>
      </c>
      <c r="F74" s="149">
        <v>10</v>
      </c>
      <c r="G74" s="149">
        <v>172</v>
      </c>
      <c r="H74" s="150">
        <v>-74.654722219999996</v>
      </c>
      <c r="I74" s="165">
        <v>5.4713888900000001</v>
      </c>
      <c r="J74" s="169">
        <v>4.5324723281951611</v>
      </c>
      <c r="K74" s="151">
        <v>4.0689711206578725</v>
      </c>
      <c r="L74" s="151">
        <v>3.8593921150747184</v>
      </c>
      <c r="M74" s="151">
        <v>4.6099688612555791</v>
      </c>
      <c r="N74" s="151">
        <v>5.1887511939362563</v>
      </c>
      <c r="O74" s="151">
        <v>5.1423957836749814</v>
      </c>
      <c r="P74" s="151">
        <v>6.0963292547274746</v>
      </c>
      <c r="Q74" s="151">
        <v>6.054604788023914</v>
      </c>
      <c r="R74" s="151">
        <v>5.4901891499305293</v>
      </c>
      <c r="S74" s="151">
        <v>4.9953952690745043</v>
      </c>
      <c r="T74" s="151">
        <v>5.0263456851942081</v>
      </c>
      <c r="U74" s="151">
        <v>4.4946501505149037</v>
      </c>
      <c r="V74" s="170">
        <v>4.9466378843883634</v>
      </c>
      <c r="W74" s="160">
        <v>309</v>
      </c>
      <c r="X74" s="152">
        <v>0.85833333333333328</v>
      </c>
    </row>
    <row r="75" spans="1:24" s="117" customFormat="1" ht="15" customHeight="1" x14ac:dyDescent="0.25">
      <c r="A75" s="148">
        <v>23065110</v>
      </c>
      <c r="B75" s="149" t="s">
        <v>41</v>
      </c>
      <c r="C75" s="149" t="s">
        <v>1678</v>
      </c>
      <c r="D75" s="149" t="s">
        <v>1678</v>
      </c>
      <c r="E75" s="149" t="s">
        <v>675</v>
      </c>
      <c r="F75" s="149">
        <v>11</v>
      </c>
      <c r="G75" s="149">
        <v>1347</v>
      </c>
      <c r="H75" s="150">
        <v>-74.354583329999997</v>
      </c>
      <c r="I75" s="165">
        <v>5.4841666699999996</v>
      </c>
      <c r="J75" s="169">
        <v>4.9910827015509636</v>
      </c>
      <c r="K75" s="151">
        <v>4.365396594485496</v>
      </c>
      <c r="L75" s="151">
        <v>3.5030905306971905</v>
      </c>
      <c r="M75" s="151">
        <v>3.6654948767295825</v>
      </c>
      <c r="N75" s="151">
        <v>4.2915529953917062</v>
      </c>
      <c r="O75" s="151">
        <v>5.2847259836937255</v>
      </c>
      <c r="P75" s="151">
        <v>6.1576062434043521</v>
      </c>
      <c r="Q75" s="151">
        <v>5.7307293345591859</v>
      </c>
      <c r="R75" s="151">
        <v>4.6467411760198951</v>
      </c>
      <c r="S75" s="151">
        <v>4.3784437569521684</v>
      </c>
      <c r="T75" s="151">
        <v>4.4741438753229632</v>
      </c>
      <c r="U75" s="151">
        <v>4.7047147029434635</v>
      </c>
      <c r="V75" s="170">
        <v>4.5684012388016448</v>
      </c>
      <c r="W75" s="160">
        <v>306</v>
      </c>
      <c r="X75" s="152">
        <v>0.85</v>
      </c>
    </row>
    <row r="76" spans="1:24" s="117" customFormat="1" ht="15" customHeight="1" x14ac:dyDescent="0.25">
      <c r="A76" s="148">
        <v>21105050</v>
      </c>
      <c r="B76" s="149" t="s">
        <v>34</v>
      </c>
      <c r="C76" s="149" t="s">
        <v>757</v>
      </c>
      <c r="D76" s="149" t="s">
        <v>77</v>
      </c>
      <c r="E76" s="149" t="s">
        <v>745</v>
      </c>
      <c r="F76" s="149">
        <v>4</v>
      </c>
      <c r="G76" s="149">
        <v>553</v>
      </c>
      <c r="H76" s="150">
        <v>-75.418333329999996</v>
      </c>
      <c r="I76" s="165">
        <v>2.60305556</v>
      </c>
      <c r="J76" s="169">
        <v>5.6649912757093954</v>
      </c>
      <c r="K76" s="151">
        <v>5.1132006070922325</v>
      </c>
      <c r="L76" s="151">
        <v>4.1229997772190075</v>
      </c>
      <c r="M76" s="151">
        <v>4.2129637259292423</v>
      </c>
      <c r="N76" s="151">
        <v>4.3422477402358215</v>
      </c>
      <c r="O76" s="151">
        <v>4.5457670185315493</v>
      </c>
      <c r="P76" s="151">
        <v>4.5386070026576943</v>
      </c>
      <c r="Q76" s="151">
        <v>4.5939843372546383</v>
      </c>
      <c r="R76" s="151">
        <v>4.4761042737775627</v>
      </c>
      <c r="S76" s="151">
        <v>4.7788766490844061</v>
      </c>
      <c r="T76" s="151">
        <v>4.7311367865850613</v>
      </c>
      <c r="U76" s="151">
        <v>5.081031772516198</v>
      </c>
      <c r="V76" s="170">
        <v>4.6964989758731193</v>
      </c>
      <c r="W76" s="160">
        <v>333</v>
      </c>
      <c r="X76" s="152">
        <v>0.92500000000000004</v>
      </c>
    </row>
    <row r="77" spans="1:24" s="117" customFormat="1" ht="15" customHeight="1" x14ac:dyDescent="0.25">
      <c r="A77" s="148">
        <v>21145070</v>
      </c>
      <c r="B77" s="149" t="s">
        <v>41</v>
      </c>
      <c r="C77" s="149" t="s">
        <v>1679</v>
      </c>
      <c r="D77" s="149" t="s">
        <v>759</v>
      </c>
      <c r="E77" s="149" t="s">
        <v>745</v>
      </c>
      <c r="F77" s="149">
        <v>4</v>
      </c>
      <c r="G77" s="149">
        <v>1476</v>
      </c>
      <c r="H77" s="150">
        <v>-74.702888889999997</v>
      </c>
      <c r="I77" s="165">
        <v>3.3110277799999999</v>
      </c>
      <c r="J77" s="169">
        <v>5.2613528807321908</v>
      </c>
      <c r="K77" s="151">
        <v>4.6675947316838124</v>
      </c>
      <c r="L77" s="151">
        <v>3.3742776071001876</v>
      </c>
      <c r="M77" s="151">
        <v>2.9790038049483329</v>
      </c>
      <c r="N77" s="151">
        <v>2.8845520612433995</v>
      </c>
      <c r="O77" s="151">
        <v>2.3290997738599377</v>
      </c>
      <c r="P77" s="151">
        <v>2.6991690558854073</v>
      </c>
      <c r="Q77" s="151">
        <v>3.549486658412131</v>
      </c>
      <c r="R77" s="151">
        <v>4.443512144852046</v>
      </c>
      <c r="S77" s="151">
        <v>4.334073024912847</v>
      </c>
      <c r="T77" s="151">
        <v>4.1157907700285188</v>
      </c>
      <c r="U77" s="151">
        <v>4.7734157773885961</v>
      </c>
      <c r="V77" s="170">
        <v>3.888433085816049</v>
      </c>
      <c r="W77" s="160">
        <v>342</v>
      </c>
      <c r="X77" s="152">
        <v>0.95</v>
      </c>
    </row>
    <row r="78" spans="1:24" s="117" customFormat="1" ht="15" customHeight="1" x14ac:dyDescent="0.25">
      <c r="A78" s="148">
        <v>21065040</v>
      </c>
      <c r="B78" s="149" t="s">
        <v>41</v>
      </c>
      <c r="C78" s="149" t="s">
        <v>768</v>
      </c>
      <c r="D78" s="149" t="s">
        <v>765</v>
      </c>
      <c r="E78" s="149" t="s">
        <v>745</v>
      </c>
      <c r="F78" s="149">
        <v>4</v>
      </c>
      <c r="G78" s="149">
        <v>1270</v>
      </c>
      <c r="H78" s="150">
        <v>-75.529444440000006</v>
      </c>
      <c r="I78" s="165">
        <v>2.2524999999999999</v>
      </c>
      <c r="J78" s="169">
        <v>3.948461099786579</v>
      </c>
      <c r="K78" s="151">
        <v>3.6165686329366009</v>
      </c>
      <c r="L78" s="151">
        <v>2.5867658759983563</v>
      </c>
      <c r="M78" s="151">
        <v>2.5959870241052507</v>
      </c>
      <c r="N78" s="151">
        <v>2.8189411499142314</v>
      </c>
      <c r="O78" s="151">
        <v>2.8539661385523463</v>
      </c>
      <c r="P78" s="151">
        <v>2.9077696543695799</v>
      </c>
      <c r="Q78" s="151">
        <v>2.8906852018605815</v>
      </c>
      <c r="R78" s="151">
        <v>3.1359259544334983</v>
      </c>
      <c r="S78" s="151">
        <v>3.0619095291064147</v>
      </c>
      <c r="T78" s="151">
        <v>3.1483004926108378</v>
      </c>
      <c r="U78" s="151">
        <v>3.5242136765718519</v>
      </c>
      <c r="V78" s="170">
        <v>3.124560473253077</v>
      </c>
      <c r="W78" s="160">
        <v>327</v>
      </c>
      <c r="X78" s="152">
        <v>0.90833333333333333</v>
      </c>
    </row>
    <row r="79" spans="1:24" s="117" customFormat="1" ht="15" customHeight="1" x14ac:dyDescent="0.25">
      <c r="A79" s="148">
        <v>21035020</v>
      </c>
      <c r="B79" s="149" t="s">
        <v>41</v>
      </c>
      <c r="C79" s="149" t="s">
        <v>1585</v>
      </c>
      <c r="D79" s="149" t="s">
        <v>753</v>
      </c>
      <c r="E79" s="149" t="s">
        <v>745</v>
      </c>
      <c r="F79" s="149">
        <v>4</v>
      </c>
      <c r="G79" s="149">
        <v>2102</v>
      </c>
      <c r="H79" s="150">
        <v>-75.679000000000002</v>
      </c>
      <c r="I79" s="165">
        <v>1.91388889</v>
      </c>
      <c r="J79" s="169">
        <v>3.6563807252489222</v>
      </c>
      <c r="K79" s="151">
        <v>3.5902826736814739</v>
      </c>
      <c r="L79" s="151">
        <v>2.9676729911541928</v>
      </c>
      <c r="M79" s="151">
        <v>2.9386089368436852</v>
      </c>
      <c r="N79" s="151">
        <v>3.0881052261452622</v>
      </c>
      <c r="O79" s="151">
        <v>3.456981912502469</v>
      </c>
      <c r="P79" s="151">
        <v>3.2708597360699696</v>
      </c>
      <c r="Q79" s="151">
        <v>3.601131724055342</v>
      </c>
      <c r="R79" s="151">
        <v>3.7807186341627728</v>
      </c>
      <c r="S79" s="151">
        <v>3.2127851919534343</v>
      </c>
      <c r="T79" s="151">
        <v>2.8911474127405161</v>
      </c>
      <c r="U79" s="151">
        <v>3.4296013167736019</v>
      </c>
      <c r="V79" s="170">
        <v>3.3317613648344051</v>
      </c>
      <c r="W79" s="160">
        <v>296</v>
      </c>
      <c r="X79" s="152">
        <v>0.82222222222222219</v>
      </c>
    </row>
    <row r="80" spans="1:24" s="117" customFormat="1" ht="15" customHeight="1" x14ac:dyDescent="0.25">
      <c r="A80" s="148">
        <v>21055020</v>
      </c>
      <c r="B80" s="149" t="s">
        <v>34</v>
      </c>
      <c r="C80" s="149" t="s">
        <v>1680</v>
      </c>
      <c r="D80" s="149" t="s">
        <v>782</v>
      </c>
      <c r="E80" s="149" t="s">
        <v>745</v>
      </c>
      <c r="F80" s="149">
        <v>4</v>
      </c>
      <c r="G80" s="149">
        <v>1070</v>
      </c>
      <c r="H80" s="150">
        <v>-75.891249999999999</v>
      </c>
      <c r="I80" s="165">
        <v>2.3782777799999999</v>
      </c>
      <c r="J80" s="169">
        <v>4.8846189173441674</v>
      </c>
      <c r="K80" s="151">
        <v>4.4056487649273492</v>
      </c>
      <c r="L80" s="151">
        <v>3.6151458459247672</v>
      </c>
      <c r="M80" s="151">
        <v>3.6597537192364782</v>
      </c>
      <c r="N80" s="151">
        <v>3.8521027872486804</v>
      </c>
      <c r="O80" s="151">
        <v>3.9757185169254146</v>
      </c>
      <c r="P80" s="151">
        <v>3.7660611494343428</v>
      </c>
      <c r="Q80" s="151">
        <v>4.0062606381923107</v>
      </c>
      <c r="R80" s="151">
        <v>4.2616877783429503</v>
      </c>
      <c r="S80" s="151">
        <v>4.235432536529629</v>
      </c>
      <c r="T80" s="151">
        <v>4.1837065993818863</v>
      </c>
      <c r="U80" s="151">
        <v>4.7196530027258605</v>
      </c>
      <c r="V80" s="170">
        <v>4.2015321437952364</v>
      </c>
      <c r="W80" s="160">
        <v>334</v>
      </c>
      <c r="X80" s="152">
        <v>0.92777777777777781</v>
      </c>
    </row>
    <row r="81" spans="1:24" s="117" customFormat="1" ht="15" customHeight="1" x14ac:dyDescent="0.25">
      <c r="A81" s="148">
        <v>21115020</v>
      </c>
      <c r="B81" s="149" t="s">
        <v>786</v>
      </c>
      <c r="C81" s="149" t="s">
        <v>787</v>
      </c>
      <c r="D81" s="149" t="s">
        <v>788</v>
      </c>
      <c r="E81" s="149" t="s">
        <v>745</v>
      </c>
      <c r="F81" s="149">
        <v>4</v>
      </c>
      <c r="G81" s="149">
        <v>439</v>
      </c>
      <c r="H81" s="150">
        <v>-75.293055559999999</v>
      </c>
      <c r="I81" s="165">
        <v>2.94875</v>
      </c>
      <c r="J81" s="169">
        <v>6.4043837882547523</v>
      </c>
      <c r="K81" s="151">
        <v>5.714369976665802</v>
      </c>
      <c r="L81" s="151">
        <v>4.8361451612903226</v>
      </c>
      <c r="M81" s="151">
        <v>5.0075438596491226</v>
      </c>
      <c r="N81" s="151">
        <v>5.2676261373035569</v>
      </c>
      <c r="O81" s="151">
        <v>5.5080341880341877</v>
      </c>
      <c r="P81" s="151">
        <v>5.5180314309346565</v>
      </c>
      <c r="Q81" s="151">
        <v>5.5538902674386534</v>
      </c>
      <c r="R81" s="151">
        <v>5.4578070175438587</v>
      </c>
      <c r="S81" s="151">
        <v>5.5086587436332772</v>
      </c>
      <c r="T81" s="151">
        <v>5.4694736842105272</v>
      </c>
      <c r="U81" s="151">
        <v>5.9531017369727044</v>
      </c>
      <c r="V81" s="170">
        <v>5.5165888326609513</v>
      </c>
      <c r="W81" s="159">
        <v>345</v>
      </c>
      <c r="X81" s="152">
        <v>0.95833333333333337</v>
      </c>
    </row>
    <row r="82" spans="1:24" s="117" customFormat="1" ht="15" customHeight="1" x14ac:dyDescent="0.25">
      <c r="A82" s="148">
        <v>21115100</v>
      </c>
      <c r="B82" s="149" t="s">
        <v>41</v>
      </c>
      <c r="C82" s="149" t="s">
        <v>791</v>
      </c>
      <c r="D82" s="149" t="s">
        <v>788</v>
      </c>
      <c r="E82" s="149" t="s">
        <v>745</v>
      </c>
      <c r="F82" s="149">
        <v>4</v>
      </c>
      <c r="G82" s="149">
        <v>1100</v>
      </c>
      <c r="H82" s="150">
        <v>-75.066388889999999</v>
      </c>
      <c r="I82" s="165">
        <v>2.94263889</v>
      </c>
      <c r="J82" s="169">
        <v>5.1655931987923083</v>
      </c>
      <c r="K82" s="151">
        <v>4.5305761962904825</v>
      </c>
      <c r="L82" s="151">
        <v>3.6394818068356374</v>
      </c>
      <c r="M82" s="151">
        <v>3.5239057471264368</v>
      </c>
      <c r="N82" s="151">
        <v>3.9734721586076027</v>
      </c>
      <c r="O82" s="151">
        <v>4.3892296918767517</v>
      </c>
      <c r="P82" s="151">
        <v>4.5708677554833006</v>
      </c>
      <c r="Q82" s="151">
        <v>4.6312718925167395</v>
      </c>
      <c r="R82" s="151">
        <v>4.1894263990453764</v>
      </c>
      <c r="S82" s="151">
        <v>3.9145103024524612</v>
      </c>
      <c r="T82" s="151">
        <v>3.6132952850105555</v>
      </c>
      <c r="U82" s="151">
        <v>4.4971310404028131</v>
      </c>
      <c r="V82" s="170">
        <v>4.2198967895367057</v>
      </c>
      <c r="W82" s="159">
        <v>319</v>
      </c>
      <c r="X82" s="152">
        <v>0.88611111111111107</v>
      </c>
    </row>
    <row r="83" spans="1:24" s="117" customFormat="1" ht="15" customHeight="1" x14ac:dyDescent="0.25">
      <c r="A83" s="148">
        <v>21095010</v>
      </c>
      <c r="B83" s="149" t="s">
        <v>41</v>
      </c>
      <c r="C83" s="149" t="s">
        <v>1681</v>
      </c>
      <c r="D83" s="149" t="s">
        <v>352</v>
      </c>
      <c r="E83" s="149" t="s">
        <v>745</v>
      </c>
      <c r="F83" s="149">
        <v>4</v>
      </c>
      <c r="G83" s="149">
        <v>460</v>
      </c>
      <c r="H83" s="150">
        <v>-75.331166670000002</v>
      </c>
      <c r="I83" s="165">
        <v>2.8288055600000002</v>
      </c>
      <c r="J83" s="169">
        <v>6.2661864247727648</v>
      </c>
      <c r="K83" s="151">
        <v>5.5318523999558495</v>
      </c>
      <c r="L83" s="151">
        <v>4.5385068021972197</v>
      </c>
      <c r="M83" s="151">
        <v>4.6926297645167399</v>
      </c>
      <c r="N83" s="151">
        <v>5.1387438018588982</v>
      </c>
      <c r="O83" s="151">
        <v>5.3918564073617956</v>
      </c>
      <c r="P83" s="151">
        <v>5.4025410551748045</v>
      </c>
      <c r="Q83" s="151">
        <v>5.3980691766571907</v>
      </c>
      <c r="R83" s="151">
        <v>5.1488339197748072</v>
      </c>
      <c r="S83" s="151">
        <v>5.2165483097206256</v>
      </c>
      <c r="T83" s="151">
        <v>5.4608562719386473</v>
      </c>
      <c r="U83" s="151">
        <v>6.0264294273719941</v>
      </c>
      <c r="V83" s="170">
        <v>5.3510878134417768</v>
      </c>
      <c r="W83" s="159">
        <v>311</v>
      </c>
      <c r="X83" s="152">
        <v>0.86388888888888893</v>
      </c>
    </row>
    <row r="84" spans="1:24" s="117" customFormat="1" ht="15" customHeight="1" x14ac:dyDescent="0.25">
      <c r="A84" s="148">
        <v>21015020</v>
      </c>
      <c r="B84" s="149" t="s">
        <v>41</v>
      </c>
      <c r="C84" s="149" t="s">
        <v>801</v>
      </c>
      <c r="D84" s="149" t="s">
        <v>798</v>
      </c>
      <c r="E84" s="149" t="s">
        <v>745</v>
      </c>
      <c r="F84" s="149">
        <v>4</v>
      </c>
      <c r="G84" s="149">
        <v>1320</v>
      </c>
      <c r="H84" s="150">
        <v>-76.13027778</v>
      </c>
      <c r="I84" s="165">
        <v>1.8248333299999999</v>
      </c>
      <c r="J84" s="169">
        <v>4.5933125825315981</v>
      </c>
      <c r="K84" s="151">
        <v>4.0167290821365222</v>
      </c>
      <c r="L84" s="151">
        <v>2.9758996768896662</v>
      </c>
      <c r="M84" s="151">
        <v>3.3566919952400895</v>
      </c>
      <c r="N84" s="151">
        <v>3.7741995916578781</v>
      </c>
      <c r="O84" s="151">
        <v>3.7062410346854793</v>
      </c>
      <c r="P84" s="151">
        <v>3.5980279689663579</v>
      </c>
      <c r="Q84" s="151">
        <v>3.806408285266373</v>
      </c>
      <c r="R84" s="151">
        <v>4.1016388432767732</v>
      </c>
      <c r="S84" s="151">
        <v>4.1756516894758224</v>
      </c>
      <c r="T84" s="151">
        <v>4.1736644412756023</v>
      </c>
      <c r="U84" s="151">
        <v>4.5709403441077523</v>
      </c>
      <c r="V84" s="170">
        <v>3.9041171279591595</v>
      </c>
      <c r="W84" s="159">
        <v>339</v>
      </c>
      <c r="X84" s="152">
        <v>0.94166666666666665</v>
      </c>
    </row>
    <row r="85" spans="1:24" s="117" customFormat="1" ht="15" customHeight="1" x14ac:dyDescent="0.25">
      <c r="A85" s="148">
        <v>21015030</v>
      </c>
      <c r="B85" s="149" t="s">
        <v>34</v>
      </c>
      <c r="C85" s="149" t="s">
        <v>1682</v>
      </c>
      <c r="D85" s="149" t="s">
        <v>807</v>
      </c>
      <c r="E85" s="149" t="s">
        <v>745</v>
      </c>
      <c r="F85" s="149">
        <v>4</v>
      </c>
      <c r="G85" s="149">
        <v>1800</v>
      </c>
      <c r="H85" s="150">
        <v>-76.294972220000005</v>
      </c>
      <c r="I85" s="165">
        <v>1.8884722199999999</v>
      </c>
      <c r="J85" s="169">
        <v>5.0868852493046042</v>
      </c>
      <c r="K85" s="151">
        <v>4.4375800492610846</v>
      </c>
      <c r="L85" s="151">
        <v>3.548172043010752</v>
      </c>
      <c r="M85" s="151">
        <v>3.6346058681185718</v>
      </c>
      <c r="N85" s="151">
        <v>3.9196535244922348</v>
      </c>
      <c r="O85" s="151">
        <v>3.5590277777777777</v>
      </c>
      <c r="P85" s="151">
        <v>3.4777795286944335</v>
      </c>
      <c r="Q85" s="151">
        <v>3.7685693098151383</v>
      </c>
      <c r="R85" s="151">
        <v>4.3647745849297586</v>
      </c>
      <c r="S85" s="151">
        <v>4.5431957428132534</v>
      </c>
      <c r="T85" s="151">
        <v>4.6599712643678162</v>
      </c>
      <c r="U85" s="151">
        <v>4.9586544609125252</v>
      </c>
      <c r="V85" s="170">
        <v>4.1632391169581631</v>
      </c>
      <c r="W85" s="159">
        <v>352</v>
      </c>
      <c r="X85" s="152">
        <v>0.97777777777777775</v>
      </c>
    </row>
    <row r="86" spans="1:24" s="117" customFormat="1" ht="15" customHeight="1" x14ac:dyDescent="0.25">
      <c r="A86" s="148">
        <v>21145040</v>
      </c>
      <c r="B86" s="149" t="s">
        <v>55</v>
      </c>
      <c r="C86" s="149" t="s">
        <v>830</v>
      </c>
      <c r="D86" s="149" t="s">
        <v>827</v>
      </c>
      <c r="E86" s="149" t="s">
        <v>745</v>
      </c>
      <c r="F86" s="149">
        <v>4</v>
      </c>
      <c r="G86" s="149">
        <v>440</v>
      </c>
      <c r="H86" s="150">
        <v>-75.110111110000005</v>
      </c>
      <c r="I86" s="165">
        <v>3.3733611099999998</v>
      </c>
      <c r="J86" s="169">
        <v>4.9758138171541946</v>
      </c>
      <c r="K86" s="151">
        <v>4.7350602005774425</v>
      </c>
      <c r="L86" s="151">
        <v>4.1127236414374089</v>
      </c>
      <c r="M86" s="151">
        <v>4.6293922228404982</v>
      </c>
      <c r="N86" s="151">
        <v>4.9744334239690184</v>
      </c>
      <c r="O86" s="151">
        <v>4.9190923435751026</v>
      </c>
      <c r="P86" s="151">
        <v>5.3218249233154689</v>
      </c>
      <c r="Q86" s="151">
        <v>5.4099765318979474</v>
      </c>
      <c r="R86" s="151">
        <v>5.1229793482379691</v>
      </c>
      <c r="S86" s="151">
        <v>4.7945917390411568</v>
      </c>
      <c r="T86" s="151">
        <v>4.4139008945753364</v>
      </c>
      <c r="U86" s="151">
        <v>4.237185773941647</v>
      </c>
      <c r="V86" s="170">
        <v>4.8039145717135989</v>
      </c>
      <c r="W86" s="159">
        <v>341</v>
      </c>
      <c r="X86" s="152">
        <v>0.94722222222222219</v>
      </c>
    </row>
    <row r="87" spans="1:24" s="117" customFormat="1" ht="15" customHeight="1" x14ac:dyDescent="0.25">
      <c r="A87" s="148">
        <v>15065010</v>
      </c>
      <c r="B87" s="149" t="s">
        <v>29</v>
      </c>
      <c r="C87" s="149" t="s">
        <v>1683</v>
      </c>
      <c r="D87" s="149" t="s">
        <v>848</v>
      </c>
      <c r="E87" s="149" t="s">
        <v>836</v>
      </c>
      <c r="F87" s="149">
        <v>5</v>
      </c>
      <c r="G87" s="149">
        <v>4</v>
      </c>
      <c r="H87" s="150">
        <v>-72.917666670000003</v>
      </c>
      <c r="I87" s="165">
        <v>11.529611109999999</v>
      </c>
      <c r="J87" s="169">
        <v>8.4768829538489499</v>
      </c>
      <c r="K87" s="151">
        <v>8.1086332044791085</v>
      </c>
      <c r="L87" s="151">
        <v>7.3254020099292614</v>
      </c>
      <c r="M87" s="151">
        <v>6.6008692967313651</v>
      </c>
      <c r="N87" s="151">
        <v>6.3215819618169835</v>
      </c>
      <c r="O87" s="151">
        <v>7.7934745028279515</v>
      </c>
      <c r="P87" s="151">
        <v>8.4519846586705203</v>
      </c>
      <c r="Q87" s="151">
        <v>8.0877195637002828</v>
      </c>
      <c r="R87" s="151">
        <v>6.8261179617564487</v>
      </c>
      <c r="S87" s="151">
        <v>6.652847608453837</v>
      </c>
      <c r="T87" s="151">
        <v>7.2052258716441147</v>
      </c>
      <c r="U87" s="151">
        <v>7.7976836670106966</v>
      </c>
      <c r="V87" s="170">
        <v>7.4707019384057949</v>
      </c>
      <c r="W87" s="159">
        <v>293</v>
      </c>
      <c r="X87" s="152">
        <v>0.81388888888888888</v>
      </c>
    </row>
    <row r="88" spans="1:24" s="117" customFormat="1" ht="15" customHeight="1" x14ac:dyDescent="0.25">
      <c r="A88" s="148">
        <v>28015070</v>
      </c>
      <c r="B88" s="149" t="s">
        <v>41</v>
      </c>
      <c r="C88" s="149" t="s">
        <v>868</v>
      </c>
      <c r="D88" s="149" t="s">
        <v>868</v>
      </c>
      <c r="E88" s="149" t="s">
        <v>836</v>
      </c>
      <c r="F88" s="149">
        <v>5</v>
      </c>
      <c r="G88" s="149">
        <v>255</v>
      </c>
      <c r="H88" s="150">
        <v>-73.016388890000002</v>
      </c>
      <c r="I88" s="165">
        <v>10.566388890000001</v>
      </c>
      <c r="J88" s="169">
        <v>8.5447669073809216</v>
      </c>
      <c r="K88" s="151">
        <v>8.2649308058030169</v>
      </c>
      <c r="L88" s="151">
        <v>7.3696164462571572</v>
      </c>
      <c r="M88" s="151">
        <v>5.7432758620689643</v>
      </c>
      <c r="N88" s="151">
        <v>5.5391827956989248</v>
      </c>
      <c r="O88" s="151">
        <v>5.9048758067329494</v>
      </c>
      <c r="P88" s="151">
        <v>6.6675333985011394</v>
      </c>
      <c r="Q88" s="151">
        <v>6.1224978099394116</v>
      </c>
      <c r="R88" s="151">
        <v>5.5721839080459752</v>
      </c>
      <c r="S88" s="151">
        <v>5.5466004962779172</v>
      </c>
      <c r="T88" s="151">
        <v>6.3748434592227721</v>
      </c>
      <c r="U88" s="151">
        <v>7.3044396551724127</v>
      </c>
      <c r="V88" s="170">
        <v>6.5795622792584645</v>
      </c>
      <c r="W88" s="159">
        <v>294</v>
      </c>
      <c r="X88" s="152">
        <v>0.81666666666666665</v>
      </c>
    </row>
    <row r="89" spans="1:24" s="117" customFormat="1" ht="15" customHeight="1" x14ac:dyDescent="0.25">
      <c r="A89" s="148">
        <v>15015060</v>
      </c>
      <c r="B89" s="149" t="s">
        <v>34</v>
      </c>
      <c r="C89" s="149" t="s">
        <v>920</v>
      </c>
      <c r="D89" s="149" t="s">
        <v>916</v>
      </c>
      <c r="E89" s="149" t="s">
        <v>870</v>
      </c>
      <c r="F89" s="149">
        <v>5</v>
      </c>
      <c r="G89" s="149">
        <v>2200</v>
      </c>
      <c r="H89" s="150">
        <v>-74.054694440000006</v>
      </c>
      <c r="I89" s="165">
        <v>11.11108333</v>
      </c>
      <c r="J89" s="169">
        <v>3.0865510499882034</v>
      </c>
      <c r="K89" s="151">
        <v>2.9273592645531679</v>
      </c>
      <c r="L89" s="151">
        <v>2.8396055935166058</v>
      </c>
      <c r="M89" s="151">
        <v>2.5556004489337827</v>
      </c>
      <c r="N89" s="151">
        <v>2.5134803284881495</v>
      </c>
      <c r="O89" s="151">
        <v>2.8608292282430217</v>
      </c>
      <c r="P89" s="151">
        <v>3.2964255394152593</v>
      </c>
      <c r="Q89" s="151">
        <v>3.0981290834004578</v>
      </c>
      <c r="R89" s="151">
        <v>2.4237623340239272</v>
      </c>
      <c r="S89" s="151">
        <v>1.7564547949612836</v>
      </c>
      <c r="T89" s="151">
        <v>1.774319767407643</v>
      </c>
      <c r="U89" s="151">
        <v>2.4530926396760653</v>
      </c>
      <c r="V89" s="170">
        <v>2.6321341727172971</v>
      </c>
      <c r="W89" s="159">
        <v>305</v>
      </c>
      <c r="X89" s="152">
        <v>0.84722222222222221</v>
      </c>
    </row>
    <row r="90" spans="1:24" s="117" customFormat="1" ht="15" customHeight="1" x14ac:dyDescent="0.25">
      <c r="A90" s="148">
        <v>29065020</v>
      </c>
      <c r="B90" s="149" t="s">
        <v>41</v>
      </c>
      <c r="C90" s="149" t="s">
        <v>926</v>
      </c>
      <c r="D90" s="149" t="s">
        <v>924</v>
      </c>
      <c r="E90" s="149" t="s">
        <v>870</v>
      </c>
      <c r="F90" s="149">
        <v>5</v>
      </c>
      <c r="G90" s="149">
        <v>20</v>
      </c>
      <c r="H90" s="150">
        <v>-74.199722219999998</v>
      </c>
      <c r="I90" s="165">
        <v>10.721111110000001</v>
      </c>
      <c r="J90" s="169">
        <v>8.3343620483664971</v>
      </c>
      <c r="K90" s="151">
        <v>8.0011123470522794</v>
      </c>
      <c r="L90" s="151">
        <v>6.7885066203108479</v>
      </c>
      <c r="M90" s="151">
        <v>6.3284252132366374</v>
      </c>
      <c r="N90" s="151">
        <v>5.7322773863964063</v>
      </c>
      <c r="O90" s="151">
        <v>6.118559140131147</v>
      </c>
      <c r="P90" s="151">
        <v>6.0862020539429471</v>
      </c>
      <c r="Q90" s="151">
        <v>5.92761679644049</v>
      </c>
      <c r="R90" s="151">
        <v>5.5063511739028437</v>
      </c>
      <c r="S90" s="151">
        <v>5.8638866604398263</v>
      </c>
      <c r="T90" s="151">
        <v>6.3109629747338305</v>
      </c>
      <c r="U90" s="151">
        <v>7.4600104038030972</v>
      </c>
      <c r="V90" s="170">
        <v>6.5381894015630708</v>
      </c>
      <c r="W90" s="159">
        <v>303</v>
      </c>
      <c r="X90" s="152">
        <v>0.84166666666666667</v>
      </c>
    </row>
    <row r="91" spans="1:24" s="117" customFormat="1" ht="15" customHeight="1" x14ac:dyDescent="0.25">
      <c r="A91" s="148">
        <v>35045020</v>
      </c>
      <c r="B91" s="149" t="s">
        <v>41</v>
      </c>
      <c r="C91" s="149" t="s">
        <v>875</v>
      </c>
      <c r="D91" s="149" t="s">
        <v>935</v>
      </c>
      <c r="E91" s="149" t="s">
        <v>928</v>
      </c>
      <c r="F91" s="149">
        <v>3</v>
      </c>
      <c r="G91" s="149">
        <v>305</v>
      </c>
      <c r="H91" s="150">
        <v>-73.357500000000002</v>
      </c>
      <c r="I91" s="165">
        <v>4.3004444399999997</v>
      </c>
      <c r="J91" s="169">
        <v>5.5224442687617197</v>
      </c>
      <c r="K91" s="151">
        <v>4.9654810264539329</v>
      </c>
      <c r="L91" s="151">
        <v>3.5292354745041759</v>
      </c>
      <c r="M91" s="151">
        <v>3.4943497711313798</v>
      </c>
      <c r="N91" s="151">
        <v>3.4553372727738405</v>
      </c>
      <c r="O91" s="151">
        <v>3.1642883705206217</v>
      </c>
      <c r="P91" s="151">
        <v>3.2167282257926177</v>
      </c>
      <c r="Q91" s="151">
        <v>4.0190722354059609</v>
      </c>
      <c r="R91" s="151">
        <v>4.8018067088904521</v>
      </c>
      <c r="S91" s="151">
        <v>4.7282898356475203</v>
      </c>
      <c r="T91" s="151">
        <v>4.8932180743041975</v>
      </c>
      <c r="U91" s="151">
        <v>5.5431727867156111</v>
      </c>
      <c r="V91" s="170">
        <v>4.2777853375751693</v>
      </c>
      <c r="W91" s="159">
        <v>324</v>
      </c>
      <c r="X91" s="152">
        <v>0.9</v>
      </c>
    </row>
    <row r="92" spans="1:24" s="117" customFormat="1" ht="15" customHeight="1" x14ac:dyDescent="0.25">
      <c r="A92" s="148">
        <v>32035010</v>
      </c>
      <c r="B92" s="149" t="s">
        <v>34</v>
      </c>
      <c r="C92" s="149" t="s">
        <v>949</v>
      </c>
      <c r="D92" s="149" t="s">
        <v>949</v>
      </c>
      <c r="E92" s="149" t="s">
        <v>928</v>
      </c>
      <c r="F92" s="149">
        <v>3</v>
      </c>
      <c r="G92" s="149">
        <v>248</v>
      </c>
      <c r="H92" s="150">
        <v>-73.793333329999996</v>
      </c>
      <c r="I92" s="165">
        <v>2.1761111099999999</v>
      </c>
      <c r="J92" s="169">
        <v>7.0022064101626302</v>
      </c>
      <c r="K92" s="151">
        <v>5.8170895030508412</v>
      </c>
      <c r="L92" s="151">
        <v>4.436203672414516</v>
      </c>
      <c r="M92" s="151">
        <v>3.6396804719333455</v>
      </c>
      <c r="N92" s="151">
        <v>3.8565818740399371</v>
      </c>
      <c r="O92" s="151">
        <v>3.3723505185746565</v>
      </c>
      <c r="P92" s="151">
        <v>3.7263813584759085</v>
      </c>
      <c r="Q92" s="151">
        <v>4.4997880601662592</v>
      </c>
      <c r="R92" s="151">
        <v>4.9787138489437339</v>
      </c>
      <c r="S92" s="151">
        <v>5.0848009109364591</v>
      </c>
      <c r="T92" s="151">
        <v>5.5257725664388948</v>
      </c>
      <c r="U92" s="151">
        <v>6.4287291346646169</v>
      </c>
      <c r="V92" s="170">
        <v>4.8640248608168166</v>
      </c>
      <c r="W92" s="159">
        <v>296</v>
      </c>
      <c r="X92" s="152">
        <v>0.82222222222222219</v>
      </c>
    </row>
    <row r="93" spans="1:24" s="117" customFormat="1" ht="15" customHeight="1" x14ac:dyDescent="0.25">
      <c r="A93" s="148">
        <v>35035020</v>
      </c>
      <c r="B93" s="149" t="s">
        <v>29</v>
      </c>
      <c r="C93" s="149" t="s">
        <v>961</v>
      </c>
      <c r="D93" s="149" t="s">
        <v>962</v>
      </c>
      <c r="E93" s="149" t="s">
        <v>928</v>
      </c>
      <c r="F93" s="149">
        <v>3</v>
      </c>
      <c r="G93" s="149">
        <v>422</v>
      </c>
      <c r="H93" s="150">
        <v>-73.617577780000005</v>
      </c>
      <c r="I93" s="165">
        <v>4.1619194400000001</v>
      </c>
      <c r="J93" s="169">
        <v>5.4851016515147704</v>
      </c>
      <c r="K93" s="151">
        <v>4.7281259693879045</v>
      </c>
      <c r="L93" s="151">
        <v>3.5854216185625347</v>
      </c>
      <c r="M93" s="151">
        <v>3.6818710089399738</v>
      </c>
      <c r="N93" s="151">
        <v>3.9221165817770238</v>
      </c>
      <c r="O93" s="151">
        <v>3.7352003727865792</v>
      </c>
      <c r="P93" s="151">
        <v>3.7218733290400641</v>
      </c>
      <c r="Q93" s="151">
        <v>4.4144878324844372</v>
      </c>
      <c r="R93" s="151">
        <v>5.113153153153152</v>
      </c>
      <c r="S93" s="151">
        <v>5.2017119411431798</v>
      </c>
      <c r="T93" s="151">
        <v>4.8678224776500629</v>
      </c>
      <c r="U93" s="151">
        <v>5.3166300713833925</v>
      </c>
      <c r="V93" s="170">
        <v>4.4811263339852569</v>
      </c>
      <c r="W93" s="159">
        <v>343</v>
      </c>
      <c r="X93" s="152">
        <v>0.95277777777777772</v>
      </c>
    </row>
    <row r="94" spans="1:24" s="117" customFormat="1" ht="15" customHeight="1" x14ac:dyDescent="0.25">
      <c r="A94" s="148">
        <v>35025110</v>
      </c>
      <c r="B94" s="149" t="s">
        <v>55</v>
      </c>
      <c r="C94" s="149" t="s">
        <v>1684</v>
      </c>
      <c r="D94" s="149" t="s">
        <v>962</v>
      </c>
      <c r="E94" s="149" t="s">
        <v>928</v>
      </c>
      <c r="F94" s="149">
        <v>3</v>
      </c>
      <c r="G94" s="149">
        <v>336</v>
      </c>
      <c r="H94" s="150">
        <v>-73.467916669999994</v>
      </c>
      <c r="I94" s="165">
        <v>4.0573611100000004</v>
      </c>
      <c r="J94" s="169">
        <v>6.5777569048463072</v>
      </c>
      <c r="K94" s="151">
        <v>5.5727538262021019</v>
      </c>
      <c r="L94" s="151">
        <v>3.9932379100121027</v>
      </c>
      <c r="M94" s="151">
        <v>3.8524266948158576</v>
      </c>
      <c r="N94" s="151">
        <v>4.3855626928374418</v>
      </c>
      <c r="O94" s="151">
        <v>3.6115135235303115</v>
      </c>
      <c r="P94" s="151">
        <v>4.1391335684564279</v>
      </c>
      <c r="Q94" s="151">
        <v>4.8308231937370305</v>
      </c>
      <c r="R94" s="151">
        <v>5.0718333669422595</v>
      </c>
      <c r="S94" s="151">
        <v>5.2937131734573351</v>
      </c>
      <c r="T94" s="151">
        <v>5.7439230045471099</v>
      </c>
      <c r="U94" s="151">
        <v>6.5508851069089102</v>
      </c>
      <c r="V94" s="170">
        <v>4.9686302471910997</v>
      </c>
      <c r="W94" s="159">
        <v>317</v>
      </c>
      <c r="X94" s="152">
        <v>0.88055555555555554</v>
      </c>
    </row>
    <row r="95" spans="1:24" s="117" customFormat="1" ht="15" customHeight="1" x14ac:dyDescent="0.25">
      <c r="A95" s="148">
        <v>52055010</v>
      </c>
      <c r="B95" s="149" t="s">
        <v>29</v>
      </c>
      <c r="C95" s="149" t="s">
        <v>1638</v>
      </c>
      <c r="D95" s="149" t="s">
        <v>970</v>
      </c>
      <c r="E95" s="149" t="s">
        <v>709</v>
      </c>
      <c r="F95" s="149">
        <v>7</v>
      </c>
      <c r="G95" s="149">
        <v>2961</v>
      </c>
      <c r="H95" s="150">
        <v>-77.677750000000003</v>
      </c>
      <c r="I95" s="165">
        <v>0.85708333000000003</v>
      </c>
      <c r="J95" s="169">
        <v>4.1788521505376348</v>
      </c>
      <c r="K95" s="151">
        <v>3.7042468738158396</v>
      </c>
      <c r="L95" s="151">
        <v>3.1947549655216281</v>
      </c>
      <c r="M95" s="151">
        <v>3.6882619679171409</v>
      </c>
      <c r="N95" s="151">
        <v>4.0214195999142248</v>
      </c>
      <c r="O95" s="151">
        <v>4.256153846153846</v>
      </c>
      <c r="P95" s="151">
        <v>4.3477560837577807</v>
      </c>
      <c r="Q95" s="151">
        <v>4.4673174872665538</v>
      </c>
      <c r="R95" s="151">
        <v>4.3318980253463</v>
      </c>
      <c r="S95" s="151">
        <v>4.1675516956162104</v>
      </c>
      <c r="T95" s="151">
        <v>4.0647391688771011</v>
      </c>
      <c r="U95" s="151">
        <v>4.135560879609824</v>
      </c>
      <c r="V95" s="170">
        <v>4.046542728694507</v>
      </c>
      <c r="W95" s="159">
        <v>351</v>
      </c>
      <c r="X95" s="152">
        <v>0.97499999999999998</v>
      </c>
    </row>
    <row r="96" spans="1:24" s="117" customFormat="1" ht="15" customHeight="1" x14ac:dyDescent="0.25">
      <c r="A96" s="148">
        <v>52065020</v>
      </c>
      <c r="B96" s="149" t="s">
        <v>41</v>
      </c>
      <c r="C96" s="149" t="s">
        <v>973</v>
      </c>
      <c r="D96" s="149" t="s">
        <v>973</v>
      </c>
      <c r="E96" s="149" t="s">
        <v>709</v>
      </c>
      <c r="F96" s="149">
        <v>7</v>
      </c>
      <c r="G96" s="149">
        <v>32</v>
      </c>
      <c r="H96" s="150">
        <v>-78.135166670000004</v>
      </c>
      <c r="I96" s="165">
        <v>1.67272222</v>
      </c>
      <c r="J96" s="169">
        <v>3.0953412673044447</v>
      </c>
      <c r="K96" s="151">
        <v>3.2183212042700959</v>
      </c>
      <c r="L96" s="151">
        <v>3.457748289572951</v>
      </c>
      <c r="M96" s="151">
        <v>3.89194084407622</v>
      </c>
      <c r="N96" s="151">
        <v>3.4328150031487077</v>
      </c>
      <c r="O96" s="151">
        <v>3.1105969443261907</v>
      </c>
      <c r="P96" s="151">
        <v>3.2580878333621457</v>
      </c>
      <c r="Q96" s="151">
        <v>2.8293657556031389</v>
      </c>
      <c r="R96" s="151">
        <v>2.149661395933427</v>
      </c>
      <c r="S96" s="151">
        <v>2.3417041828330163</v>
      </c>
      <c r="T96" s="151">
        <v>2.3718282633713668</v>
      </c>
      <c r="U96" s="151">
        <v>2.6304029641309956</v>
      </c>
      <c r="V96" s="170">
        <v>2.9823178289943919</v>
      </c>
      <c r="W96" s="159">
        <v>319</v>
      </c>
      <c r="X96" s="152">
        <v>0.88611111111111107</v>
      </c>
    </row>
    <row r="97" spans="1:24" s="117" customFormat="1" ht="15" customHeight="1" x14ac:dyDescent="0.25">
      <c r="A97" s="148">
        <v>52045020</v>
      </c>
      <c r="B97" s="149" t="s">
        <v>29</v>
      </c>
      <c r="C97" s="149" t="s">
        <v>976</v>
      </c>
      <c r="D97" s="149" t="s">
        <v>1639</v>
      </c>
      <c r="E97" s="149" t="s">
        <v>709</v>
      </c>
      <c r="F97" s="149">
        <v>7</v>
      </c>
      <c r="G97" s="149">
        <v>1796</v>
      </c>
      <c r="H97" s="150">
        <v>-77.290861109999994</v>
      </c>
      <c r="I97" s="165">
        <v>1.39408333</v>
      </c>
      <c r="J97" s="169">
        <v>5.3990376947343002</v>
      </c>
      <c r="K97" s="151">
        <v>4.939025947730741</v>
      </c>
      <c r="L97" s="151">
        <v>4.4102016129032249</v>
      </c>
      <c r="M97" s="151">
        <v>4.8104099082862755</v>
      </c>
      <c r="N97" s="151">
        <v>5.1281962365591394</v>
      </c>
      <c r="O97" s="151">
        <v>6.1635131152372535</v>
      </c>
      <c r="P97" s="151">
        <v>6.6655610697546175</v>
      </c>
      <c r="Q97" s="151">
        <v>6.7108922194250935</v>
      </c>
      <c r="R97" s="151">
        <v>5.7881839080459772</v>
      </c>
      <c r="S97" s="151">
        <v>5.2662117452440009</v>
      </c>
      <c r="T97" s="151">
        <v>5.0467159593280284</v>
      </c>
      <c r="U97" s="151">
        <v>5.2246153846153867</v>
      </c>
      <c r="V97" s="170">
        <v>5.4627137334886697</v>
      </c>
      <c r="W97" s="159">
        <v>354</v>
      </c>
      <c r="X97" s="152">
        <v>0.98333333333333328</v>
      </c>
    </row>
    <row r="98" spans="1:24" s="117" customFormat="1" ht="15" customHeight="1" x14ac:dyDescent="0.25">
      <c r="A98" s="148">
        <v>52055030</v>
      </c>
      <c r="B98" s="149" t="s">
        <v>41</v>
      </c>
      <c r="C98" s="149" t="s">
        <v>980</v>
      </c>
      <c r="D98" s="149" t="s">
        <v>1685</v>
      </c>
      <c r="E98" s="149" t="s">
        <v>709</v>
      </c>
      <c r="F98" s="149">
        <v>7</v>
      </c>
      <c r="G98" s="149">
        <v>1493</v>
      </c>
      <c r="H98" s="150">
        <v>-77.465111109999995</v>
      </c>
      <c r="I98" s="165">
        <v>1.18436111</v>
      </c>
      <c r="J98" s="169">
        <v>4.7431637268923152</v>
      </c>
      <c r="K98" s="151">
        <v>4.4327889668805929</v>
      </c>
      <c r="L98" s="151">
        <v>3.8456192065257699</v>
      </c>
      <c r="M98" s="151">
        <v>4.1699709409364578</v>
      </c>
      <c r="N98" s="151">
        <v>4.4461475025160224</v>
      </c>
      <c r="O98" s="151">
        <v>5.1591819467250515</v>
      </c>
      <c r="P98" s="151">
        <v>5.7650985006936057</v>
      </c>
      <c r="Q98" s="151">
        <v>6.0017666749062757</v>
      </c>
      <c r="R98" s="151">
        <v>5.1910313283208014</v>
      </c>
      <c r="S98" s="151">
        <v>4.6732515530847012</v>
      </c>
      <c r="T98" s="151">
        <v>4.5481329605467522</v>
      </c>
      <c r="U98" s="151">
        <v>4.6341372732974495</v>
      </c>
      <c r="V98" s="170">
        <v>4.8008575484438172</v>
      </c>
      <c r="W98" s="159">
        <v>325</v>
      </c>
      <c r="X98" s="152">
        <v>0.90277777777777779</v>
      </c>
    </row>
    <row r="99" spans="1:24" s="117" customFormat="1" ht="15" customHeight="1" x14ac:dyDescent="0.25">
      <c r="A99" s="148">
        <v>52055040</v>
      </c>
      <c r="B99" s="149" t="s">
        <v>34</v>
      </c>
      <c r="C99" s="149" t="s">
        <v>1640</v>
      </c>
      <c r="D99" s="149" t="s">
        <v>1001</v>
      </c>
      <c r="E99" s="149" t="s">
        <v>709</v>
      </c>
      <c r="F99" s="149">
        <v>7</v>
      </c>
      <c r="G99" s="149">
        <v>2820</v>
      </c>
      <c r="H99" s="150">
        <v>-77.278805559999995</v>
      </c>
      <c r="I99" s="165">
        <v>1.1599999999999999</v>
      </c>
      <c r="J99" s="169">
        <v>3.3770896333443781</v>
      </c>
      <c r="K99" s="151">
        <v>3.2405237674203189</v>
      </c>
      <c r="L99" s="151">
        <v>2.5796665664863418</v>
      </c>
      <c r="M99" s="151">
        <v>2.7691288436978088</v>
      </c>
      <c r="N99" s="151">
        <v>2.9465069124423966</v>
      </c>
      <c r="O99" s="151">
        <v>2.9875019157088119</v>
      </c>
      <c r="P99" s="151">
        <v>3.6352604384862444</v>
      </c>
      <c r="Q99" s="151">
        <v>4.0573505848989706</v>
      </c>
      <c r="R99" s="151">
        <v>3.9633599539668509</v>
      </c>
      <c r="S99" s="151">
        <v>3.4841911137214741</v>
      </c>
      <c r="T99" s="151">
        <v>3.4093193247126434</v>
      </c>
      <c r="U99" s="151">
        <v>2.7995828940895358</v>
      </c>
      <c r="V99" s="170">
        <v>3.2707901624146474</v>
      </c>
      <c r="W99" s="159">
        <v>306</v>
      </c>
      <c r="X99" s="152">
        <v>0.85</v>
      </c>
    </row>
    <row r="100" spans="1:24" s="117" customFormat="1" ht="15" customHeight="1" x14ac:dyDescent="0.25">
      <c r="A100" s="148">
        <v>47015100</v>
      </c>
      <c r="B100" s="149" t="s">
        <v>34</v>
      </c>
      <c r="C100" s="149" t="s">
        <v>1686</v>
      </c>
      <c r="D100" s="149" t="s">
        <v>1001</v>
      </c>
      <c r="E100" s="149" t="s">
        <v>709</v>
      </c>
      <c r="F100" s="149">
        <v>7</v>
      </c>
      <c r="G100" s="149">
        <v>2830</v>
      </c>
      <c r="H100" s="150">
        <v>-77.161472219999993</v>
      </c>
      <c r="I100" s="165">
        <v>1.1599444400000001</v>
      </c>
      <c r="J100" s="169">
        <v>3.1028088616981839</v>
      </c>
      <c r="K100" s="151">
        <v>2.6769462777005884</v>
      </c>
      <c r="L100" s="151">
        <v>1.9469362949573599</v>
      </c>
      <c r="M100" s="151">
        <v>2.0391409406314858</v>
      </c>
      <c r="N100" s="151">
        <v>1.9788796392646553</v>
      </c>
      <c r="O100" s="151">
        <v>2.0135771915301688</v>
      </c>
      <c r="P100" s="151">
        <v>2.0611306614532419</v>
      </c>
      <c r="Q100" s="151">
        <v>2.1790224828934504</v>
      </c>
      <c r="R100" s="151">
        <v>2.4743619150246303</v>
      </c>
      <c r="S100" s="151">
        <v>2.8664939052651088</v>
      </c>
      <c r="T100" s="151">
        <v>3.0595800889877647</v>
      </c>
      <c r="U100" s="151">
        <v>3.182995573785687</v>
      </c>
      <c r="V100" s="170">
        <v>2.4651561527660273</v>
      </c>
      <c r="W100" s="159">
        <v>298</v>
      </c>
      <c r="X100" s="152">
        <v>0.82777777777777772</v>
      </c>
    </row>
    <row r="101" spans="1:24" s="117" customFormat="1" ht="15" customHeight="1" x14ac:dyDescent="0.25">
      <c r="A101" s="148">
        <v>52045010</v>
      </c>
      <c r="B101" s="149" t="s">
        <v>55</v>
      </c>
      <c r="C101" s="149" t="s">
        <v>1002</v>
      </c>
      <c r="D101" s="149" t="s">
        <v>1001</v>
      </c>
      <c r="E101" s="149" t="s">
        <v>709</v>
      </c>
      <c r="F101" s="149">
        <v>7</v>
      </c>
      <c r="G101" s="149">
        <v>2710</v>
      </c>
      <c r="H101" s="150">
        <v>-77.303083330000007</v>
      </c>
      <c r="I101" s="165">
        <v>1.1982222199999999</v>
      </c>
      <c r="J101" s="169">
        <v>3.5639170845770778</v>
      </c>
      <c r="K101" s="151">
        <v>3.206643335318212</v>
      </c>
      <c r="L101" s="151">
        <v>2.6984320729860047</v>
      </c>
      <c r="M101" s="151">
        <v>2.8673351246454701</v>
      </c>
      <c r="N101" s="151">
        <v>3.1440246320997809</v>
      </c>
      <c r="O101" s="151">
        <v>3.4319260570607555</v>
      </c>
      <c r="P101" s="151">
        <v>3.6394548651941303</v>
      </c>
      <c r="Q101" s="151">
        <v>3.6851050486079604</v>
      </c>
      <c r="R101" s="151">
        <v>3.3707021028656188</v>
      </c>
      <c r="S101" s="151">
        <v>3.38779211469534</v>
      </c>
      <c r="T101" s="151">
        <v>3.5147510276141118</v>
      </c>
      <c r="U101" s="151">
        <v>3.5181392843276407</v>
      </c>
      <c r="V101" s="170">
        <v>3.3356852291660082</v>
      </c>
      <c r="W101" s="159">
        <v>305</v>
      </c>
      <c r="X101" s="152">
        <v>0.84722222222222221</v>
      </c>
    </row>
    <row r="102" spans="1:24" s="117" customFormat="1" ht="15" customHeight="1" x14ac:dyDescent="0.25">
      <c r="A102" s="148">
        <v>47015080</v>
      </c>
      <c r="B102" s="149" t="s">
        <v>41</v>
      </c>
      <c r="C102" s="149" t="s">
        <v>1006</v>
      </c>
      <c r="D102" s="149" t="s">
        <v>1007</v>
      </c>
      <c r="E102" s="149" t="s">
        <v>709</v>
      </c>
      <c r="F102" s="149">
        <v>7</v>
      </c>
      <c r="G102" s="149">
        <v>1776</v>
      </c>
      <c r="H102" s="150">
        <v>-77.303611110000006</v>
      </c>
      <c r="I102" s="165">
        <v>0.80491667</v>
      </c>
      <c r="J102" s="169">
        <v>2.6564935576566562</v>
      </c>
      <c r="K102" s="151">
        <v>2.0586038361603163</v>
      </c>
      <c r="L102" s="151">
        <v>1.55645327553837</v>
      </c>
      <c r="M102" s="151">
        <v>1.6224403183023879</v>
      </c>
      <c r="N102" s="151">
        <v>1.7596129032258068</v>
      </c>
      <c r="O102" s="151">
        <v>1.2732499201787995</v>
      </c>
      <c r="P102" s="151">
        <v>1.2442119678974253</v>
      </c>
      <c r="Q102" s="151">
        <v>1.4854349740452357</v>
      </c>
      <c r="R102" s="151">
        <v>1.968777654183661</v>
      </c>
      <c r="S102" s="151">
        <v>2.5760228752618759</v>
      </c>
      <c r="T102" s="151">
        <v>3.1155027671349504</v>
      </c>
      <c r="U102" s="151">
        <v>2.8043258713385244</v>
      </c>
      <c r="V102" s="170">
        <v>2.0100941600770006</v>
      </c>
      <c r="W102" s="159">
        <v>296</v>
      </c>
      <c r="X102" s="152">
        <v>0.82222222222222219</v>
      </c>
    </row>
    <row r="103" spans="1:24" s="117" customFormat="1" ht="15" customHeight="1" x14ac:dyDescent="0.25">
      <c r="A103" s="148">
        <v>51025040</v>
      </c>
      <c r="B103" s="149" t="s">
        <v>55</v>
      </c>
      <c r="C103" s="149" t="s">
        <v>1687</v>
      </c>
      <c r="D103" s="149" t="s">
        <v>1018</v>
      </c>
      <c r="E103" s="149" t="s">
        <v>709</v>
      </c>
      <c r="F103" s="149">
        <v>7</v>
      </c>
      <c r="G103" s="149">
        <v>16</v>
      </c>
      <c r="H103" s="150">
        <v>-78.683333329999996</v>
      </c>
      <c r="I103" s="165">
        <v>1.56666667</v>
      </c>
      <c r="J103" s="169">
        <v>2.5659823378121489</v>
      </c>
      <c r="K103" s="151">
        <v>3.0343004443156572</v>
      </c>
      <c r="L103" s="151">
        <v>3.3724371305808187</v>
      </c>
      <c r="M103" s="151">
        <v>3.433642942838345</v>
      </c>
      <c r="N103" s="151">
        <v>2.7427893738140416</v>
      </c>
      <c r="O103" s="151">
        <v>2.0383047149894442</v>
      </c>
      <c r="P103" s="151">
        <v>2.6697754585705242</v>
      </c>
      <c r="Q103" s="151">
        <v>2.4631209280152548</v>
      </c>
      <c r="R103" s="151">
        <v>1.9187029941819214</v>
      </c>
      <c r="S103" s="151">
        <v>2.118797628894403</v>
      </c>
      <c r="T103" s="151">
        <v>1.9364634888438133</v>
      </c>
      <c r="U103" s="151">
        <v>2.1203350945494996</v>
      </c>
      <c r="V103" s="170">
        <v>2.5345543781171558</v>
      </c>
      <c r="W103" s="159">
        <v>296</v>
      </c>
      <c r="X103" s="152">
        <v>0.82222222222222219</v>
      </c>
    </row>
    <row r="104" spans="1:24" s="117" customFormat="1" ht="15" customHeight="1" x14ac:dyDescent="0.25">
      <c r="A104" s="148">
        <v>52055020</v>
      </c>
      <c r="B104" s="149" t="s">
        <v>34</v>
      </c>
      <c r="C104" s="149" t="s">
        <v>1209</v>
      </c>
      <c r="D104" s="149" t="s">
        <v>1021</v>
      </c>
      <c r="E104" s="149" t="s">
        <v>709</v>
      </c>
      <c r="F104" s="149">
        <v>7</v>
      </c>
      <c r="G104" s="149">
        <v>3120</v>
      </c>
      <c r="H104" s="150">
        <v>-77.636888889999994</v>
      </c>
      <c r="I104" s="165">
        <v>1.07061111</v>
      </c>
      <c r="J104" s="169">
        <v>3.6528992173486059</v>
      </c>
      <c r="K104" s="151">
        <v>3.2728610452269455</v>
      </c>
      <c r="L104" s="151">
        <v>2.7479762025145789</v>
      </c>
      <c r="M104" s="151">
        <v>2.9707823744653248</v>
      </c>
      <c r="N104" s="151">
        <v>3.2999270353302608</v>
      </c>
      <c r="O104" s="151">
        <v>3.944083652618136</v>
      </c>
      <c r="P104" s="151">
        <v>4.2519090288445129</v>
      </c>
      <c r="Q104" s="151">
        <v>4.2753002775249724</v>
      </c>
      <c r="R104" s="151">
        <v>3.8128754982777977</v>
      </c>
      <c r="S104" s="151">
        <v>3.5598368716110653</v>
      </c>
      <c r="T104" s="151">
        <v>3.5537909505564675</v>
      </c>
      <c r="U104" s="151">
        <v>3.7784946236559147</v>
      </c>
      <c r="V104" s="170">
        <v>3.5933947314978827</v>
      </c>
      <c r="W104" s="159">
        <v>323</v>
      </c>
      <c r="X104" s="152">
        <v>0.89722222222222225</v>
      </c>
    </row>
    <row r="105" spans="1:24" s="117" customFormat="1" ht="15" customHeight="1" x14ac:dyDescent="0.25">
      <c r="A105" s="148">
        <v>16015010</v>
      </c>
      <c r="B105" s="149" t="s">
        <v>29</v>
      </c>
      <c r="C105" s="149" t="s">
        <v>1034</v>
      </c>
      <c r="D105" s="149" t="s">
        <v>1035</v>
      </c>
      <c r="E105" s="149" t="s">
        <v>1024</v>
      </c>
      <c r="F105" s="149">
        <v>8</v>
      </c>
      <c r="G105" s="149">
        <v>250</v>
      </c>
      <c r="H105" s="150">
        <v>-72.509166669999999</v>
      </c>
      <c r="I105" s="165">
        <v>7.9302777799999999</v>
      </c>
      <c r="J105" s="169">
        <v>6.5066603415559783</v>
      </c>
      <c r="K105" s="151">
        <v>5.9878194273399004</v>
      </c>
      <c r="L105" s="151">
        <v>4.9571847507331368</v>
      </c>
      <c r="M105" s="151">
        <v>4.8658585858585868</v>
      </c>
      <c r="N105" s="151">
        <v>5.8111290322580658</v>
      </c>
      <c r="O105" s="151">
        <v>5.9467741935483875</v>
      </c>
      <c r="P105" s="151">
        <v>6.547286527514232</v>
      </c>
      <c r="Q105" s="151">
        <v>7.0060606060606068</v>
      </c>
      <c r="R105" s="151">
        <v>6.6377419354838709</v>
      </c>
      <c r="S105" s="151">
        <v>6.2644953173777314</v>
      </c>
      <c r="T105" s="151">
        <v>6.2546875000000002</v>
      </c>
      <c r="U105" s="151">
        <v>6.3027370478983373</v>
      </c>
      <c r="V105" s="170">
        <v>6.0907029388024023</v>
      </c>
      <c r="W105" s="159">
        <v>321</v>
      </c>
      <c r="X105" s="152">
        <v>0.89166666666666672</v>
      </c>
    </row>
    <row r="106" spans="1:24" s="117" customFormat="1" ht="15" customHeight="1" x14ac:dyDescent="0.25">
      <c r="A106" s="148">
        <v>16025010</v>
      </c>
      <c r="B106" s="149" t="s">
        <v>34</v>
      </c>
      <c r="C106" s="149" t="s">
        <v>1643</v>
      </c>
      <c r="D106" s="149" t="s">
        <v>1035</v>
      </c>
      <c r="E106" s="149" t="s">
        <v>1024</v>
      </c>
      <c r="F106" s="149">
        <v>8</v>
      </c>
      <c r="G106" s="149">
        <v>285</v>
      </c>
      <c r="H106" s="150">
        <v>-72.566111109999994</v>
      </c>
      <c r="I106" s="165">
        <v>7.8488888899999996</v>
      </c>
      <c r="J106" s="169">
        <v>4.5880994152046783</v>
      </c>
      <c r="K106" s="151">
        <v>4.2392589484954009</v>
      </c>
      <c r="L106" s="151">
        <v>3.4175465925410315</v>
      </c>
      <c r="M106" s="151">
        <v>3.4678436512737787</v>
      </c>
      <c r="N106" s="151">
        <v>4.4939298515104964</v>
      </c>
      <c r="O106" s="151">
        <v>4.701380000690345</v>
      </c>
      <c r="P106" s="151">
        <v>5.4076164874551962</v>
      </c>
      <c r="Q106" s="151">
        <v>6.0483870967741939</v>
      </c>
      <c r="R106" s="151">
        <v>5.6802100964169933</v>
      </c>
      <c r="S106" s="151">
        <v>5.0227704630239201</v>
      </c>
      <c r="T106" s="151">
        <v>4.5411747435195702</v>
      </c>
      <c r="U106" s="151">
        <v>4.375730550284632</v>
      </c>
      <c r="V106" s="170">
        <v>4.6653289914325189</v>
      </c>
      <c r="W106" s="159">
        <v>333</v>
      </c>
      <c r="X106" s="152">
        <v>0.92500000000000004</v>
      </c>
    </row>
    <row r="107" spans="1:24" s="117" customFormat="1" ht="15" customHeight="1" x14ac:dyDescent="0.25">
      <c r="A107" s="148">
        <v>16025040</v>
      </c>
      <c r="B107" s="149" t="s">
        <v>34</v>
      </c>
      <c r="C107" s="149" t="s">
        <v>1037</v>
      </c>
      <c r="D107" s="149" t="s">
        <v>1035</v>
      </c>
      <c r="E107" s="149" t="s">
        <v>1024</v>
      </c>
      <c r="F107" s="149">
        <v>8</v>
      </c>
      <c r="G107" s="149">
        <v>100</v>
      </c>
      <c r="H107" s="150">
        <v>-72.468611109999998</v>
      </c>
      <c r="I107" s="165">
        <v>8.1677777799999998</v>
      </c>
      <c r="J107" s="169">
        <v>5.1048462672287913</v>
      </c>
      <c r="K107" s="151">
        <v>4.7783524649041897</v>
      </c>
      <c r="L107" s="151">
        <v>3.4389117035146763</v>
      </c>
      <c r="M107" s="151">
        <v>3.6652178427592932</v>
      </c>
      <c r="N107" s="151">
        <v>5.1373761594399321</v>
      </c>
      <c r="O107" s="151">
        <v>5.8364891318770642</v>
      </c>
      <c r="P107" s="151">
        <v>6.4238696309993308</v>
      </c>
      <c r="Q107" s="151">
        <v>6.8552411815639092</v>
      </c>
      <c r="R107" s="151">
        <v>6.1230872767079667</v>
      </c>
      <c r="S107" s="151">
        <v>5.6452667828959573</v>
      </c>
      <c r="T107" s="151">
        <v>5.056800019663088</v>
      </c>
      <c r="U107" s="151">
        <v>4.3613212568340485</v>
      </c>
      <c r="V107" s="170">
        <v>5.2022316431990205</v>
      </c>
      <c r="W107" s="159">
        <v>325</v>
      </c>
      <c r="X107" s="152">
        <v>0.90277777777777779</v>
      </c>
    </row>
    <row r="108" spans="1:24" s="117" customFormat="1" ht="15" customHeight="1" x14ac:dyDescent="0.25">
      <c r="A108" s="148">
        <v>16015020</v>
      </c>
      <c r="B108" s="149" t="s">
        <v>55</v>
      </c>
      <c r="C108" s="149" t="s">
        <v>1045</v>
      </c>
      <c r="D108" s="149" t="s">
        <v>1046</v>
      </c>
      <c r="E108" s="149" t="s">
        <v>1024</v>
      </c>
      <c r="F108" s="149">
        <v>8</v>
      </c>
      <c r="G108" s="149">
        <v>2340</v>
      </c>
      <c r="H108" s="150">
        <v>-72.644999999999996</v>
      </c>
      <c r="I108" s="165">
        <v>7.37311111</v>
      </c>
      <c r="J108" s="169">
        <v>5.1773727077285008</v>
      </c>
      <c r="K108" s="151">
        <v>4.5967950582531865</v>
      </c>
      <c r="L108" s="151">
        <v>3.8664395103104772</v>
      </c>
      <c r="M108" s="151">
        <v>3.2012215753595057</v>
      </c>
      <c r="N108" s="151">
        <v>3.4860339236423781</v>
      </c>
      <c r="O108" s="151">
        <v>3.6776981744812964</v>
      </c>
      <c r="P108" s="151">
        <v>4.0456682027649764</v>
      </c>
      <c r="Q108" s="151">
        <v>4.5428334236920573</v>
      </c>
      <c r="R108" s="151">
        <v>4.4731979826413317</v>
      </c>
      <c r="S108" s="151">
        <v>3.9979392135052016</v>
      </c>
      <c r="T108" s="151">
        <v>4.0507943971737079</v>
      </c>
      <c r="U108" s="151">
        <v>4.683217627429169</v>
      </c>
      <c r="V108" s="170">
        <v>4.1499343164151483</v>
      </c>
      <c r="W108" s="159">
        <v>324</v>
      </c>
      <c r="X108" s="152">
        <v>0.9</v>
      </c>
    </row>
    <row r="109" spans="1:24" s="117" customFormat="1" ht="15" customHeight="1" x14ac:dyDescent="0.25">
      <c r="A109" s="148">
        <v>37015010</v>
      </c>
      <c r="B109" s="149" t="s">
        <v>41</v>
      </c>
      <c r="C109" s="149" t="s">
        <v>681</v>
      </c>
      <c r="D109" s="149" t="s">
        <v>681</v>
      </c>
      <c r="E109" s="149" t="s">
        <v>1024</v>
      </c>
      <c r="F109" s="149">
        <v>8</v>
      </c>
      <c r="G109" s="149">
        <v>2765</v>
      </c>
      <c r="H109" s="150">
        <v>-72.753333330000004</v>
      </c>
      <c r="I109" s="165">
        <v>7.2074999999999996</v>
      </c>
      <c r="J109" s="169">
        <v>5.1826399703374122</v>
      </c>
      <c r="K109" s="151">
        <v>4.7621048602682796</v>
      </c>
      <c r="L109" s="151">
        <v>3.6604064023060454</v>
      </c>
      <c r="M109" s="151">
        <v>2.5067590487418081</v>
      </c>
      <c r="N109" s="151">
        <v>2.3257395459976111</v>
      </c>
      <c r="O109" s="151">
        <v>2.2103899531715623</v>
      </c>
      <c r="P109" s="151">
        <v>2.9613699721226596</v>
      </c>
      <c r="Q109" s="151">
        <v>3.3546210957501281</v>
      </c>
      <c r="R109" s="151">
        <v>3.3997402448551868</v>
      </c>
      <c r="S109" s="151">
        <v>2.9920893891055185</v>
      </c>
      <c r="T109" s="151">
        <v>3.3267978190391991</v>
      </c>
      <c r="U109" s="151">
        <v>4.3011270410195133</v>
      </c>
      <c r="V109" s="170">
        <v>3.4153154452262444</v>
      </c>
      <c r="W109" s="159">
        <v>300</v>
      </c>
      <c r="X109" s="152">
        <v>0.83333333333333337</v>
      </c>
    </row>
    <row r="110" spans="1:24" s="117" customFormat="1" ht="15" customHeight="1" x14ac:dyDescent="0.25">
      <c r="A110" s="148">
        <v>47015040</v>
      </c>
      <c r="B110" s="149" t="s">
        <v>41</v>
      </c>
      <c r="C110" s="149" t="s">
        <v>1688</v>
      </c>
      <c r="D110" s="149" t="s">
        <v>1062</v>
      </c>
      <c r="E110" s="149" t="s">
        <v>1063</v>
      </c>
      <c r="F110" s="149">
        <v>7</v>
      </c>
      <c r="G110" s="149">
        <v>2100</v>
      </c>
      <c r="H110" s="150">
        <v>-76.960972220000002</v>
      </c>
      <c r="I110" s="165">
        <v>1.19827778</v>
      </c>
      <c r="J110" s="169">
        <v>3.0800487476464946</v>
      </c>
      <c r="K110" s="151">
        <v>2.5693372398135401</v>
      </c>
      <c r="L110" s="151">
        <v>1.9626655884205126</v>
      </c>
      <c r="M110" s="151">
        <v>1.8895001166617549</v>
      </c>
      <c r="N110" s="151">
        <v>1.6905855913119541</v>
      </c>
      <c r="O110" s="151">
        <v>1.0981240244075494</v>
      </c>
      <c r="P110" s="151">
        <v>1.151661472852781</v>
      </c>
      <c r="Q110" s="151">
        <v>1.6657023574863141</v>
      </c>
      <c r="R110" s="151">
        <v>2.151664254680588</v>
      </c>
      <c r="S110" s="151">
        <v>2.780211383063441</v>
      </c>
      <c r="T110" s="151">
        <v>3.2161960510044807</v>
      </c>
      <c r="U110" s="151">
        <v>3.0809997381756213</v>
      </c>
      <c r="V110" s="170">
        <v>2.1947247137937529</v>
      </c>
      <c r="W110" s="159">
        <v>316</v>
      </c>
      <c r="X110" s="152">
        <v>0.87777777777777777</v>
      </c>
    </row>
    <row r="111" spans="1:24" s="117" customFormat="1" ht="15" customHeight="1" x14ac:dyDescent="0.25">
      <c r="A111" s="148">
        <v>47045010</v>
      </c>
      <c r="B111" s="149" t="s">
        <v>41</v>
      </c>
      <c r="C111" s="149" t="s">
        <v>1689</v>
      </c>
      <c r="D111" s="149" t="s">
        <v>1689</v>
      </c>
      <c r="E111" s="149" t="s">
        <v>1063</v>
      </c>
      <c r="F111" s="149">
        <v>7</v>
      </c>
      <c r="G111" s="149">
        <v>147</v>
      </c>
      <c r="H111" s="150">
        <v>-74.776277780000001</v>
      </c>
      <c r="I111" s="165">
        <v>-0.18061110999999999</v>
      </c>
      <c r="J111" s="169">
        <v>5.1396082323981371</v>
      </c>
      <c r="K111" s="151">
        <v>4.1449106503786313</v>
      </c>
      <c r="L111" s="151">
        <v>3.2723664821215213</v>
      </c>
      <c r="M111" s="151">
        <v>3.144727815288161</v>
      </c>
      <c r="N111" s="151">
        <v>3.1916534529177598</v>
      </c>
      <c r="O111" s="151">
        <v>3.1218093001630249</v>
      </c>
      <c r="P111" s="151">
        <v>3.5102392943575742</v>
      </c>
      <c r="Q111" s="151">
        <v>4.2486558029146568</v>
      </c>
      <c r="R111" s="151">
        <v>4.7629529927344025</v>
      </c>
      <c r="S111" s="151">
        <v>4.6638089846278161</v>
      </c>
      <c r="T111" s="151">
        <v>4.9329132755051042</v>
      </c>
      <c r="U111" s="151">
        <v>4.9594367719784858</v>
      </c>
      <c r="V111" s="170">
        <v>4.0910902546154402</v>
      </c>
      <c r="W111" s="159">
        <v>295</v>
      </c>
      <c r="X111" s="152">
        <v>0.81944444444444442</v>
      </c>
    </row>
    <row r="112" spans="1:24" s="117" customFormat="1" ht="15" customHeight="1" x14ac:dyDescent="0.25">
      <c r="A112" s="148">
        <v>26135040</v>
      </c>
      <c r="B112" s="149" t="s">
        <v>29</v>
      </c>
      <c r="C112" s="149" t="s">
        <v>1094</v>
      </c>
      <c r="D112" s="149" t="s">
        <v>1095</v>
      </c>
      <c r="E112" s="149" t="s">
        <v>1645</v>
      </c>
      <c r="F112" s="149">
        <v>9</v>
      </c>
      <c r="G112" s="149">
        <v>1199</v>
      </c>
      <c r="H112" s="150">
        <v>-75.737222220000007</v>
      </c>
      <c r="I112" s="165">
        <v>4.8158611100000002</v>
      </c>
      <c r="J112" s="169">
        <v>6.0889877641824244</v>
      </c>
      <c r="K112" s="151">
        <v>5.6835509031198681</v>
      </c>
      <c r="L112" s="151">
        <v>4.9965437788018434</v>
      </c>
      <c r="M112" s="151">
        <v>4.3957471264367811</v>
      </c>
      <c r="N112" s="151">
        <v>4.4652688172043007</v>
      </c>
      <c r="O112" s="151">
        <v>4.9356398467432943</v>
      </c>
      <c r="P112" s="151">
        <v>5.88687430478309</v>
      </c>
      <c r="Q112" s="151">
        <v>5.8858294930875568</v>
      </c>
      <c r="R112" s="151">
        <v>4.9271428571428562</v>
      </c>
      <c r="S112" s="151">
        <v>4.617252090800477</v>
      </c>
      <c r="T112" s="151">
        <v>4.958747522790329</v>
      </c>
      <c r="U112" s="151">
        <v>5.3974157706093182</v>
      </c>
      <c r="V112" s="170">
        <v>5.1865833563085122</v>
      </c>
      <c r="W112" s="159">
        <v>347</v>
      </c>
      <c r="X112" s="152">
        <v>0.96388888888888891</v>
      </c>
    </row>
    <row r="113" spans="1:24" s="117" customFormat="1" ht="15" customHeight="1" x14ac:dyDescent="0.25">
      <c r="A113" s="148">
        <v>26135100</v>
      </c>
      <c r="B113" s="149" t="s">
        <v>41</v>
      </c>
      <c r="C113" s="149" t="s">
        <v>1397</v>
      </c>
      <c r="D113" s="149" t="s">
        <v>1095</v>
      </c>
      <c r="E113" s="149" t="s">
        <v>1645</v>
      </c>
      <c r="F113" s="149">
        <v>9</v>
      </c>
      <c r="G113" s="149">
        <v>995</v>
      </c>
      <c r="H113" s="150">
        <v>-75.877555560000005</v>
      </c>
      <c r="I113" s="165">
        <v>4.87802778</v>
      </c>
      <c r="J113" s="169">
        <v>6.4197398543184185</v>
      </c>
      <c r="K113" s="151">
        <v>5.852414448777596</v>
      </c>
      <c r="L113" s="151">
        <v>5.5298665183537272</v>
      </c>
      <c r="M113" s="151">
        <v>4.5232147988505753</v>
      </c>
      <c r="N113" s="151">
        <v>4.6488290768268525</v>
      </c>
      <c r="O113" s="151">
        <v>5.0135040055729707</v>
      </c>
      <c r="P113" s="151">
        <v>5.9214682981090112</v>
      </c>
      <c r="Q113" s="151">
        <v>6.0518210197710713</v>
      </c>
      <c r="R113" s="151">
        <v>5.4283498677248678</v>
      </c>
      <c r="S113" s="151">
        <v>4.806597294484912</v>
      </c>
      <c r="T113" s="151">
        <v>5.1416536892843903</v>
      </c>
      <c r="U113" s="151">
        <v>5.7073686937350283</v>
      </c>
      <c r="V113" s="170">
        <v>5.4204022971507841</v>
      </c>
      <c r="W113" s="159">
        <v>291</v>
      </c>
      <c r="X113" s="152">
        <v>0.80833333333333335</v>
      </c>
    </row>
    <row r="114" spans="1:24" s="117" customFormat="1" ht="15" customHeight="1" x14ac:dyDescent="0.25">
      <c r="A114" s="148">
        <v>54015010</v>
      </c>
      <c r="B114" s="149" t="s">
        <v>41</v>
      </c>
      <c r="C114" s="149" t="s">
        <v>1690</v>
      </c>
      <c r="D114" s="149" t="s">
        <v>1690</v>
      </c>
      <c r="E114" s="149" t="s">
        <v>1645</v>
      </c>
      <c r="F114" s="149">
        <v>9</v>
      </c>
      <c r="G114" s="149">
        <v>1505</v>
      </c>
      <c r="H114" s="150">
        <v>-76.031638889999996</v>
      </c>
      <c r="I114" s="165">
        <v>5.2334444400000004</v>
      </c>
      <c r="J114" s="169">
        <v>4.1191475497065051</v>
      </c>
      <c r="K114" s="151">
        <v>3.6657254106844621</v>
      </c>
      <c r="L114" s="151">
        <v>3.0499367676550206</v>
      </c>
      <c r="M114" s="151">
        <v>2.8454758105768807</v>
      </c>
      <c r="N114" s="151">
        <v>3.1865171706031923</v>
      </c>
      <c r="O114" s="151">
        <v>3.5146425647575077</v>
      </c>
      <c r="P114" s="151">
        <v>4.1460146194184002</v>
      </c>
      <c r="Q114" s="151">
        <v>3.9447185400112521</v>
      </c>
      <c r="R114" s="151">
        <v>3.049619458128078</v>
      </c>
      <c r="S114" s="151">
        <v>3.0355308367321721</v>
      </c>
      <c r="T114" s="151">
        <v>3.4193451407936584</v>
      </c>
      <c r="U114" s="151">
        <v>3.8697168059134759</v>
      </c>
      <c r="V114" s="170">
        <v>3.4871992229150504</v>
      </c>
      <c r="W114" s="159">
        <v>292</v>
      </c>
      <c r="X114" s="152">
        <v>0.81111111111111112</v>
      </c>
    </row>
    <row r="115" spans="1:24" s="117" customFormat="1" ht="15" customHeight="1" x14ac:dyDescent="0.25">
      <c r="A115" s="148">
        <v>26135110</v>
      </c>
      <c r="B115" s="149" t="s">
        <v>41</v>
      </c>
      <c r="C115" s="149" t="s">
        <v>1691</v>
      </c>
      <c r="D115" s="149" t="s">
        <v>1595</v>
      </c>
      <c r="E115" s="149" t="s">
        <v>1645</v>
      </c>
      <c r="F115" s="149">
        <v>9</v>
      </c>
      <c r="G115" s="149">
        <v>1720</v>
      </c>
      <c r="H115" s="150">
        <v>-75.627805559999999</v>
      </c>
      <c r="I115" s="165">
        <v>4.8676388900000003</v>
      </c>
      <c r="J115" s="169">
        <v>4.4900286914914274</v>
      </c>
      <c r="K115" s="151">
        <v>4.2547400109469073</v>
      </c>
      <c r="L115" s="151">
        <v>3.6067415451834091</v>
      </c>
      <c r="M115" s="151">
        <v>3.0995999402895964</v>
      </c>
      <c r="N115" s="151">
        <v>3.1760531644847552</v>
      </c>
      <c r="O115" s="151">
        <v>3.7644524941132276</v>
      </c>
      <c r="P115" s="151">
        <v>4.4837118509710665</v>
      </c>
      <c r="Q115" s="151">
        <v>4.165671343308575</v>
      </c>
      <c r="R115" s="151">
        <v>3.5361450213590522</v>
      </c>
      <c r="S115" s="151">
        <v>3.4444141728418942</v>
      </c>
      <c r="T115" s="151">
        <v>3.6688565346956143</v>
      </c>
      <c r="U115" s="151">
        <v>4.0279778101023931</v>
      </c>
      <c r="V115" s="170">
        <v>3.8098660483156599</v>
      </c>
      <c r="W115" s="159">
        <v>300</v>
      </c>
      <c r="X115" s="152">
        <v>0.83333333333333337</v>
      </c>
    </row>
    <row r="116" spans="1:24" s="117" customFormat="1" ht="15" customHeight="1" x14ac:dyDescent="0.25">
      <c r="A116" s="148">
        <v>17025020</v>
      </c>
      <c r="B116" s="149" t="s">
        <v>29</v>
      </c>
      <c r="C116" s="126" t="s">
        <v>201</v>
      </c>
      <c r="D116" s="126" t="s">
        <v>1383</v>
      </c>
      <c r="E116" s="126" t="s">
        <v>1647</v>
      </c>
      <c r="F116" s="149">
        <v>11</v>
      </c>
      <c r="G116" s="149">
        <v>7</v>
      </c>
      <c r="H116" s="150">
        <v>-81.357722219999999</v>
      </c>
      <c r="I116" s="165">
        <v>13.359500000000001</v>
      </c>
      <c r="J116" s="169">
        <v>7.4305471220746355</v>
      </c>
      <c r="K116" s="151">
        <v>8.262924377579548</v>
      </c>
      <c r="L116" s="151">
        <v>8.6684132519616401</v>
      </c>
      <c r="M116" s="151">
        <v>8.9651453684922267</v>
      </c>
      <c r="N116" s="151">
        <v>7.6458122638767794</v>
      </c>
      <c r="O116" s="151">
        <v>6.5067808996736192</v>
      </c>
      <c r="P116" s="151">
        <v>7.0677972350230416</v>
      </c>
      <c r="Q116" s="151">
        <v>7.6244330962573459</v>
      </c>
      <c r="R116" s="151">
        <v>6.6451198257080604</v>
      </c>
      <c r="S116" s="151">
        <v>6.2108440508820024</v>
      </c>
      <c r="T116" s="151">
        <v>5.8543894818463791</v>
      </c>
      <c r="U116" s="151">
        <v>6.5250570513612773</v>
      </c>
      <c r="V116" s="170">
        <v>7.2839386687280472</v>
      </c>
      <c r="W116" s="159">
        <v>334</v>
      </c>
      <c r="X116" s="152">
        <v>0.92777777777777781</v>
      </c>
    </row>
    <row r="117" spans="1:24" s="117" customFormat="1" ht="15" customHeight="1" x14ac:dyDescent="0.25">
      <c r="A117" s="155">
        <v>17015010</v>
      </c>
      <c r="B117" s="156" t="s">
        <v>29</v>
      </c>
      <c r="C117" s="119" t="s">
        <v>204</v>
      </c>
      <c r="D117" s="126" t="s">
        <v>202</v>
      </c>
      <c r="E117" s="126" t="s">
        <v>1647</v>
      </c>
      <c r="F117" s="149">
        <v>11</v>
      </c>
      <c r="G117" s="149">
        <v>1</v>
      </c>
      <c r="H117" s="150">
        <v>-81.730969439999996</v>
      </c>
      <c r="I117" s="165">
        <v>12.54218333</v>
      </c>
      <c r="J117" s="169">
        <v>8.204970131421744</v>
      </c>
      <c r="K117" s="151">
        <v>8.6484781843772005</v>
      </c>
      <c r="L117" s="151">
        <v>9.2157450076804928</v>
      </c>
      <c r="M117" s="151">
        <v>9.363214285714287</v>
      </c>
      <c r="N117" s="151">
        <v>7.5041816009557953</v>
      </c>
      <c r="O117" s="151">
        <v>6.1830769230769231</v>
      </c>
      <c r="P117" s="151">
        <v>6.4631968569065332</v>
      </c>
      <c r="Q117" s="151">
        <v>7.1733677419354844</v>
      </c>
      <c r="R117" s="151">
        <v>6.4514666666666649</v>
      </c>
      <c r="S117" s="151">
        <v>6.0011350059737145</v>
      </c>
      <c r="T117" s="151">
        <v>6.0272619047619047</v>
      </c>
      <c r="U117" s="151">
        <v>6.939976958525345</v>
      </c>
      <c r="V117" s="171">
        <v>7.3480059389996741</v>
      </c>
      <c r="W117" s="161">
        <v>323</v>
      </c>
      <c r="X117" s="152">
        <v>0.89722222222222225</v>
      </c>
    </row>
    <row r="118" spans="1:24" s="117" customFormat="1" ht="15" customHeight="1" x14ac:dyDescent="0.25">
      <c r="A118" s="148">
        <v>23155030</v>
      </c>
      <c r="B118" s="149" t="s">
        <v>29</v>
      </c>
      <c r="C118" s="149" t="s">
        <v>1106</v>
      </c>
      <c r="D118" s="149" t="s">
        <v>1107</v>
      </c>
      <c r="E118" s="149" t="s">
        <v>1104</v>
      </c>
      <c r="F118" s="149">
        <v>8</v>
      </c>
      <c r="G118" s="149">
        <v>126</v>
      </c>
      <c r="H118" s="150">
        <v>-73.808611110000001</v>
      </c>
      <c r="I118" s="165">
        <v>7.0263888899999998</v>
      </c>
      <c r="J118" s="169">
        <v>7.1498842018196846</v>
      </c>
      <c r="K118" s="151">
        <v>6.3634754990925586</v>
      </c>
      <c r="L118" s="151">
        <v>4.9574028122415221</v>
      </c>
      <c r="M118" s="151">
        <v>4.8764239451675779</v>
      </c>
      <c r="N118" s="151">
        <v>5.3280587898453913</v>
      </c>
      <c r="O118" s="151">
        <v>5.8945444011865025</v>
      </c>
      <c r="P118" s="151">
        <v>6.7929731182795692</v>
      </c>
      <c r="Q118" s="151">
        <v>6.6593915552058753</v>
      </c>
      <c r="R118" s="151">
        <v>6.0583627698345959</v>
      </c>
      <c r="S118" s="151">
        <v>5.4263082437275987</v>
      </c>
      <c r="T118" s="151">
        <v>5.5509114942528743</v>
      </c>
      <c r="U118" s="151">
        <v>6.1389354838709673</v>
      </c>
      <c r="V118" s="170">
        <v>5.9330560262103917</v>
      </c>
      <c r="W118" s="159">
        <v>350</v>
      </c>
      <c r="X118" s="152">
        <v>0.97222222222222221</v>
      </c>
    </row>
    <row r="119" spans="1:24" s="117" customFormat="1" ht="15" customHeight="1" x14ac:dyDescent="0.25">
      <c r="A119" s="148">
        <v>24035260</v>
      </c>
      <c r="B119" s="149" t="s">
        <v>41</v>
      </c>
      <c r="C119" s="149" t="s">
        <v>1113</v>
      </c>
      <c r="D119" s="149" t="s">
        <v>1113</v>
      </c>
      <c r="E119" s="149" t="s">
        <v>1104</v>
      </c>
      <c r="F119" s="149">
        <v>6</v>
      </c>
      <c r="G119" s="149">
        <v>1160</v>
      </c>
      <c r="H119" s="150">
        <v>-72.696611110000006</v>
      </c>
      <c r="I119" s="165">
        <v>6.5207222199999997</v>
      </c>
      <c r="J119" s="169">
        <v>7.8527909392900659</v>
      </c>
      <c r="K119" s="151">
        <v>7.4069129759208989</v>
      </c>
      <c r="L119" s="151">
        <v>6.874119112358823</v>
      </c>
      <c r="M119" s="151">
        <v>6.1523464745533714</v>
      </c>
      <c r="N119" s="151">
        <v>6.1976050719765965</v>
      </c>
      <c r="O119" s="151">
        <v>6.2176535759897815</v>
      </c>
      <c r="P119" s="151">
        <v>6.7637176151884564</v>
      </c>
      <c r="Q119" s="151">
        <v>6.8056001593567839</v>
      </c>
      <c r="R119" s="151">
        <v>6.2853256222029037</v>
      </c>
      <c r="S119" s="151">
        <v>6.0430605789466938</v>
      </c>
      <c r="T119" s="151">
        <v>6.5102033683642873</v>
      </c>
      <c r="U119" s="151">
        <v>7.4208648939739037</v>
      </c>
      <c r="V119" s="170">
        <v>6.7108500323435463</v>
      </c>
      <c r="W119" s="159">
        <v>323</v>
      </c>
      <c r="X119" s="152">
        <v>0.89722222222222225</v>
      </c>
    </row>
    <row r="120" spans="1:24" s="117" customFormat="1" ht="15" customHeight="1" x14ac:dyDescent="0.25">
      <c r="A120" s="148">
        <v>23195130</v>
      </c>
      <c r="B120" s="149" t="s">
        <v>29</v>
      </c>
      <c r="C120" s="149" t="s">
        <v>1148</v>
      </c>
      <c r="D120" s="149" t="s">
        <v>1149</v>
      </c>
      <c r="E120" s="149" t="s">
        <v>1104</v>
      </c>
      <c r="F120" s="149">
        <v>8</v>
      </c>
      <c r="G120" s="149">
        <v>1189</v>
      </c>
      <c r="H120" s="150">
        <v>-73.184527779999996</v>
      </c>
      <c r="I120" s="165">
        <v>7.1214722200000002</v>
      </c>
      <c r="J120" s="169">
        <v>6.8292240627724476</v>
      </c>
      <c r="K120" s="151">
        <v>5.9116695513247244</v>
      </c>
      <c r="L120" s="151">
        <v>4.7357454228421973</v>
      </c>
      <c r="M120" s="151">
        <v>4.5717152961980547</v>
      </c>
      <c r="N120" s="151">
        <v>4.7793374019180472</v>
      </c>
      <c r="O120" s="151">
        <v>4.8714414414414415</v>
      </c>
      <c r="P120" s="151">
        <v>5.3550179211469535</v>
      </c>
      <c r="Q120" s="151">
        <v>5.3072101133391447</v>
      </c>
      <c r="R120" s="151">
        <v>5.0389473684210513</v>
      </c>
      <c r="S120" s="151">
        <v>4.8828895828280396</v>
      </c>
      <c r="T120" s="151">
        <v>4.9019291705498604</v>
      </c>
      <c r="U120" s="151">
        <v>5.898515531660693</v>
      </c>
      <c r="V120" s="170">
        <v>5.2569702387035546</v>
      </c>
      <c r="W120" s="159">
        <v>348</v>
      </c>
      <c r="X120" s="152">
        <v>0.96666666666666667</v>
      </c>
    </row>
    <row r="121" spans="1:24" s="117" customFormat="1" ht="15" customHeight="1" x14ac:dyDescent="0.25">
      <c r="A121" s="148">
        <v>24025040</v>
      </c>
      <c r="B121" s="149" t="s">
        <v>34</v>
      </c>
      <c r="C121" s="149" t="s">
        <v>1158</v>
      </c>
      <c r="D121" s="149" t="s">
        <v>1159</v>
      </c>
      <c r="E121" s="149" t="s">
        <v>1104</v>
      </c>
      <c r="F121" s="149">
        <v>8</v>
      </c>
      <c r="G121" s="149">
        <v>1673</v>
      </c>
      <c r="H121" s="150">
        <v>-72.968888890000002</v>
      </c>
      <c r="I121" s="165">
        <v>6.47</v>
      </c>
      <c r="J121" s="169">
        <v>6.8791387222984053</v>
      </c>
      <c r="K121" s="151">
        <v>6.3155379048493296</v>
      </c>
      <c r="L121" s="151">
        <v>5.4711977965815564</v>
      </c>
      <c r="M121" s="151">
        <v>4.7296624703521282</v>
      </c>
      <c r="N121" s="151">
        <v>4.7416293614219889</v>
      </c>
      <c r="O121" s="151">
        <v>5.0216054231571459</v>
      </c>
      <c r="P121" s="151">
        <v>5.722932193177602</v>
      </c>
      <c r="Q121" s="151">
        <v>5.7115237094714297</v>
      </c>
      <c r="R121" s="151">
        <v>5.3001423097974838</v>
      </c>
      <c r="S121" s="151">
        <v>4.9792114695340493</v>
      </c>
      <c r="T121" s="151">
        <v>5.3356739811912224</v>
      </c>
      <c r="U121" s="151">
        <v>6.320439840563588</v>
      </c>
      <c r="V121" s="170">
        <v>5.5440579318663277</v>
      </c>
      <c r="W121" s="159">
        <v>328</v>
      </c>
      <c r="X121" s="152">
        <v>0.91111111111111109</v>
      </c>
    </row>
    <row r="122" spans="1:24" s="117" customFormat="1" ht="15" customHeight="1" x14ac:dyDescent="0.25">
      <c r="A122" s="148">
        <v>24025020</v>
      </c>
      <c r="B122" s="149" t="s">
        <v>34</v>
      </c>
      <c r="C122" s="149" t="s">
        <v>1168</v>
      </c>
      <c r="D122" s="149" t="s">
        <v>1169</v>
      </c>
      <c r="E122" s="149" t="s">
        <v>1104</v>
      </c>
      <c r="F122" s="149">
        <v>8</v>
      </c>
      <c r="G122" s="149">
        <v>975</v>
      </c>
      <c r="H122" s="150">
        <v>-73.199166669999997</v>
      </c>
      <c r="I122" s="165">
        <v>6.5322222200000004</v>
      </c>
      <c r="J122" s="169">
        <v>7.3402811986863705</v>
      </c>
      <c r="K122" s="151">
        <v>6.7818404929639637</v>
      </c>
      <c r="L122" s="151">
        <v>6.039756607871178</v>
      </c>
      <c r="M122" s="151">
        <v>5.6659368363437324</v>
      </c>
      <c r="N122" s="151">
        <v>5.8106549681051503</v>
      </c>
      <c r="O122" s="151">
        <v>6.0822552952398361</v>
      </c>
      <c r="P122" s="151">
        <v>6.6822850421285462</v>
      </c>
      <c r="Q122" s="151">
        <v>6.5363258609339168</v>
      </c>
      <c r="R122" s="151">
        <v>6.002067024078519</v>
      </c>
      <c r="S122" s="151">
        <v>5.5835261897587181</v>
      </c>
      <c r="T122" s="151">
        <v>6.3261534459107889</v>
      </c>
      <c r="U122" s="151">
        <v>6.9348424684325671</v>
      </c>
      <c r="V122" s="170">
        <v>6.3154937858711078</v>
      </c>
      <c r="W122" s="159">
        <v>311</v>
      </c>
      <c r="X122" s="152">
        <v>0.86388888888888893</v>
      </c>
    </row>
    <row r="123" spans="1:24" s="117" customFormat="1" ht="15" customHeight="1" x14ac:dyDescent="0.25">
      <c r="A123" s="148">
        <v>23185010</v>
      </c>
      <c r="B123" s="149" t="s">
        <v>34</v>
      </c>
      <c r="C123" s="149" t="s">
        <v>1184</v>
      </c>
      <c r="D123" s="149" t="s">
        <v>1183</v>
      </c>
      <c r="E123" s="149" t="s">
        <v>1104</v>
      </c>
      <c r="F123" s="149">
        <v>8</v>
      </c>
      <c r="G123" s="149">
        <v>328</v>
      </c>
      <c r="H123" s="150">
        <v>-73.537222220000004</v>
      </c>
      <c r="I123" s="165">
        <v>7.4561111100000002</v>
      </c>
      <c r="J123" s="169">
        <v>7.3667976288944006</v>
      </c>
      <c r="K123" s="151">
        <v>6.5617189301422512</v>
      </c>
      <c r="L123" s="151">
        <v>4.9570123804634365</v>
      </c>
      <c r="M123" s="151">
        <v>4.6097355148399215</v>
      </c>
      <c r="N123" s="151">
        <v>5.02060294801396</v>
      </c>
      <c r="O123" s="151">
        <v>5.6302873563218405</v>
      </c>
      <c r="P123" s="151">
        <v>6.3718376501691312</v>
      </c>
      <c r="Q123" s="151">
        <v>6.3313768132392001</v>
      </c>
      <c r="R123" s="151">
        <v>5.7349082341269817</v>
      </c>
      <c r="S123" s="151">
        <v>5.3326889378418532</v>
      </c>
      <c r="T123" s="151">
        <v>5.4889906653053213</v>
      </c>
      <c r="U123" s="151">
        <v>6.5319411099781641</v>
      </c>
      <c r="V123" s="170">
        <v>5.8281581807780389</v>
      </c>
      <c r="W123" s="159">
        <v>327</v>
      </c>
      <c r="X123" s="152">
        <v>0.90833333333333333</v>
      </c>
    </row>
    <row r="124" spans="1:24" s="117" customFormat="1" ht="15" customHeight="1" x14ac:dyDescent="0.25">
      <c r="A124" s="148">
        <v>23195200</v>
      </c>
      <c r="B124" s="149" t="s">
        <v>41</v>
      </c>
      <c r="C124" s="149" t="s">
        <v>1196</v>
      </c>
      <c r="D124" s="149" t="s">
        <v>1197</v>
      </c>
      <c r="E124" s="149" t="s">
        <v>1104</v>
      </c>
      <c r="F124" s="149">
        <v>8</v>
      </c>
      <c r="G124" s="149">
        <v>1850</v>
      </c>
      <c r="H124" s="150">
        <v>-72.991111110000006</v>
      </c>
      <c r="I124" s="165">
        <v>7.4738888899999996</v>
      </c>
      <c r="J124" s="169">
        <v>6.8287298509378589</v>
      </c>
      <c r="K124" s="151">
        <v>6.3631711416398336</v>
      </c>
      <c r="L124" s="151">
        <v>5.5400352446959804</v>
      </c>
      <c r="M124" s="151">
        <v>4.4019751566015932</v>
      </c>
      <c r="N124" s="151">
        <v>4.3291397383532155</v>
      </c>
      <c r="O124" s="151">
        <v>4.919927804209415</v>
      </c>
      <c r="P124" s="151">
        <v>5.4287951237052852</v>
      </c>
      <c r="Q124" s="151">
        <v>5.054297249736627</v>
      </c>
      <c r="R124" s="151">
        <v>4.4252314040853591</v>
      </c>
      <c r="S124" s="151">
        <v>3.9510899261447272</v>
      </c>
      <c r="T124" s="151">
        <v>4.65453210750871</v>
      </c>
      <c r="U124" s="151">
        <v>6.0725998351386021</v>
      </c>
      <c r="V124" s="170">
        <v>5.1641270485630999</v>
      </c>
      <c r="W124" s="159">
        <v>339</v>
      </c>
      <c r="X124" s="152">
        <v>0.94166666666666665</v>
      </c>
    </row>
    <row r="125" spans="1:24" s="117" customFormat="1" ht="15" customHeight="1" x14ac:dyDescent="0.25">
      <c r="A125" s="148">
        <v>23195090</v>
      </c>
      <c r="B125" s="149" t="s">
        <v>41</v>
      </c>
      <c r="C125" s="149" t="s">
        <v>1692</v>
      </c>
      <c r="D125" s="149" t="s">
        <v>1197</v>
      </c>
      <c r="E125" s="149" t="s">
        <v>1104</v>
      </c>
      <c r="F125" s="149">
        <v>8</v>
      </c>
      <c r="G125" s="149">
        <v>1725</v>
      </c>
      <c r="H125" s="150">
        <v>-72.987499999999997</v>
      </c>
      <c r="I125" s="165">
        <v>7.3658333300000001</v>
      </c>
      <c r="J125" s="169">
        <v>6.6988978835138049</v>
      </c>
      <c r="K125" s="151">
        <v>6.2732272758794068</v>
      </c>
      <c r="L125" s="151">
        <v>5.2854486248336929</v>
      </c>
      <c r="M125" s="151">
        <v>4.1878094708406168</v>
      </c>
      <c r="N125" s="151">
        <v>4.0426560869063977</v>
      </c>
      <c r="O125" s="151">
        <v>4.3215916021581045</v>
      </c>
      <c r="P125" s="151">
        <v>5.0647114405321068</v>
      </c>
      <c r="Q125" s="151">
        <v>5.0329956652046564</v>
      </c>
      <c r="R125" s="151">
        <v>4.5969576719576715</v>
      </c>
      <c r="S125" s="151">
        <v>4.2466929485921181</v>
      </c>
      <c r="T125" s="151">
        <v>4.9892172179216514</v>
      </c>
      <c r="U125" s="151">
        <v>5.8552094197214171</v>
      </c>
      <c r="V125" s="170">
        <v>5.0496179423384708</v>
      </c>
      <c r="W125" s="159">
        <v>317</v>
      </c>
      <c r="X125" s="152">
        <v>0.88055555555555554</v>
      </c>
    </row>
    <row r="126" spans="1:24" s="117" customFormat="1" ht="15" customHeight="1" x14ac:dyDescent="0.25">
      <c r="A126" s="148">
        <v>37015020</v>
      </c>
      <c r="B126" s="149" t="s">
        <v>34</v>
      </c>
      <c r="C126" s="149" t="s">
        <v>1693</v>
      </c>
      <c r="D126" s="149" t="s">
        <v>1200</v>
      </c>
      <c r="E126" s="149" t="s">
        <v>1104</v>
      </c>
      <c r="F126" s="149">
        <v>8</v>
      </c>
      <c r="G126" s="149">
        <v>3214</v>
      </c>
      <c r="H126" s="150">
        <v>-72.868611110000003</v>
      </c>
      <c r="I126" s="165">
        <v>7.1869444400000004</v>
      </c>
      <c r="J126" s="169">
        <v>7.1418136007703845</v>
      </c>
      <c r="K126" s="151">
        <v>6.3887546589517017</v>
      </c>
      <c r="L126" s="151">
        <v>5.0678759623983076</v>
      </c>
      <c r="M126" s="151">
        <v>3.7759934318555022</v>
      </c>
      <c r="N126" s="151">
        <v>3.4877718040621257</v>
      </c>
      <c r="O126" s="151">
        <v>3.4972785531837243</v>
      </c>
      <c r="P126" s="151">
        <v>3.9022956022677939</v>
      </c>
      <c r="Q126" s="151">
        <v>4.4304270642924708</v>
      </c>
      <c r="R126" s="151">
        <v>4.3141559934318563</v>
      </c>
      <c r="S126" s="151">
        <v>4.2082750842862087</v>
      </c>
      <c r="T126" s="151">
        <v>4.9850042660742471</v>
      </c>
      <c r="U126" s="151">
        <v>6.4260716435628762</v>
      </c>
      <c r="V126" s="170">
        <v>4.8021431387614335</v>
      </c>
      <c r="W126" s="159">
        <v>322</v>
      </c>
      <c r="X126" s="152">
        <v>0.89444444444444449</v>
      </c>
    </row>
    <row r="127" spans="1:24" s="117" customFormat="1" ht="15" customHeight="1" x14ac:dyDescent="0.25">
      <c r="A127" s="148">
        <v>22055020</v>
      </c>
      <c r="B127" s="149" t="s">
        <v>41</v>
      </c>
      <c r="C127" s="149" t="s">
        <v>1238</v>
      </c>
      <c r="D127" s="149" t="s">
        <v>1236</v>
      </c>
      <c r="E127" s="149" t="s">
        <v>1232</v>
      </c>
      <c r="F127" s="149">
        <v>10</v>
      </c>
      <c r="G127" s="149">
        <v>699</v>
      </c>
      <c r="H127" s="150">
        <v>-75.536361110000001</v>
      </c>
      <c r="I127" s="165">
        <v>3.45577778</v>
      </c>
      <c r="J127" s="169">
        <v>4.6292548713868698</v>
      </c>
      <c r="K127" s="151">
        <v>4.2379945448336249</v>
      </c>
      <c r="L127" s="151">
        <v>3.8696385219362104</v>
      </c>
      <c r="M127" s="151">
        <v>3.6601367335911665</v>
      </c>
      <c r="N127" s="151">
        <v>4.1795309329285786</v>
      </c>
      <c r="O127" s="151">
        <v>4.4285563742345353</v>
      </c>
      <c r="P127" s="151">
        <v>4.498968748616357</v>
      </c>
      <c r="Q127" s="151">
        <v>4.5427940349163203</v>
      </c>
      <c r="R127" s="151">
        <v>4.2867657572312758</v>
      </c>
      <c r="S127" s="151">
        <v>3.9384788939788407</v>
      </c>
      <c r="T127" s="151">
        <v>4.0844300324196876</v>
      </c>
      <c r="U127" s="151">
        <v>4.4491142409539197</v>
      </c>
      <c r="V127" s="170">
        <v>4.2338053072522825</v>
      </c>
      <c r="W127" s="159">
        <v>313</v>
      </c>
      <c r="X127" s="152">
        <v>0.86944444444444446</v>
      </c>
    </row>
    <row r="128" spans="1:24" s="117" customFormat="1" ht="15" customHeight="1" x14ac:dyDescent="0.25">
      <c r="A128" s="148">
        <v>21215100</v>
      </c>
      <c r="B128" s="149" t="s">
        <v>41</v>
      </c>
      <c r="C128" s="149" t="s">
        <v>1240</v>
      </c>
      <c r="D128" s="149" t="s">
        <v>1240</v>
      </c>
      <c r="E128" s="149" t="s">
        <v>1232</v>
      </c>
      <c r="F128" s="149">
        <v>10</v>
      </c>
      <c r="G128" s="149">
        <v>1920</v>
      </c>
      <c r="H128" s="150">
        <v>-75.424583330000004</v>
      </c>
      <c r="I128" s="165">
        <v>4.4414999999999996</v>
      </c>
      <c r="J128" s="169">
        <v>5.0519623131903826</v>
      </c>
      <c r="K128" s="151">
        <v>4.9195938221365489</v>
      </c>
      <c r="L128" s="151">
        <v>4.4854722276172048</v>
      </c>
      <c r="M128" s="151">
        <v>3.8857822151849248</v>
      </c>
      <c r="N128" s="151">
        <v>3.952876664462476</v>
      </c>
      <c r="O128" s="151">
        <v>4.0184224292426229</v>
      </c>
      <c r="P128" s="151">
        <v>4.4174263518948829</v>
      </c>
      <c r="Q128" s="151">
        <v>4.3098396320670114</v>
      </c>
      <c r="R128" s="151">
        <v>4.3295237780671787</v>
      </c>
      <c r="S128" s="151">
        <v>4.230615213485069</v>
      </c>
      <c r="T128" s="151">
        <v>4.3008562045507848</v>
      </c>
      <c r="U128" s="151">
        <v>4.8509617385501311</v>
      </c>
      <c r="V128" s="170">
        <v>4.3961110492041007</v>
      </c>
      <c r="W128" s="159">
        <v>315</v>
      </c>
      <c r="X128" s="152">
        <v>0.875</v>
      </c>
    </row>
    <row r="129" spans="1:24" s="117" customFormat="1" ht="15" customHeight="1" x14ac:dyDescent="0.25">
      <c r="A129" s="148">
        <v>22045010</v>
      </c>
      <c r="B129" s="149" t="s">
        <v>41</v>
      </c>
      <c r="C129" s="149" t="s">
        <v>1694</v>
      </c>
      <c r="D129" s="149" t="s">
        <v>1243</v>
      </c>
      <c r="E129" s="149" t="s">
        <v>1232</v>
      </c>
      <c r="F129" s="149">
        <v>10</v>
      </c>
      <c r="G129" s="149">
        <v>908</v>
      </c>
      <c r="H129" s="150">
        <v>-75.503444439999996</v>
      </c>
      <c r="I129" s="165">
        <v>3.7224444399999999</v>
      </c>
      <c r="J129" s="169">
        <v>5.9861414953982708</v>
      </c>
      <c r="K129" s="151">
        <v>5.54303683178252</v>
      </c>
      <c r="L129" s="151">
        <v>4.7432773040003289</v>
      </c>
      <c r="M129" s="151">
        <v>4.9036478464064679</v>
      </c>
      <c r="N129" s="151">
        <v>5.4267726574500772</v>
      </c>
      <c r="O129" s="151">
        <v>5.6691673052362708</v>
      </c>
      <c r="P129" s="151">
        <v>5.760189648306075</v>
      </c>
      <c r="Q129" s="151">
        <v>5.8156211602635413</v>
      </c>
      <c r="R129" s="151">
        <v>5.5795215289180797</v>
      </c>
      <c r="S129" s="151">
        <v>5.1847112273710714</v>
      </c>
      <c r="T129" s="151">
        <v>4.91031163210282</v>
      </c>
      <c r="U129" s="151">
        <v>5.7563478409284858</v>
      </c>
      <c r="V129" s="170">
        <v>5.4398955398469999</v>
      </c>
      <c r="W129" s="159">
        <v>295</v>
      </c>
      <c r="X129" s="152">
        <v>0.81944444444444442</v>
      </c>
    </row>
    <row r="130" spans="1:24" s="117" customFormat="1" ht="15" customHeight="1" x14ac:dyDescent="0.25">
      <c r="A130" s="148">
        <v>21185020</v>
      </c>
      <c r="B130" s="149" t="s">
        <v>55</v>
      </c>
      <c r="C130" s="149" t="s">
        <v>1653</v>
      </c>
      <c r="D130" s="149" t="s">
        <v>1252</v>
      </c>
      <c r="E130" s="149" t="s">
        <v>1232</v>
      </c>
      <c r="F130" s="149">
        <v>10</v>
      </c>
      <c r="G130" s="149">
        <v>393</v>
      </c>
      <c r="H130" s="150">
        <v>-74.96047222</v>
      </c>
      <c r="I130" s="165">
        <v>4.1881388900000003</v>
      </c>
      <c r="J130" s="169">
        <v>6.2266131775290754</v>
      </c>
      <c r="K130" s="151">
        <v>5.6998175515416909</v>
      </c>
      <c r="L130" s="151">
        <v>5.1802982880083865</v>
      </c>
      <c r="M130" s="151">
        <v>5.0707740218560673</v>
      </c>
      <c r="N130" s="151">
        <v>5.5081233116160808</v>
      </c>
      <c r="O130" s="151">
        <v>5.7662306777645664</v>
      </c>
      <c r="P130" s="151">
        <v>6.3094165931494768</v>
      </c>
      <c r="Q130" s="151">
        <v>6.507897664071189</v>
      </c>
      <c r="R130" s="151">
        <v>6.0132605741464245</v>
      </c>
      <c r="S130" s="151">
        <v>5.6654575184290188</v>
      </c>
      <c r="T130" s="151">
        <v>5.5717082837891398</v>
      </c>
      <c r="U130" s="151">
        <v>5.7839477726574495</v>
      </c>
      <c r="V130" s="170">
        <v>5.775295452879881</v>
      </c>
      <c r="W130" s="159">
        <v>346</v>
      </c>
      <c r="X130" s="152">
        <v>0.96111111111111114</v>
      </c>
    </row>
    <row r="131" spans="1:24" s="117" customFormat="1" ht="15" customHeight="1" x14ac:dyDescent="0.25">
      <c r="A131" s="148">
        <v>21185030</v>
      </c>
      <c r="B131" s="149" t="s">
        <v>34</v>
      </c>
      <c r="C131" s="149" t="s">
        <v>1255</v>
      </c>
      <c r="D131" s="149" t="s">
        <v>1255</v>
      </c>
      <c r="E131" s="149" t="s">
        <v>1232</v>
      </c>
      <c r="F131" s="149">
        <v>10</v>
      </c>
      <c r="G131" s="149">
        <v>332</v>
      </c>
      <c r="H131" s="150">
        <v>-74.981388890000005</v>
      </c>
      <c r="I131" s="165">
        <v>4.0088333299999999</v>
      </c>
      <c r="J131" s="169">
        <v>6.2838936162214702</v>
      </c>
      <c r="K131" s="151">
        <v>5.7055558117983018</v>
      </c>
      <c r="L131" s="151">
        <v>4.7456880417516745</v>
      </c>
      <c r="M131" s="151">
        <v>4.7156750700915158</v>
      </c>
      <c r="N131" s="151">
        <v>5.0495288634881668</v>
      </c>
      <c r="O131" s="151">
        <v>5.3866451681566616</v>
      </c>
      <c r="P131" s="151">
        <v>5.7645027070895081</v>
      </c>
      <c r="Q131" s="151">
        <v>5.8823456790123467</v>
      </c>
      <c r="R131" s="151">
        <v>5.515463317723853</v>
      </c>
      <c r="S131" s="151">
        <v>5.474399210355827</v>
      </c>
      <c r="T131" s="151">
        <v>5.4558575609883571</v>
      </c>
      <c r="U131" s="151">
        <v>5.5920104916271303</v>
      </c>
      <c r="V131" s="170">
        <v>5.4642971281920678</v>
      </c>
      <c r="W131" s="159">
        <v>291</v>
      </c>
      <c r="X131" s="152">
        <v>0.80833333333333335</v>
      </c>
    </row>
    <row r="132" spans="1:24" s="117" customFormat="1" ht="15" customHeight="1" x14ac:dyDescent="0.25">
      <c r="A132" s="148">
        <v>23025020</v>
      </c>
      <c r="B132" s="149" t="s">
        <v>41</v>
      </c>
      <c r="C132" s="149" t="s">
        <v>249</v>
      </c>
      <c r="D132" s="149" t="s">
        <v>1257</v>
      </c>
      <c r="E132" s="149" t="s">
        <v>1232</v>
      </c>
      <c r="F132" s="149">
        <v>10</v>
      </c>
      <c r="G132" s="149">
        <v>208</v>
      </c>
      <c r="H132" s="150">
        <v>-74.729138890000002</v>
      </c>
      <c r="I132" s="165">
        <v>5.2626388899999998</v>
      </c>
      <c r="J132" s="169">
        <v>6.4837468329575048</v>
      </c>
      <c r="K132" s="151">
        <v>5.8231226102034661</v>
      </c>
      <c r="L132" s="151">
        <v>4.8844628985276053</v>
      </c>
      <c r="M132" s="151">
        <v>4.951268039667589</v>
      </c>
      <c r="N132" s="151">
        <v>5.6956700110138794</v>
      </c>
      <c r="O132" s="151">
        <v>6.0145049345290724</v>
      </c>
      <c r="P132" s="151">
        <v>6.7606068044954162</v>
      </c>
      <c r="Q132" s="151">
        <v>6.6651847927474535</v>
      </c>
      <c r="R132" s="151">
        <v>6.0242853353543016</v>
      </c>
      <c r="S132" s="151">
        <v>5.576076937337783</v>
      </c>
      <c r="T132" s="151">
        <v>5.745274784482759</v>
      </c>
      <c r="U132" s="151">
        <v>6.1043727736506188</v>
      </c>
      <c r="V132" s="170">
        <v>5.8940480629139538</v>
      </c>
      <c r="W132" s="159">
        <v>308</v>
      </c>
      <c r="X132" s="152">
        <v>0.85555555555555551</v>
      </c>
    </row>
    <row r="133" spans="1:24" s="117" customFormat="1" ht="15" customHeight="1" x14ac:dyDescent="0.25">
      <c r="A133" s="148">
        <v>21245040</v>
      </c>
      <c r="B133" s="149" t="s">
        <v>786</v>
      </c>
      <c r="C133" s="149" t="s">
        <v>1258</v>
      </c>
      <c r="D133" s="149" t="s">
        <v>1259</v>
      </c>
      <c r="E133" s="149" t="s">
        <v>1232</v>
      </c>
      <c r="F133" s="149">
        <v>10</v>
      </c>
      <c r="G133" s="149">
        <v>943</v>
      </c>
      <c r="H133" s="150">
        <v>-75.139416670000003</v>
      </c>
      <c r="I133" s="165">
        <v>4.42413889</v>
      </c>
      <c r="J133" s="169">
        <v>5.7078207834858068</v>
      </c>
      <c r="K133" s="151">
        <v>5.1688845883180852</v>
      </c>
      <c r="L133" s="151">
        <v>4.3905448028673835</v>
      </c>
      <c r="M133" s="151">
        <v>4.532228661579575</v>
      </c>
      <c r="N133" s="151">
        <v>5.0064842720180396</v>
      </c>
      <c r="O133" s="151">
        <v>5.583225152129816</v>
      </c>
      <c r="P133" s="151">
        <v>6.2135673624288428</v>
      </c>
      <c r="Q133" s="151">
        <v>6.3186907020872871</v>
      </c>
      <c r="R133" s="151">
        <v>5.9476210379658658</v>
      </c>
      <c r="S133" s="151">
        <v>5.1096508289633995</v>
      </c>
      <c r="T133" s="151">
        <v>4.6620370370370354</v>
      </c>
      <c r="U133" s="151">
        <v>5.296314750594342</v>
      </c>
      <c r="V133" s="170">
        <v>5.3280891649562898</v>
      </c>
      <c r="W133" s="159">
        <v>351</v>
      </c>
      <c r="X133" s="152">
        <v>0.97499999999999998</v>
      </c>
    </row>
    <row r="134" spans="1:24" s="117" customFormat="1" ht="15" customHeight="1" x14ac:dyDescent="0.25">
      <c r="A134" s="148">
        <v>21245010</v>
      </c>
      <c r="B134" s="149" t="s">
        <v>41</v>
      </c>
      <c r="C134" s="149" t="s">
        <v>1695</v>
      </c>
      <c r="D134" s="149" t="s">
        <v>1259</v>
      </c>
      <c r="E134" s="149" t="s">
        <v>1232</v>
      </c>
      <c r="F134" s="149">
        <v>10</v>
      </c>
      <c r="G134" s="149">
        <v>826</v>
      </c>
      <c r="H134" s="150">
        <v>-75.200522219999996</v>
      </c>
      <c r="I134" s="165">
        <v>4.4296666699999996</v>
      </c>
      <c r="J134" s="169">
        <v>5.8550559224142829</v>
      </c>
      <c r="K134" s="151">
        <v>5.1560229293603683</v>
      </c>
      <c r="L134" s="151">
        <v>4.6909969641307141</v>
      </c>
      <c r="M134" s="151">
        <v>4.4138004163450066</v>
      </c>
      <c r="N134" s="151">
        <v>5.0853279143198495</v>
      </c>
      <c r="O134" s="151">
        <v>5.5743812992335169</v>
      </c>
      <c r="P134" s="151">
        <v>6.2073706965045981</v>
      </c>
      <c r="Q134" s="151">
        <v>6.3608251726793394</v>
      </c>
      <c r="R134" s="151">
        <v>5.7938076993249421</v>
      </c>
      <c r="S134" s="151">
        <v>5.0249772396055628</v>
      </c>
      <c r="T134" s="151">
        <v>4.7520097001763677</v>
      </c>
      <c r="U134" s="151">
        <v>5.3477875919008921</v>
      </c>
      <c r="V134" s="170">
        <v>5.3551969621662865</v>
      </c>
      <c r="W134" s="159">
        <v>303</v>
      </c>
      <c r="X134" s="152">
        <v>0.84166666666666667</v>
      </c>
    </row>
    <row r="135" spans="1:24" s="117" customFormat="1" ht="15" customHeight="1" x14ac:dyDescent="0.25">
      <c r="A135" s="148">
        <v>21135030</v>
      </c>
      <c r="B135" s="149" t="s">
        <v>34</v>
      </c>
      <c r="C135" s="149" t="s">
        <v>1268</v>
      </c>
      <c r="D135" s="149" t="s">
        <v>1269</v>
      </c>
      <c r="E135" s="149" t="s">
        <v>1232</v>
      </c>
      <c r="F135" s="149">
        <v>4</v>
      </c>
      <c r="G135" s="149">
        <v>415</v>
      </c>
      <c r="H135" s="150">
        <v>-75.108999999999995</v>
      </c>
      <c r="I135" s="165">
        <v>3.5738333299999998</v>
      </c>
      <c r="J135" s="169">
        <v>7.3257189912080536</v>
      </c>
      <c r="K135" s="151">
        <v>6.641833815626919</v>
      </c>
      <c r="L135" s="151">
        <v>5.7527300105101462</v>
      </c>
      <c r="M135" s="151">
        <v>5.7572161183540489</v>
      </c>
      <c r="N135" s="151">
        <v>6.2584152560746444</v>
      </c>
      <c r="O135" s="151">
        <v>6.4140282939148641</v>
      </c>
      <c r="P135" s="151">
        <v>6.7820197559310476</v>
      </c>
      <c r="Q135" s="151">
        <v>6.8297034476032392</v>
      </c>
      <c r="R135" s="151">
        <v>6.4193311700158988</v>
      </c>
      <c r="S135" s="151">
        <v>6.2794934561925668</v>
      </c>
      <c r="T135" s="151">
        <v>6.3226565785186475</v>
      </c>
      <c r="U135" s="151">
        <v>6.7632850719078883</v>
      </c>
      <c r="V135" s="170">
        <v>6.4622026638214969</v>
      </c>
      <c r="W135" s="159">
        <v>334</v>
      </c>
      <c r="X135" s="152">
        <v>0.92777777777777781</v>
      </c>
    </row>
    <row r="136" spans="1:24" s="117" customFormat="1" ht="15" customHeight="1" x14ac:dyDescent="0.25">
      <c r="A136" s="148">
        <v>21165030</v>
      </c>
      <c r="B136" s="149" t="s">
        <v>41</v>
      </c>
      <c r="C136" s="149" t="s">
        <v>1654</v>
      </c>
      <c r="D136" s="149" t="s">
        <v>1281</v>
      </c>
      <c r="E136" s="149" t="s">
        <v>1232</v>
      </c>
      <c r="F136" s="149">
        <v>10</v>
      </c>
      <c r="G136" s="149">
        <v>394</v>
      </c>
      <c r="H136" s="150">
        <v>-74.77152778</v>
      </c>
      <c r="I136" s="165">
        <v>3.8979166699999999</v>
      </c>
      <c r="J136" s="169">
        <v>6.2231247963506018</v>
      </c>
      <c r="K136" s="151">
        <v>6.2231247963506018</v>
      </c>
      <c r="L136" s="151">
        <v>6.2231247963506018</v>
      </c>
      <c r="M136" s="151">
        <v>6.2231247963506018</v>
      </c>
      <c r="N136" s="151">
        <v>6.2231247963506018</v>
      </c>
      <c r="O136" s="151">
        <v>6.2231247963506018</v>
      </c>
      <c r="P136" s="151">
        <v>6.2231247963506018</v>
      </c>
      <c r="Q136" s="151">
        <v>6.2231247963506018</v>
      </c>
      <c r="R136" s="151">
        <v>6.2231247963506018</v>
      </c>
      <c r="S136" s="151">
        <v>6.2231247963506018</v>
      </c>
      <c r="T136" s="151">
        <v>6.2231247963506018</v>
      </c>
      <c r="U136" s="151">
        <v>6.2231247963506018</v>
      </c>
      <c r="V136" s="170">
        <v>6.2231247963506027</v>
      </c>
      <c r="W136" s="159">
        <v>316</v>
      </c>
      <c r="X136" s="152">
        <v>0.87777777777777777</v>
      </c>
    </row>
    <row r="137" spans="1:24" s="117" customFormat="1" ht="15" customHeight="1" x14ac:dyDescent="0.25">
      <c r="A137" s="148">
        <v>22065040</v>
      </c>
      <c r="B137" s="149" t="s">
        <v>34</v>
      </c>
      <c r="C137" s="149" t="s">
        <v>1291</v>
      </c>
      <c r="D137" s="149" t="s">
        <v>403</v>
      </c>
      <c r="E137" s="149" t="s">
        <v>1232</v>
      </c>
      <c r="F137" s="149">
        <v>10</v>
      </c>
      <c r="G137" s="149">
        <v>1448</v>
      </c>
      <c r="H137" s="150">
        <v>-75.488083329999995</v>
      </c>
      <c r="I137" s="165">
        <v>3.9069166700000002</v>
      </c>
      <c r="J137" s="169">
        <v>5.4688512645201444</v>
      </c>
      <c r="K137" s="151">
        <v>4.9621116977092194</v>
      </c>
      <c r="L137" s="151">
        <v>4.3691123745176403</v>
      </c>
      <c r="M137" s="151">
        <v>4.0548551771504355</v>
      </c>
      <c r="N137" s="151">
        <v>4.7853072858731931</v>
      </c>
      <c r="O137" s="151">
        <v>4.7440613026819918</v>
      </c>
      <c r="P137" s="151">
        <v>5.0107048235413085</v>
      </c>
      <c r="Q137" s="151">
        <v>5.2603558645586821</v>
      </c>
      <c r="R137" s="151">
        <v>4.8506372442988006</v>
      </c>
      <c r="S137" s="151">
        <v>4.7432695656036996</v>
      </c>
      <c r="T137" s="151">
        <v>4.4136757092683832</v>
      </c>
      <c r="U137" s="151">
        <v>5.3248488516652497</v>
      </c>
      <c r="V137" s="170">
        <v>4.8323159301157288</v>
      </c>
      <c r="W137" s="159">
        <v>328</v>
      </c>
      <c r="X137" s="152">
        <v>0.91111111111111109</v>
      </c>
    </row>
    <row r="138" spans="1:24" s="117" customFormat="1" ht="15" customHeight="1" x14ac:dyDescent="0.25">
      <c r="A138" s="148">
        <v>54075020</v>
      </c>
      <c r="B138" s="149" t="s">
        <v>41</v>
      </c>
      <c r="C138" s="149" t="s">
        <v>1392</v>
      </c>
      <c r="D138" s="149" t="s">
        <v>1311</v>
      </c>
      <c r="E138" s="149" t="s">
        <v>1303</v>
      </c>
      <c r="F138" s="149">
        <v>9</v>
      </c>
      <c r="G138" s="149">
        <v>66</v>
      </c>
      <c r="H138" s="150">
        <v>-76.990444440000005</v>
      </c>
      <c r="I138" s="165">
        <v>3.9535555599999999</v>
      </c>
      <c r="J138" s="169">
        <v>2.863490595426081</v>
      </c>
      <c r="K138" s="151">
        <v>2.8479354037796756</v>
      </c>
      <c r="L138" s="151">
        <v>2.4145617632172134</v>
      </c>
      <c r="M138" s="151">
        <v>2.7760387483950697</v>
      </c>
      <c r="N138" s="151">
        <v>2.6099757318197807</v>
      </c>
      <c r="O138" s="151">
        <v>2.5258809549873589</v>
      </c>
      <c r="P138" s="151">
        <v>2.7464336874287469</v>
      </c>
      <c r="Q138" s="151">
        <v>2.7506168619513134</v>
      </c>
      <c r="R138" s="151">
        <v>2.3112272722384226</v>
      </c>
      <c r="S138" s="151">
        <v>2.2613525592632007</v>
      </c>
      <c r="T138" s="151">
        <v>2.4871387624720955</v>
      </c>
      <c r="U138" s="151">
        <v>2.751973979308981</v>
      </c>
      <c r="V138" s="170">
        <v>2.6122188600239951</v>
      </c>
      <c r="W138" s="159">
        <v>303</v>
      </c>
      <c r="X138" s="152">
        <v>0.84166666666666667</v>
      </c>
    </row>
    <row r="139" spans="1:24" s="117" customFormat="1" ht="15" customHeight="1" x14ac:dyDescent="0.25">
      <c r="A139" s="148">
        <v>54075040</v>
      </c>
      <c r="B139" s="149" t="s">
        <v>41</v>
      </c>
      <c r="C139" s="149" t="s">
        <v>1696</v>
      </c>
      <c r="D139" s="149" t="s">
        <v>1311</v>
      </c>
      <c r="E139" s="149" t="s">
        <v>1303</v>
      </c>
      <c r="F139" s="149">
        <v>9</v>
      </c>
      <c r="G139" s="149">
        <v>14</v>
      </c>
      <c r="H139" s="150">
        <v>-77.27633333</v>
      </c>
      <c r="I139" s="165">
        <v>4.2225000000000001</v>
      </c>
      <c r="J139" s="169">
        <v>2.448253122983858</v>
      </c>
      <c r="K139" s="151">
        <v>2.8403263220997212</v>
      </c>
      <c r="L139" s="151">
        <v>2.7845266427718043</v>
      </c>
      <c r="M139" s="151">
        <v>2.7497868159937129</v>
      </c>
      <c r="N139" s="151">
        <v>2.6425506515175594</v>
      </c>
      <c r="O139" s="151">
        <v>2.5261076413323948</v>
      </c>
      <c r="P139" s="151">
        <v>2.766726521531861</v>
      </c>
      <c r="Q139" s="151">
        <v>2.8070116390442545</v>
      </c>
      <c r="R139" s="151">
        <v>2.2110413471312484</v>
      </c>
      <c r="S139" s="151">
        <v>2.2576032452283843</v>
      </c>
      <c r="T139" s="151">
        <v>2.2061355311355317</v>
      </c>
      <c r="U139" s="151">
        <v>2.213665071487652</v>
      </c>
      <c r="V139" s="170">
        <v>2.5378112126881653</v>
      </c>
      <c r="W139" s="159">
        <v>305</v>
      </c>
      <c r="X139" s="152">
        <v>0.84722222222222221</v>
      </c>
    </row>
    <row r="140" spans="1:24" s="117" customFormat="1" ht="15" customHeight="1" x14ac:dyDescent="0.25">
      <c r="A140" s="148">
        <v>26055070</v>
      </c>
      <c r="B140" s="149" t="s">
        <v>34</v>
      </c>
      <c r="C140" s="149" t="s">
        <v>1655</v>
      </c>
      <c r="D140" s="149" t="s">
        <v>1321</v>
      </c>
      <c r="E140" s="149" t="s">
        <v>1303</v>
      </c>
      <c r="F140" s="149">
        <v>9</v>
      </c>
      <c r="G140" s="149">
        <v>996</v>
      </c>
      <c r="H140" s="150">
        <v>-76.53388889</v>
      </c>
      <c r="I140" s="165">
        <v>3.3780000000000001</v>
      </c>
      <c r="J140" s="169">
        <v>5.4614959524872013</v>
      </c>
      <c r="K140" s="151">
        <v>5.1758905044250936</v>
      </c>
      <c r="L140" s="151">
        <v>4.9315119041313222</v>
      </c>
      <c r="M140" s="151">
        <v>4.646855742964032</v>
      </c>
      <c r="N140" s="151">
        <v>4.5394150267663846</v>
      </c>
      <c r="O140" s="151">
        <v>5.2269227349917013</v>
      </c>
      <c r="P140" s="151">
        <v>6.0362112868826463</v>
      </c>
      <c r="Q140" s="151">
        <v>5.9730825498349152</v>
      </c>
      <c r="R140" s="151">
        <v>5.1422036466885608</v>
      </c>
      <c r="S140" s="151">
        <v>4.569060030210542</v>
      </c>
      <c r="T140" s="151">
        <v>4.4599580064465121</v>
      </c>
      <c r="U140" s="151">
        <v>4.9103282838206956</v>
      </c>
      <c r="V140" s="170">
        <v>5.0894113058041341</v>
      </c>
      <c r="W140" s="159">
        <v>308</v>
      </c>
      <c r="X140" s="152">
        <v>0.85555555555555551</v>
      </c>
    </row>
    <row r="141" spans="1:24" s="117" customFormat="1" ht="15" customHeight="1" x14ac:dyDescent="0.25">
      <c r="A141" s="148">
        <v>26095080</v>
      </c>
      <c r="B141" s="149" t="s">
        <v>41</v>
      </c>
      <c r="C141" s="149" t="s">
        <v>1503</v>
      </c>
      <c r="D141" s="149" t="s">
        <v>1330</v>
      </c>
      <c r="E141" s="149" t="s">
        <v>1303</v>
      </c>
      <c r="F141" s="149">
        <v>9</v>
      </c>
      <c r="G141" s="149">
        <v>2628</v>
      </c>
      <c r="H141" s="150">
        <v>-76.074777780000005</v>
      </c>
      <c r="I141" s="165">
        <v>3.7299722200000001</v>
      </c>
      <c r="J141" s="169">
        <v>4.8838263000556177</v>
      </c>
      <c r="K141" s="151">
        <v>4.473713066248088</v>
      </c>
      <c r="L141" s="151">
        <v>3.891273251792374</v>
      </c>
      <c r="M141" s="151">
        <v>3.1811869351417501</v>
      </c>
      <c r="N141" s="151">
        <v>3.3692291782536157</v>
      </c>
      <c r="O141" s="151">
        <v>4.1367279558873769</v>
      </c>
      <c r="P141" s="151">
        <v>4.4930519281346717</v>
      </c>
      <c r="Q141" s="151">
        <v>4.4570389671089377</v>
      </c>
      <c r="R141" s="151">
        <v>3.993942944337828</v>
      </c>
      <c r="S141" s="151">
        <v>3.3770351536981122</v>
      </c>
      <c r="T141" s="151">
        <v>3.3227003647214848</v>
      </c>
      <c r="U141" s="151">
        <v>3.9626662239716679</v>
      </c>
      <c r="V141" s="170">
        <v>3.9618660224459599</v>
      </c>
      <c r="W141" s="159">
        <v>318</v>
      </c>
      <c r="X141" s="152">
        <v>0.8833333333333333</v>
      </c>
    </row>
    <row r="142" spans="1:24" s="117" customFormat="1" ht="15" customHeight="1" x14ac:dyDescent="0.25">
      <c r="A142" s="148">
        <v>26115040</v>
      </c>
      <c r="B142" s="149" t="s">
        <v>34</v>
      </c>
      <c r="C142" s="149" t="s">
        <v>1656</v>
      </c>
      <c r="D142" s="149" t="s">
        <v>112</v>
      </c>
      <c r="E142" s="149" t="s">
        <v>1303</v>
      </c>
      <c r="F142" s="149">
        <v>9</v>
      </c>
      <c r="G142" s="149">
        <v>934</v>
      </c>
      <c r="H142" s="150">
        <v>-76.062166669999996</v>
      </c>
      <c r="I142" s="165">
        <v>4.5312222200000001</v>
      </c>
      <c r="J142" s="169">
        <v>4.8717563437024847</v>
      </c>
      <c r="K142" s="151">
        <v>4.8243789889961288</v>
      </c>
      <c r="L142" s="151">
        <v>4.9515516330976217</v>
      </c>
      <c r="M142" s="151">
        <v>4.4144052780573357</v>
      </c>
      <c r="N142" s="151">
        <v>4.4620240847318264</v>
      </c>
      <c r="O142" s="151">
        <v>4.6473600952049221</v>
      </c>
      <c r="P142" s="151">
        <v>5.9109377879235065</v>
      </c>
      <c r="Q142" s="151">
        <v>5.9709289891994697</v>
      </c>
      <c r="R142" s="151">
        <v>4.920501500415293</v>
      </c>
      <c r="S142" s="151">
        <v>4.325722480315819</v>
      </c>
      <c r="T142" s="151">
        <v>4.3524760108784886</v>
      </c>
      <c r="U142" s="151">
        <v>4.4291941359082267</v>
      </c>
      <c r="V142" s="170">
        <v>4.8401031107025938</v>
      </c>
      <c r="W142" s="159">
        <v>311</v>
      </c>
      <c r="X142" s="152">
        <v>0.86388888888888893</v>
      </c>
    </row>
    <row r="143" spans="1:24" s="117" customFormat="1" ht="15" customHeight="1" x14ac:dyDescent="0.25">
      <c r="A143" s="148">
        <v>26075040</v>
      </c>
      <c r="B143" s="149" t="s">
        <v>29</v>
      </c>
      <c r="C143" s="149" t="s">
        <v>1697</v>
      </c>
      <c r="D143" s="149" t="s">
        <v>1342</v>
      </c>
      <c r="E143" s="149" t="s">
        <v>1303</v>
      </c>
      <c r="F143" s="149">
        <v>9</v>
      </c>
      <c r="G143" s="149">
        <v>970</v>
      </c>
      <c r="H143" s="150">
        <v>-76.38663889</v>
      </c>
      <c r="I143" s="165">
        <v>3.5366888900000002</v>
      </c>
      <c r="J143" s="169">
        <v>5.8249839002400305</v>
      </c>
      <c r="K143" s="151">
        <v>5.5557129173508484</v>
      </c>
      <c r="L143" s="151">
        <v>5.1565516920355634</v>
      </c>
      <c r="M143" s="151">
        <v>4.8599058243987256</v>
      </c>
      <c r="N143" s="151">
        <v>4.6000896057347687</v>
      </c>
      <c r="O143" s="151">
        <v>5.1047058823529419</v>
      </c>
      <c r="P143" s="151">
        <v>5.8405458679578635</v>
      </c>
      <c r="Q143" s="151">
        <v>6.0441620318872813</v>
      </c>
      <c r="R143" s="151">
        <v>5.5313825031928481</v>
      </c>
      <c r="S143" s="151">
        <v>5.0495105672969958</v>
      </c>
      <c r="T143" s="151">
        <v>5.0349313725490186</v>
      </c>
      <c r="U143" s="151">
        <v>5.310567096573771</v>
      </c>
      <c r="V143" s="170">
        <v>5.3260874384642216</v>
      </c>
      <c r="W143" s="159">
        <v>324</v>
      </c>
      <c r="X143" s="152">
        <v>0.9</v>
      </c>
    </row>
    <row r="144" spans="1:24" s="117" customFormat="1" ht="15" customHeight="1" x14ac:dyDescent="0.25">
      <c r="A144" s="148">
        <v>26095180</v>
      </c>
      <c r="B144" s="149" t="s">
        <v>41</v>
      </c>
      <c r="C144" s="149" t="s">
        <v>1698</v>
      </c>
      <c r="D144" s="149" t="s">
        <v>1342</v>
      </c>
      <c r="E144" s="149" t="s">
        <v>1303</v>
      </c>
      <c r="F144" s="149">
        <v>9</v>
      </c>
      <c r="G144" s="149">
        <v>1272</v>
      </c>
      <c r="H144" s="150">
        <v>-76.2</v>
      </c>
      <c r="I144" s="165">
        <v>3.55</v>
      </c>
      <c r="J144" s="169">
        <v>4.4133866186159585</v>
      </c>
      <c r="K144" s="151">
        <v>4.2143482445603437</v>
      </c>
      <c r="L144" s="151">
        <v>3.8214386733558823</v>
      </c>
      <c r="M144" s="151">
        <v>3.4219872077566658</v>
      </c>
      <c r="N144" s="151">
        <v>3.2472371096953969</v>
      </c>
      <c r="O144" s="151">
        <v>3.5052645242004843</v>
      </c>
      <c r="P144" s="151">
        <v>4.0932062173562755</v>
      </c>
      <c r="Q144" s="151">
        <v>4.3042576937337786</v>
      </c>
      <c r="R144" s="151">
        <v>3.6519220777366423</v>
      </c>
      <c r="S144" s="151">
        <v>3.6398164739722025</v>
      </c>
      <c r="T144" s="151">
        <v>3.3083889248257061</v>
      </c>
      <c r="U144" s="151">
        <v>3.8364835597754117</v>
      </c>
      <c r="V144" s="170">
        <v>3.7881447771320622</v>
      </c>
      <c r="W144" s="159">
        <v>340</v>
      </c>
      <c r="X144" s="152">
        <v>0.94444444444444442</v>
      </c>
    </row>
    <row r="145" spans="1:24" s="117" customFormat="1" ht="15" customHeight="1" x14ac:dyDescent="0.25">
      <c r="A145" s="148">
        <v>26125130</v>
      </c>
      <c r="B145" s="149" t="s">
        <v>41</v>
      </c>
      <c r="C145" s="149" t="s">
        <v>1346</v>
      </c>
      <c r="D145" s="149" t="s">
        <v>801</v>
      </c>
      <c r="E145" s="149" t="s">
        <v>1303</v>
      </c>
      <c r="F145" s="149">
        <v>9</v>
      </c>
      <c r="G145" s="149">
        <v>1749</v>
      </c>
      <c r="H145" s="150">
        <v>-75.832361109999994</v>
      </c>
      <c r="I145" s="165">
        <v>4.1850555600000003</v>
      </c>
      <c r="J145" s="169">
        <v>3.971326922386881</v>
      </c>
      <c r="K145" s="151">
        <v>3.750558691388433</v>
      </c>
      <c r="L145" s="151">
        <v>3.1971568847072875</v>
      </c>
      <c r="M145" s="151">
        <v>2.892626262626262</v>
      </c>
      <c r="N145" s="151">
        <v>2.9993529250518489</v>
      </c>
      <c r="O145" s="151">
        <v>3.7589986186045294</v>
      </c>
      <c r="P145" s="151">
        <v>4.5860709430231132</v>
      </c>
      <c r="Q145" s="151">
        <v>4.6050863889771705</v>
      </c>
      <c r="R145" s="151">
        <v>3.6250561297315862</v>
      </c>
      <c r="S145" s="151">
        <v>2.810315520402427</v>
      </c>
      <c r="T145" s="151">
        <v>2.8904710158214058</v>
      </c>
      <c r="U145" s="151">
        <v>3.3568085060409865</v>
      </c>
      <c r="V145" s="170">
        <v>3.536985734063494</v>
      </c>
      <c r="W145" s="159">
        <v>299</v>
      </c>
      <c r="X145" s="152">
        <v>0.8305555555555556</v>
      </c>
    </row>
    <row r="146" spans="1:24" s="117" customFormat="1" ht="15" customHeight="1" x14ac:dyDescent="0.25">
      <c r="A146" s="148">
        <v>26085130</v>
      </c>
      <c r="B146" s="149" t="s">
        <v>41</v>
      </c>
      <c r="C146" s="149" t="s">
        <v>1533</v>
      </c>
      <c r="D146" s="149" t="s">
        <v>1534</v>
      </c>
      <c r="E146" s="149" t="s">
        <v>1303</v>
      </c>
      <c r="F146" s="149">
        <v>9</v>
      </c>
      <c r="G146" s="149">
        <v>1500</v>
      </c>
      <c r="H146" s="150">
        <v>-76.566666670000004</v>
      </c>
      <c r="I146" s="165">
        <v>3.5833333299999999</v>
      </c>
      <c r="J146" s="169">
        <v>3.4996856906534335</v>
      </c>
      <c r="K146" s="151">
        <v>3.459874197674436</v>
      </c>
      <c r="L146" s="151">
        <v>3.1652150537634403</v>
      </c>
      <c r="M146" s="151">
        <v>2.7647808908045977</v>
      </c>
      <c r="N146" s="151">
        <v>2.5943169830277366</v>
      </c>
      <c r="O146" s="151">
        <v>2.8758784893267655</v>
      </c>
      <c r="P146" s="151">
        <v>4.1459506466478366</v>
      </c>
      <c r="Q146" s="151">
        <v>4.5274131352637932</v>
      </c>
      <c r="R146" s="151">
        <v>3.5646704980842916</v>
      </c>
      <c r="S146" s="151">
        <v>3.0222984385943228</v>
      </c>
      <c r="T146" s="151">
        <v>2.6153689284390063</v>
      </c>
      <c r="U146" s="151">
        <v>2.6896264666834115</v>
      </c>
      <c r="V146" s="170">
        <v>3.243756618246922</v>
      </c>
      <c r="W146" s="159">
        <v>339</v>
      </c>
      <c r="X146" s="152">
        <v>0.94166666666666665</v>
      </c>
    </row>
    <row r="147" spans="1:24" s="117" customFormat="1" ht="15" customHeight="1" x14ac:dyDescent="0.25">
      <c r="A147" s="148">
        <v>34015010</v>
      </c>
      <c r="B147" s="149" t="s">
        <v>34</v>
      </c>
      <c r="C147" s="149" t="s">
        <v>1699</v>
      </c>
      <c r="D147" s="149" t="s">
        <v>1362</v>
      </c>
      <c r="E147" s="149" t="s">
        <v>1363</v>
      </c>
      <c r="F147" s="149">
        <v>3</v>
      </c>
      <c r="G147" s="149">
        <v>171</v>
      </c>
      <c r="H147" s="150">
        <v>-70.930111109999999</v>
      </c>
      <c r="I147" s="165">
        <v>4.5539444400000004</v>
      </c>
      <c r="J147" s="169">
        <v>7.9482866583785912</v>
      </c>
      <c r="K147" s="151">
        <v>7.0147338858915207</v>
      </c>
      <c r="L147" s="151">
        <v>5.466489627457368</v>
      </c>
      <c r="M147" s="151">
        <v>4.3396428571428567</v>
      </c>
      <c r="N147" s="151">
        <v>3.8075933966188367</v>
      </c>
      <c r="O147" s="151">
        <v>3.5428417152301535</v>
      </c>
      <c r="P147" s="151">
        <v>3.6911740773031094</v>
      </c>
      <c r="Q147" s="151">
        <v>4.1678333516687234</v>
      </c>
      <c r="R147" s="151">
        <v>4.9303403493058653</v>
      </c>
      <c r="S147" s="151">
        <v>5.2978903225806455</v>
      </c>
      <c r="T147" s="151">
        <v>5.7204387348809247</v>
      </c>
      <c r="U147" s="151">
        <v>6.8437019346114401</v>
      </c>
      <c r="V147" s="170">
        <v>5.2309139092558361</v>
      </c>
      <c r="W147" s="159">
        <v>315</v>
      </c>
      <c r="X147" s="152">
        <v>0.875</v>
      </c>
    </row>
    <row r="148" spans="1:24" s="117" customFormat="1" ht="15" customHeight="1" thickBot="1" x14ac:dyDescent="0.3">
      <c r="A148" s="134">
        <v>38015030</v>
      </c>
      <c r="B148" s="135" t="s">
        <v>29</v>
      </c>
      <c r="C148" s="135" t="s">
        <v>1369</v>
      </c>
      <c r="D148" s="135" t="s">
        <v>1368</v>
      </c>
      <c r="E148" s="135" t="s">
        <v>1363</v>
      </c>
      <c r="F148" s="136">
        <v>3</v>
      </c>
      <c r="G148" s="135">
        <v>57</v>
      </c>
      <c r="H148" s="137">
        <v>-67.491222219999997</v>
      </c>
      <c r="I148" s="166">
        <v>6.1824361100000003</v>
      </c>
      <c r="J148" s="172">
        <v>8.3935977913397259</v>
      </c>
      <c r="K148" s="140">
        <v>8.056145320197043</v>
      </c>
      <c r="L148" s="140">
        <v>7.1519238593432144</v>
      </c>
      <c r="M148" s="140">
        <v>5.6507894736842097</v>
      </c>
      <c r="N148" s="140">
        <v>4.6158422939068089</v>
      </c>
      <c r="O148" s="140">
        <v>4.1048245614035093</v>
      </c>
      <c r="P148" s="140">
        <v>4.4306713164777687</v>
      </c>
      <c r="Q148" s="140">
        <v>4.7617038875103397</v>
      </c>
      <c r="R148" s="140">
        <v>5.3894594594594585</v>
      </c>
      <c r="S148" s="140">
        <v>6.2347863993025285</v>
      </c>
      <c r="T148" s="140">
        <v>6.8827192982456129</v>
      </c>
      <c r="U148" s="140">
        <v>7.6049769585253459</v>
      </c>
      <c r="V148" s="173">
        <v>6.1064533849496305</v>
      </c>
      <c r="W148" s="162">
        <v>332</v>
      </c>
      <c r="X148" s="141">
        <v>0.92222222222222228</v>
      </c>
    </row>
    <row r="149" spans="1:24" ht="15" customHeight="1" x14ac:dyDescent="0.25"/>
    <row r="150" spans="1:24" ht="15" customHeight="1" x14ac:dyDescent="0.25">
      <c r="B150" s="11" t="s">
        <v>55</v>
      </c>
      <c r="C150" s="11" t="s">
        <v>1371</v>
      </c>
      <c r="E150" s="93"/>
      <c r="F150" s="94"/>
      <c r="G150" s="95"/>
      <c r="H150" s="94"/>
      <c r="I150" s="95"/>
      <c r="J150" s="94"/>
      <c r="K150" s="95"/>
      <c r="L150" s="92"/>
      <c r="M150" s="92"/>
      <c r="N150" s="93"/>
      <c r="O150" s="96"/>
      <c r="P150" s="97"/>
      <c r="Q150" s="92"/>
      <c r="R150" s="92"/>
      <c r="S150" s="92"/>
      <c r="T150" s="92"/>
      <c r="U150" s="92"/>
      <c r="V150" s="92"/>
      <c r="W150" s="92"/>
    </row>
    <row r="151" spans="1:24" ht="15" customHeight="1" x14ac:dyDescent="0.25">
      <c r="B151" s="15" t="s">
        <v>41</v>
      </c>
      <c r="C151" s="91" t="s">
        <v>1372</v>
      </c>
      <c r="E151" s="93"/>
      <c r="F151" s="94"/>
      <c r="G151" s="95"/>
      <c r="H151" s="94"/>
      <c r="I151" s="95"/>
      <c r="J151" s="94"/>
      <c r="K151" s="95"/>
      <c r="L151" s="92"/>
      <c r="M151" s="92"/>
      <c r="N151" s="92"/>
      <c r="O151" s="98"/>
      <c r="P151" s="98"/>
      <c r="Q151" s="92"/>
      <c r="R151" s="92"/>
      <c r="S151" s="92"/>
      <c r="T151" s="92"/>
      <c r="U151" s="92"/>
      <c r="V151" s="92"/>
      <c r="W151" s="92"/>
    </row>
    <row r="152" spans="1:24" ht="15" customHeight="1" x14ac:dyDescent="0.25">
      <c r="B152" s="11" t="s">
        <v>34</v>
      </c>
      <c r="C152" s="11" t="s">
        <v>1373</v>
      </c>
      <c r="E152" s="93"/>
      <c r="F152" s="94"/>
      <c r="G152" s="95"/>
      <c r="H152" s="94"/>
      <c r="I152" s="95"/>
      <c r="J152" s="94"/>
      <c r="K152" s="95"/>
      <c r="L152" s="92"/>
      <c r="M152" s="92"/>
      <c r="N152" s="98"/>
      <c r="O152" s="98"/>
      <c r="P152" s="98"/>
      <c r="Q152" s="92"/>
      <c r="R152" s="92"/>
      <c r="S152" s="92"/>
      <c r="T152" s="92"/>
      <c r="U152" s="92"/>
      <c r="V152" s="92"/>
      <c r="W152" s="92"/>
    </row>
    <row r="153" spans="1:24" ht="15" customHeight="1" x14ac:dyDescent="0.25">
      <c r="B153" s="11" t="s">
        <v>120</v>
      </c>
      <c r="C153" s="11" t="s">
        <v>1374</v>
      </c>
      <c r="E153" s="93"/>
      <c r="F153" s="94"/>
      <c r="G153" s="95"/>
      <c r="H153" s="94"/>
      <c r="I153" s="95"/>
      <c r="J153" s="94"/>
      <c r="K153" s="95"/>
      <c r="L153" s="93"/>
      <c r="M153" s="93"/>
      <c r="N153" s="92"/>
      <c r="O153" s="92"/>
      <c r="P153" s="92"/>
      <c r="Q153" s="92"/>
      <c r="R153" s="92"/>
      <c r="S153" s="99"/>
      <c r="T153" s="92"/>
      <c r="U153" s="92"/>
      <c r="V153" s="92"/>
      <c r="W153" s="92"/>
    </row>
    <row r="154" spans="1:24" ht="15" customHeight="1" x14ac:dyDescent="0.25">
      <c r="B154" s="11" t="s">
        <v>39</v>
      </c>
      <c r="C154" s="11" t="s">
        <v>1375</v>
      </c>
      <c r="E154" s="100"/>
      <c r="F154" s="94"/>
      <c r="G154" s="101"/>
      <c r="H154" s="94"/>
      <c r="I154" s="101"/>
      <c r="J154" s="94"/>
      <c r="K154" s="101"/>
      <c r="L154" s="93"/>
      <c r="M154" s="93"/>
      <c r="N154" s="93"/>
      <c r="O154" s="99"/>
      <c r="P154" s="99"/>
      <c r="Q154" s="99"/>
      <c r="R154" s="99"/>
      <c r="S154" s="99"/>
      <c r="T154" s="92"/>
      <c r="U154" s="92"/>
      <c r="V154" s="92"/>
      <c r="W154" s="92"/>
    </row>
    <row r="155" spans="1:24" ht="15" customHeight="1" x14ac:dyDescent="0.25">
      <c r="B155" s="11" t="s">
        <v>25</v>
      </c>
      <c r="C155" s="11" t="s">
        <v>1376</v>
      </c>
      <c r="E155" s="100"/>
      <c r="F155" s="102"/>
      <c r="G155" s="103"/>
      <c r="H155" s="102"/>
      <c r="I155" s="103"/>
      <c r="J155" s="102"/>
      <c r="K155" s="103"/>
      <c r="L155" s="93"/>
      <c r="M155" s="93"/>
      <c r="N155" s="93"/>
      <c r="O155" s="99"/>
      <c r="P155" s="99"/>
      <c r="Q155" s="99"/>
      <c r="R155" s="99"/>
      <c r="S155" s="99"/>
      <c r="T155" s="92"/>
      <c r="U155" s="92"/>
      <c r="V155" s="92"/>
      <c r="W155" s="92"/>
    </row>
    <row r="156" spans="1:24" ht="15" customHeight="1" x14ac:dyDescent="0.25">
      <c r="B156" s="11" t="s">
        <v>29</v>
      </c>
      <c r="C156" s="11" t="s">
        <v>1377</v>
      </c>
      <c r="H156" s="92"/>
      <c r="I156" s="92"/>
      <c r="J156" s="92"/>
      <c r="K156" s="99"/>
      <c r="L156" s="99"/>
      <c r="M156" s="99"/>
      <c r="N156" s="99"/>
      <c r="O156" s="99"/>
      <c r="P156" s="99"/>
      <c r="Q156" s="99"/>
      <c r="R156" s="99"/>
      <c r="S156" s="99"/>
      <c r="T156" s="92"/>
      <c r="U156" s="92"/>
      <c r="V156" s="92"/>
      <c r="W156" s="92"/>
    </row>
    <row r="157" spans="1:24" ht="15" customHeight="1" x14ac:dyDescent="0.25">
      <c r="B157" s="11" t="s">
        <v>786</v>
      </c>
      <c r="C157" s="11" t="s">
        <v>1378</v>
      </c>
      <c r="J157" s="99"/>
      <c r="K157" s="99"/>
      <c r="L157" s="99"/>
      <c r="M157" s="99"/>
      <c r="N157" s="99"/>
    </row>
    <row r="158" spans="1:24" ht="15" customHeight="1" x14ac:dyDescent="0.25">
      <c r="J158" s="99"/>
      <c r="K158" s="99"/>
      <c r="L158" s="99"/>
      <c r="M158" s="99"/>
      <c r="N158" s="99"/>
    </row>
    <row r="159" spans="1:24" ht="15" customHeight="1" x14ac:dyDescent="0.25">
      <c r="J159" s="99"/>
      <c r="K159" s="99"/>
      <c r="L159" s="99"/>
      <c r="M159" s="99"/>
      <c r="N159" s="99"/>
    </row>
    <row r="160" spans="1:24" ht="15" customHeight="1" x14ac:dyDescent="0.25"/>
    <row r="161" spans="8:24" ht="15" customHeight="1" x14ac:dyDescent="0.25"/>
    <row r="162" spans="8:24" s="92" customFormat="1" ht="15" customHeight="1" x14ac:dyDescent="0.25">
      <c r="H162" s="6"/>
      <c r="I162" s="6"/>
      <c r="J162" s="6"/>
      <c r="K162" s="6"/>
      <c r="L162" s="6"/>
      <c r="M162" s="6"/>
      <c r="N162" s="6"/>
      <c r="O162" s="6"/>
      <c r="P162" s="6"/>
      <c r="Q162" s="6"/>
      <c r="R162" s="6"/>
      <c r="S162" s="6"/>
      <c r="T162" s="6"/>
      <c r="U162" s="6"/>
      <c r="V162" s="6"/>
      <c r="W162" s="6"/>
      <c r="X162" s="6"/>
    </row>
    <row r="163" spans="8:24" s="92" customFormat="1" ht="15" customHeight="1" x14ac:dyDescent="0.25">
      <c r="H163" s="6"/>
      <c r="I163" s="6"/>
      <c r="J163" s="6"/>
      <c r="K163" s="6"/>
      <c r="L163" s="6"/>
      <c r="M163" s="6"/>
      <c r="N163" s="6"/>
      <c r="O163" s="6"/>
      <c r="P163" s="6"/>
      <c r="Q163" s="6"/>
      <c r="R163" s="6"/>
      <c r="S163" s="6"/>
      <c r="T163" s="6"/>
      <c r="U163" s="6"/>
      <c r="V163" s="6"/>
      <c r="W163" s="6"/>
      <c r="X163" s="6"/>
    </row>
    <row r="164" spans="8:24" s="92" customFormat="1" ht="15" customHeight="1" x14ac:dyDescent="0.25">
      <c r="H164" s="6"/>
      <c r="I164" s="6"/>
      <c r="J164" s="6"/>
      <c r="K164" s="6"/>
      <c r="L164" s="6"/>
      <c r="M164" s="6"/>
      <c r="N164" s="6"/>
      <c r="O164" s="6"/>
      <c r="P164" s="6"/>
      <c r="Q164" s="6"/>
      <c r="R164" s="6"/>
      <c r="S164" s="6"/>
      <c r="T164" s="6"/>
      <c r="U164" s="6"/>
      <c r="V164" s="6"/>
      <c r="W164" s="6"/>
      <c r="X164" s="6"/>
    </row>
    <row r="165" spans="8:24" s="92" customFormat="1" ht="15" customHeight="1" x14ac:dyDescent="0.25">
      <c r="H165" s="6"/>
      <c r="I165" s="6"/>
      <c r="J165" s="6"/>
      <c r="K165" s="6"/>
      <c r="L165" s="6"/>
      <c r="M165" s="6"/>
      <c r="N165" s="6"/>
      <c r="O165" s="6"/>
      <c r="P165" s="6"/>
      <c r="Q165" s="6"/>
      <c r="R165" s="6"/>
      <c r="S165" s="6"/>
      <c r="T165" s="6"/>
      <c r="U165" s="6"/>
      <c r="V165" s="6"/>
      <c r="W165" s="6"/>
      <c r="X165" s="6"/>
    </row>
    <row r="166" spans="8:24" s="92" customFormat="1" ht="15" customHeight="1" x14ac:dyDescent="0.25">
      <c r="H166" s="6"/>
      <c r="I166" s="6"/>
      <c r="J166" s="6"/>
      <c r="K166" s="6"/>
      <c r="L166" s="6"/>
      <c r="M166" s="6"/>
      <c r="N166" s="6"/>
      <c r="O166" s="6"/>
      <c r="P166" s="6"/>
      <c r="Q166" s="6"/>
      <c r="R166" s="6"/>
      <c r="S166" s="6"/>
      <c r="T166" s="6"/>
      <c r="U166" s="6"/>
      <c r="V166" s="6"/>
      <c r="W166" s="6"/>
      <c r="X166" s="6"/>
    </row>
    <row r="167" spans="8:24" s="92" customFormat="1" ht="15" customHeight="1" x14ac:dyDescent="0.25">
      <c r="H167" s="6"/>
      <c r="I167" s="6"/>
      <c r="J167" s="6"/>
      <c r="K167" s="6"/>
      <c r="L167" s="6"/>
      <c r="M167" s="6"/>
      <c r="N167" s="6"/>
      <c r="O167" s="6"/>
      <c r="P167" s="6"/>
      <c r="Q167" s="6"/>
      <c r="R167" s="6"/>
      <c r="S167" s="6"/>
      <c r="T167" s="6"/>
      <c r="U167" s="6"/>
      <c r="V167" s="6"/>
      <c r="W167" s="6"/>
      <c r="X167" s="6"/>
    </row>
    <row r="168" spans="8:24" s="92" customFormat="1" ht="15" customHeight="1" x14ac:dyDescent="0.25">
      <c r="H168" s="6"/>
      <c r="I168" s="6"/>
      <c r="J168" s="6"/>
      <c r="K168" s="6"/>
      <c r="L168" s="6"/>
      <c r="M168" s="6"/>
      <c r="N168" s="6"/>
      <c r="O168" s="6"/>
      <c r="P168" s="6"/>
      <c r="Q168" s="6"/>
      <c r="R168" s="6"/>
      <c r="S168" s="6"/>
      <c r="T168" s="6"/>
      <c r="U168" s="6"/>
      <c r="V168" s="6"/>
      <c r="W168" s="6"/>
      <c r="X168" s="6"/>
    </row>
    <row r="169" spans="8:24" s="92" customFormat="1" ht="15" customHeight="1" x14ac:dyDescent="0.25">
      <c r="H169" s="6"/>
      <c r="I169" s="6"/>
      <c r="J169" s="6"/>
      <c r="K169" s="6"/>
      <c r="L169" s="6"/>
      <c r="M169" s="6"/>
      <c r="N169" s="6"/>
      <c r="O169" s="6"/>
      <c r="P169" s="6"/>
      <c r="Q169" s="6"/>
      <c r="R169" s="6"/>
      <c r="S169" s="6"/>
      <c r="T169" s="6"/>
      <c r="U169" s="6"/>
      <c r="V169" s="6"/>
      <c r="W169" s="6"/>
      <c r="X169" s="6"/>
    </row>
    <row r="170" spans="8:24" s="92" customFormat="1" ht="15" customHeight="1" x14ac:dyDescent="0.25">
      <c r="H170" s="6"/>
      <c r="I170" s="6"/>
      <c r="J170" s="6"/>
      <c r="K170" s="6"/>
      <c r="L170" s="6"/>
      <c r="M170" s="6"/>
      <c r="N170" s="6"/>
      <c r="O170" s="6"/>
      <c r="P170" s="6"/>
      <c r="Q170" s="6"/>
      <c r="R170" s="6"/>
      <c r="S170" s="6"/>
      <c r="T170" s="6"/>
      <c r="U170" s="6"/>
      <c r="V170" s="6"/>
      <c r="W170" s="6"/>
      <c r="X170" s="6"/>
    </row>
    <row r="171" spans="8:24" s="92" customFormat="1" ht="15" customHeight="1" x14ac:dyDescent="0.25">
      <c r="H171" s="6"/>
      <c r="I171" s="6"/>
      <c r="J171" s="6"/>
      <c r="K171" s="6"/>
      <c r="L171" s="6"/>
      <c r="M171" s="6"/>
      <c r="N171" s="6"/>
      <c r="O171" s="6"/>
      <c r="P171" s="6"/>
      <c r="Q171" s="6"/>
      <c r="R171" s="6"/>
      <c r="S171" s="6"/>
      <c r="T171" s="6"/>
      <c r="U171" s="6"/>
      <c r="V171" s="6"/>
      <c r="W171" s="6"/>
      <c r="X171" s="6"/>
    </row>
    <row r="172" spans="8:24" s="92" customFormat="1" ht="15" customHeight="1" x14ac:dyDescent="0.25">
      <c r="H172" s="6"/>
      <c r="I172" s="6"/>
      <c r="J172" s="6"/>
      <c r="K172" s="6"/>
      <c r="L172" s="6"/>
      <c r="M172" s="6"/>
      <c r="N172" s="6"/>
      <c r="O172" s="6"/>
      <c r="P172" s="6"/>
      <c r="Q172" s="6"/>
      <c r="R172" s="6"/>
      <c r="S172" s="6"/>
      <c r="T172" s="6"/>
      <c r="U172" s="6"/>
      <c r="V172" s="6"/>
      <c r="W172" s="6"/>
      <c r="X172" s="6"/>
    </row>
    <row r="173" spans="8:24" s="92" customFormat="1" ht="15" customHeight="1" x14ac:dyDescent="0.25">
      <c r="H173" s="6"/>
      <c r="I173" s="6"/>
      <c r="J173" s="6"/>
      <c r="K173" s="6"/>
      <c r="L173" s="6"/>
      <c r="M173" s="6"/>
      <c r="N173" s="6"/>
      <c r="O173" s="6"/>
      <c r="P173" s="6"/>
      <c r="Q173" s="6"/>
      <c r="R173" s="6"/>
      <c r="S173" s="6"/>
      <c r="T173" s="6"/>
      <c r="U173" s="6"/>
      <c r="V173" s="6"/>
      <c r="W173" s="6"/>
      <c r="X173" s="6"/>
    </row>
    <row r="174" spans="8:24" s="92" customFormat="1" ht="15" customHeight="1" x14ac:dyDescent="0.25">
      <c r="H174" s="6"/>
      <c r="I174" s="6"/>
      <c r="J174" s="6"/>
      <c r="K174" s="6"/>
      <c r="L174" s="6"/>
      <c r="M174" s="6"/>
      <c r="N174" s="6"/>
      <c r="O174" s="6"/>
      <c r="P174" s="6"/>
      <c r="Q174" s="6"/>
      <c r="R174" s="6"/>
      <c r="S174" s="6"/>
      <c r="T174" s="6"/>
      <c r="U174" s="6"/>
      <c r="V174" s="6"/>
      <c r="W174" s="6"/>
      <c r="X174" s="6"/>
    </row>
    <row r="175" spans="8:24" s="92" customFormat="1" ht="15" customHeight="1" x14ac:dyDescent="0.25">
      <c r="H175" s="6"/>
      <c r="I175" s="6"/>
      <c r="J175" s="6"/>
      <c r="K175" s="6"/>
      <c r="L175" s="6"/>
      <c r="M175" s="6"/>
      <c r="N175" s="6"/>
      <c r="O175" s="6"/>
      <c r="P175" s="6"/>
      <c r="Q175" s="6"/>
      <c r="R175" s="6"/>
      <c r="S175" s="6"/>
      <c r="T175" s="6"/>
      <c r="U175" s="6"/>
      <c r="V175" s="6"/>
      <c r="W175" s="6"/>
      <c r="X175" s="6"/>
    </row>
    <row r="176" spans="8:24" s="92" customFormat="1" ht="15" customHeight="1" x14ac:dyDescent="0.25">
      <c r="H176" s="6"/>
      <c r="I176" s="6"/>
      <c r="J176" s="6"/>
      <c r="K176" s="6"/>
      <c r="L176" s="6"/>
      <c r="M176" s="6"/>
      <c r="N176" s="6"/>
      <c r="O176" s="6"/>
      <c r="P176" s="6"/>
      <c r="Q176" s="6"/>
      <c r="R176" s="6"/>
      <c r="S176" s="6"/>
      <c r="T176" s="6"/>
      <c r="U176" s="6"/>
      <c r="V176" s="6"/>
      <c r="W176" s="6"/>
      <c r="X176" s="6"/>
    </row>
    <row r="177" spans="8:24" s="92" customFormat="1" ht="15" customHeight="1" x14ac:dyDescent="0.25">
      <c r="H177" s="6"/>
      <c r="I177" s="6"/>
      <c r="J177" s="6"/>
      <c r="K177" s="6"/>
      <c r="L177" s="6"/>
      <c r="M177" s="6"/>
      <c r="N177" s="6"/>
      <c r="O177" s="6"/>
      <c r="P177" s="6"/>
      <c r="Q177" s="6"/>
      <c r="R177" s="6"/>
      <c r="S177" s="6"/>
      <c r="T177" s="6"/>
      <c r="U177" s="6"/>
      <c r="V177" s="6"/>
      <c r="W177" s="6"/>
      <c r="X177" s="6"/>
    </row>
    <row r="178" spans="8:24" s="92" customFormat="1" ht="15" customHeight="1" x14ac:dyDescent="0.25">
      <c r="H178" s="6"/>
      <c r="I178" s="6"/>
      <c r="J178" s="6"/>
      <c r="K178" s="6"/>
      <c r="L178" s="6"/>
      <c r="M178" s="6"/>
      <c r="N178" s="6"/>
      <c r="O178" s="6"/>
      <c r="P178" s="6"/>
      <c r="Q178" s="6"/>
      <c r="R178" s="6"/>
      <c r="S178" s="6"/>
      <c r="T178" s="6"/>
      <c r="U178" s="6"/>
      <c r="V178" s="6"/>
      <c r="W178" s="6"/>
      <c r="X178" s="6"/>
    </row>
    <row r="179" spans="8:24" s="92" customFormat="1" ht="15" customHeight="1" x14ac:dyDescent="0.25">
      <c r="H179" s="6"/>
      <c r="I179" s="6"/>
      <c r="J179" s="6"/>
      <c r="K179" s="6"/>
      <c r="L179" s="6"/>
      <c r="M179" s="6"/>
      <c r="N179" s="6"/>
      <c r="O179" s="6"/>
      <c r="P179" s="6"/>
      <c r="Q179" s="6"/>
      <c r="R179" s="6"/>
      <c r="S179" s="6"/>
      <c r="T179" s="6"/>
      <c r="U179" s="6"/>
      <c r="V179" s="6"/>
      <c r="W179" s="6"/>
      <c r="X179" s="6"/>
    </row>
    <row r="180" spans="8:24" s="92" customFormat="1" ht="15" customHeight="1" x14ac:dyDescent="0.25">
      <c r="H180" s="6"/>
      <c r="I180" s="6"/>
      <c r="J180" s="6"/>
      <c r="K180" s="6"/>
      <c r="L180" s="6"/>
      <c r="M180" s="6"/>
      <c r="N180" s="6"/>
      <c r="O180" s="6"/>
      <c r="P180" s="6"/>
      <c r="Q180" s="6"/>
      <c r="R180" s="6"/>
      <c r="S180" s="6"/>
      <c r="T180" s="6"/>
      <c r="U180" s="6"/>
      <c r="V180" s="6"/>
      <c r="W180" s="6"/>
      <c r="X180" s="6"/>
    </row>
    <row r="181" spans="8:24" s="92" customFormat="1" ht="15" customHeight="1" x14ac:dyDescent="0.25">
      <c r="H181" s="6"/>
      <c r="I181" s="6"/>
      <c r="J181" s="6"/>
      <c r="K181" s="6"/>
      <c r="L181" s="6"/>
      <c r="M181" s="6"/>
      <c r="N181" s="6"/>
      <c r="O181" s="6"/>
      <c r="P181" s="6"/>
      <c r="Q181" s="6"/>
      <c r="R181" s="6"/>
      <c r="S181" s="6"/>
      <c r="T181" s="6"/>
      <c r="U181" s="6"/>
      <c r="V181" s="6"/>
      <c r="W181" s="6"/>
      <c r="X181" s="6"/>
    </row>
    <row r="182" spans="8:24" s="92" customFormat="1" ht="15" customHeight="1" x14ac:dyDescent="0.25">
      <c r="H182" s="6"/>
      <c r="I182" s="6"/>
      <c r="J182" s="6"/>
      <c r="K182" s="6"/>
      <c r="L182" s="6"/>
      <c r="M182" s="6"/>
      <c r="N182" s="6"/>
      <c r="O182" s="6"/>
      <c r="P182" s="6"/>
      <c r="Q182" s="6"/>
      <c r="R182" s="6"/>
      <c r="S182" s="6"/>
      <c r="T182" s="6"/>
      <c r="U182" s="6"/>
      <c r="V182" s="6"/>
      <c r="W182" s="6"/>
      <c r="X182" s="6"/>
    </row>
    <row r="183" spans="8:24" s="92" customFormat="1" ht="15" customHeight="1" x14ac:dyDescent="0.25">
      <c r="H183" s="6"/>
      <c r="I183" s="6"/>
      <c r="J183" s="6"/>
      <c r="K183" s="6"/>
      <c r="L183" s="6"/>
      <c r="M183" s="6"/>
      <c r="N183" s="6"/>
      <c r="O183" s="6"/>
      <c r="P183" s="6"/>
      <c r="Q183" s="6"/>
      <c r="R183" s="6"/>
      <c r="S183" s="6"/>
      <c r="T183" s="6"/>
      <c r="U183" s="6"/>
      <c r="V183" s="6"/>
      <c r="W183" s="6"/>
      <c r="X183" s="6"/>
    </row>
    <row r="184" spans="8:24" s="92" customFormat="1" ht="15" customHeight="1" x14ac:dyDescent="0.25">
      <c r="H184" s="6"/>
      <c r="I184" s="6"/>
      <c r="J184" s="6"/>
      <c r="K184" s="6"/>
      <c r="L184" s="6"/>
      <c r="M184" s="6"/>
      <c r="N184" s="6"/>
      <c r="O184" s="6"/>
      <c r="P184" s="6"/>
      <c r="Q184" s="6"/>
      <c r="R184" s="6"/>
      <c r="S184" s="6"/>
      <c r="T184" s="6"/>
      <c r="U184" s="6"/>
      <c r="V184" s="6"/>
      <c r="W184" s="6"/>
      <c r="X184" s="6"/>
    </row>
    <row r="185" spans="8:24" s="92" customFormat="1" ht="15" customHeight="1" x14ac:dyDescent="0.25">
      <c r="H185" s="6"/>
      <c r="I185" s="6"/>
      <c r="J185" s="6"/>
      <c r="K185" s="6"/>
      <c r="L185" s="6"/>
      <c r="M185" s="6"/>
      <c r="N185" s="6"/>
      <c r="O185" s="6"/>
      <c r="P185" s="6"/>
      <c r="Q185" s="6"/>
      <c r="R185" s="6"/>
      <c r="S185" s="6"/>
      <c r="T185" s="6"/>
      <c r="U185" s="6"/>
      <c r="V185" s="6"/>
      <c r="W185" s="6"/>
      <c r="X185" s="6"/>
    </row>
    <row r="186" spans="8:24" s="92" customFormat="1" ht="15" customHeight="1" x14ac:dyDescent="0.25">
      <c r="H186" s="6"/>
      <c r="I186" s="6"/>
      <c r="J186" s="6"/>
      <c r="K186" s="6"/>
      <c r="L186" s="6"/>
      <c r="M186" s="6"/>
      <c r="N186" s="6"/>
      <c r="O186" s="6"/>
      <c r="P186" s="6"/>
      <c r="Q186" s="6"/>
      <c r="R186" s="6"/>
      <c r="S186" s="6"/>
      <c r="T186" s="6"/>
      <c r="U186" s="6"/>
      <c r="V186" s="6"/>
      <c r="W186" s="6"/>
      <c r="X186" s="6"/>
    </row>
    <row r="187" spans="8:24" s="92" customFormat="1" ht="15" customHeight="1" x14ac:dyDescent="0.25">
      <c r="H187" s="6"/>
      <c r="I187" s="6"/>
      <c r="J187" s="6"/>
      <c r="K187" s="6"/>
      <c r="L187" s="6"/>
      <c r="M187" s="6"/>
      <c r="N187" s="6"/>
      <c r="O187" s="6"/>
      <c r="P187" s="6"/>
      <c r="Q187" s="6"/>
      <c r="R187" s="6"/>
      <c r="S187" s="6"/>
      <c r="T187" s="6"/>
      <c r="U187" s="6"/>
      <c r="V187" s="6"/>
      <c r="W187" s="6"/>
      <c r="X187" s="6"/>
    </row>
    <row r="188" spans="8:24" s="92" customFormat="1" ht="15" customHeight="1" x14ac:dyDescent="0.25">
      <c r="H188" s="6"/>
      <c r="I188" s="6"/>
      <c r="J188" s="6"/>
      <c r="K188" s="6"/>
      <c r="L188" s="6"/>
      <c r="M188" s="6"/>
      <c r="N188" s="6"/>
      <c r="O188" s="6"/>
      <c r="P188" s="6"/>
      <c r="Q188" s="6"/>
      <c r="R188" s="6"/>
      <c r="S188" s="6"/>
      <c r="T188" s="6"/>
      <c r="U188" s="6"/>
      <c r="V188" s="6"/>
      <c r="W188" s="6"/>
      <c r="X188" s="6"/>
    </row>
    <row r="189" spans="8:24" s="92" customFormat="1" ht="15" customHeight="1" x14ac:dyDescent="0.25">
      <c r="H189" s="6"/>
      <c r="I189" s="6"/>
      <c r="J189" s="6"/>
      <c r="K189" s="6"/>
      <c r="L189" s="6"/>
      <c r="M189" s="6"/>
      <c r="N189" s="6"/>
      <c r="O189" s="6"/>
      <c r="P189" s="6"/>
      <c r="Q189" s="6"/>
      <c r="R189" s="6"/>
      <c r="S189" s="6"/>
      <c r="T189" s="6"/>
      <c r="U189" s="6"/>
      <c r="V189" s="6"/>
      <c r="W189" s="6"/>
      <c r="X189" s="6"/>
    </row>
    <row r="190" spans="8:24" s="92" customFormat="1" ht="15" customHeight="1" x14ac:dyDescent="0.25">
      <c r="H190" s="6"/>
      <c r="I190" s="6"/>
      <c r="J190" s="6"/>
      <c r="K190" s="6"/>
      <c r="L190" s="6"/>
      <c r="M190" s="6"/>
      <c r="N190" s="6"/>
      <c r="O190" s="6"/>
      <c r="P190" s="6"/>
      <c r="Q190" s="6"/>
      <c r="R190" s="6"/>
      <c r="S190" s="6"/>
      <c r="T190" s="6"/>
      <c r="U190" s="6"/>
      <c r="V190" s="6"/>
      <c r="W190" s="6"/>
      <c r="X190" s="6"/>
    </row>
    <row r="191" spans="8:24" s="92" customFormat="1" ht="15" customHeight="1" x14ac:dyDescent="0.25">
      <c r="H191" s="6"/>
      <c r="I191" s="6"/>
      <c r="J191" s="6"/>
      <c r="K191" s="6"/>
      <c r="L191" s="6"/>
      <c r="M191" s="6"/>
      <c r="N191" s="6"/>
      <c r="O191" s="6"/>
      <c r="P191" s="6"/>
      <c r="Q191" s="6"/>
      <c r="R191" s="6"/>
      <c r="S191" s="6"/>
      <c r="T191" s="6"/>
      <c r="U191" s="6"/>
      <c r="V191" s="6"/>
      <c r="W191" s="6"/>
      <c r="X191" s="6"/>
    </row>
    <row r="192" spans="8:24" s="92" customFormat="1" ht="15" customHeight="1" x14ac:dyDescent="0.25">
      <c r="H192" s="6"/>
      <c r="I192" s="6"/>
      <c r="J192" s="6"/>
      <c r="K192" s="6"/>
      <c r="L192" s="6"/>
      <c r="M192" s="6"/>
      <c r="N192" s="6"/>
      <c r="O192" s="6"/>
      <c r="P192" s="6"/>
      <c r="Q192" s="6"/>
      <c r="R192" s="6"/>
      <c r="S192" s="6"/>
      <c r="T192" s="6"/>
      <c r="U192" s="6"/>
      <c r="V192" s="6"/>
      <c r="W192" s="6"/>
      <c r="X192" s="6"/>
    </row>
    <row r="193" spans="8:24" s="92" customFormat="1" ht="15" customHeight="1" x14ac:dyDescent="0.25">
      <c r="H193" s="6"/>
      <c r="I193" s="6"/>
      <c r="J193" s="6"/>
      <c r="K193" s="6"/>
      <c r="L193" s="6"/>
      <c r="M193" s="6"/>
      <c r="N193" s="6"/>
      <c r="O193" s="6"/>
      <c r="P193" s="6"/>
      <c r="Q193" s="6"/>
      <c r="R193" s="6"/>
      <c r="S193" s="6"/>
      <c r="T193" s="6"/>
      <c r="U193" s="6"/>
      <c r="V193" s="6"/>
      <c r="W193" s="6"/>
      <c r="X193" s="6"/>
    </row>
    <row r="194" spans="8:24" s="92" customFormat="1" ht="15" customHeight="1" x14ac:dyDescent="0.25">
      <c r="H194" s="6"/>
      <c r="I194" s="6"/>
      <c r="J194" s="6"/>
      <c r="K194" s="6"/>
      <c r="L194" s="6"/>
      <c r="M194" s="6"/>
      <c r="N194" s="6"/>
      <c r="O194" s="6"/>
      <c r="P194" s="6"/>
      <c r="Q194" s="6"/>
      <c r="R194" s="6"/>
      <c r="S194" s="6"/>
      <c r="T194" s="6"/>
      <c r="U194" s="6"/>
      <c r="V194" s="6"/>
      <c r="W194" s="6"/>
      <c r="X194" s="6"/>
    </row>
    <row r="195" spans="8:24" s="92" customFormat="1" ht="15" customHeight="1" x14ac:dyDescent="0.25">
      <c r="H195" s="6"/>
      <c r="I195" s="6"/>
      <c r="J195" s="6"/>
      <c r="K195" s="6"/>
      <c r="L195" s="6"/>
      <c r="M195" s="6"/>
      <c r="N195" s="6"/>
      <c r="O195" s="6"/>
      <c r="P195" s="6"/>
      <c r="Q195" s="6"/>
      <c r="R195" s="6"/>
      <c r="S195" s="6"/>
      <c r="T195" s="6"/>
      <c r="U195" s="6"/>
      <c r="V195" s="6"/>
      <c r="W195" s="6"/>
      <c r="X195" s="6"/>
    </row>
    <row r="196" spans="8:24" s="92" customFormat="1" ht="15" customHeight="1" x14ac:dyDescent="0.25">
      <c r="H196" s="6"/>
      <c r="I196" s="6"/>
      <c r="J196" s="6"/>
      <c r="K196" s="6"/>
      <c r="L196" s="6"/>
      <c r="M196" s="6"/>
      <c r="N196" s="6"/>
      <c r="O196" s="6"/>
      <c r="P196" s="6"/>
      <c r="Q196" s="6"/>
      <c r="R196" s="6"/>
      <c r="S196" s="6"/>
      <c r="T196" s="6"/>
      <c r="U196" s="6"/>
      <c r="V196" s="6"/>
      <c r="W196" s="6"/>
      <c r="X196" s="6"/>
    </row>
    <row r="197" spans="8:24" s="92" customFormat="1" ht="15" customHeight="1" x14ac:dyDescent="0.25">
      <c r="H197" s="6"/>
      <c r="I197" s="6"/>
      <c r="J197" s="6"/>
      <c r="K197" s="6"/>
      <c r="L197" s="6"/>
      <c r="M197" s="6"/>
      <c r="N197" s="6"/>
      <c r="O197" s="6"/>
      <c r="P197" s="6"/>
      <c r="Q197" s="6"/>
      <c r="R197" s="6"/>
      <c r="S197" s="6"/>
      <c r="T197" s="6"/>
      <c r="U197" s="6"/>
      <c r="V197" s="6"/>
      <c r="W197" s="6"/>
      <c r="X197" s="6"/>
    </row>
    <row r="198" spans="8:24" s="92" customFormat="1" ht="15" customHeight="1" x14ac:dyDescent="0.25">
      <c r="H198" s="6"/>
      <c r="I198" s="6"/>
      <c r="J198" s="6"/>
      <c r="K198" s="6"/>
      <c r="L198" s="6"/>
      <c r="M198" s="6"/>
      <c r="N198" s="6"/>
      <c r="O198" s="6"/>
      <c r="P198" s="6"/>
      <c r="Q198" s="6"/>
      <c r="R198" s="6"/>
      <c r="S198" s="6"/>
      <c r="T198" s="6"/>
      <c r="U198" s="6"/>
      <c r="V198" s="6"/>
      <c r="W198" s="6"/>
      <c r="X198" s="6"/>
    </row>
    <row r="199" spans="8:24" s="92" customFormat="1" ht="15" customHeight="1" x14ac:dyDescent="0.25">
      <c r="H199" s="6"/>
      <c r="I199" s="6"/>
      <c r="J199" s="6"/>
      <c r="K199" s="6"/>
      <c r="L199" s="6"/>
      <c r="M199" s="6"/>
      <c r="N199" s="6"/>
      <c r="O199" s="6"/>
      <c r="P199" s="6"/>
      <c r="Q199" s="6"/>
      <c r="R199" s="6"/>
      <c r="S199" s="6"/>
      <c r="T199" s="6"/>
      <c r="U199" s="6"/>
      <c r="V199" s="6"/>
      <c r="W199" s="6"/>
      <c r="X199" s="6"/>
    </row>
    <row r="200" spans="8:24" s="92" customFormat="1" ht="15" customHeight="1" x14ac:dyDescent="0.25">
      <c r="H200" s="6"/>
      <c r="I200" s="6"/>
      <c r="J200" s="6"/>
      <c r="K200" s="6"/>
      <c r="L200" s="6"/>
      <c r="M200" s="6"/>
      <c r="N200" s="6"/>
      <c r="O200" s="6"/>
      <c r="P200" s="6"/>
      <c r="Q200" s="6"/>
      <c r="R200" s="6"/>
      <c r="S200" s="6"/>
      <c r="T200" s="6"/>
      <c r="U200" s="6"/>
      <c r="V200" s="6"/>
      <c r="W200" s="6"/>
      <c r="X200" s="6"/>
    </row>
    <row r="201" spans="8:24" s="92" customFormat="1" ht="15" customHeight="1" x14ac:dyDescent="0.25">
      <c r="H201" s="6"/>
      <c r="I201" s="6"/>
      <c r="J201" s="6"/>
      <c r="K201" s="6"/>
      <c r="L201" s="6"/>
      <c r="M201" s="6"/>
      <c r="N201" s="6"/>
      <c r="O201" s="6"/>
      <c r="P201" s="6"/>
      <c r="Q201" s="6"/>
      <c r="R201" s="6"/>
      <c r="S201" s="6"/>
      <c r="T201" s="6"/>
      <c r="U201" s="6"/>
      <c r="V201" s="6"/>
      <c r="W201" s="6"/>
      <c r="X201" s="6"/>
    </row>
    <row r="202" spans="8:24" s="92" customFormat="1" ht="15" customHeight="1" x14ac:dyDescent="0.25">
      <c r="H202" s="6"/>
      <c r="I202" s="6"/>
      <c r="J202" s="6"/>
      <c r="K202" s="6"/>
      <c r="L202" s="6"/>
      <c r="M202" s="6"/>
      <c r="N202" s="6"/>
      <c r="O202" s="6"/>
      <c r="P202" s="6"/>
      <c r="Q202" s="6"/>
      <c r="R202" s="6"/>
      <c r="S202" s="6"/>
      <c r="T202" s="6"/>
      <c r="U202" s="6"/>
      <c r="V202" s="6"/>
      <c r="W202" s="6"/>
      <c r="X202" s="6"/>
    </row>
    <row r="203" spans="8:24" s="92" customFormat="1" ht="15" customHeight="1" x14ac:dyDescent="0.25">
      <c r="H203" s="6"/>
      <c r="I203" s="6"/>
      <c r="J203" s="6"/>
      <c r="K203" s="6"/>
      <c r="L203" s="6"/>
      <c r="M203" s="6"/>
      <c r="N203" s="6"/>
      <c r="O203" s="6"/>
      <c r="P203" s="6"/>
      <c r="Q203" s="6"/>
      <c r="R203" s="6"/>
      <c r="S203" s="6"/>
      <c r="T203" s="6"/>
      <c r="U203" s="6"/>
      <c r="V203" s="6"/>
      <c r="W203" s="6"/>
      <c r="X203" s="6"/>
    </row>
    <row r="204" spans="8:24" s="92" customFormat="1" ht="15" customHeight="1" x14ac:dyDescent="0.25">
      <c r="H204" s="6"/>
      <c r="I204" s="6"/>
      <c r="J204" s="6"/>
      <c r="K204" s="6"/>
      <c r="L204" s="6"/>
      <c r="M204" s="6"/>
      <c r="N204" s="6"/>
      <c r="O204" s="6"/>
      <c r="P204" s="6"/>
      <c r="Q204" s="6"/>
      <c r="R204" s="6"/>
      <c r="S204" s="6"/>
      <c r="T204" s="6"/>
      <c r="U204" s="6"/>
      <c r="V204" s="6"/>
      <c r="W204" s="6"/>
      <c r="X204" s="6"/>
    </row>
    <row r="205" spans="8:24" s="92" customFormat="1" ht="15" customHeight="1" x14ac:dyDescent="0.25">
      <c r="H205" s="6"/>
      <c r="I205" s="6"/>
      <c r="J205" s="6"/>
      <c r="K205" s="6"/>
      <c r="L205" s="6"/>
      <c r="M205" s="6"/>
      <c r="N205" s="6"/>
      <c r="O205" s="6"/>
      <c r="P205" s="6"/>
      <c r="Q205" s="6"/>
      <c r="R205" s="6"/>
      <c r="S205" s="6"/>
      <c r="T205" s="6"/>
      <c r="U205" s="6"/>
      <c r="V205" s="6"/>
      <c r="W205" s="6"/>
      <c r="X205" s="6"/>
    </row>
    <row r="206" spans="8:24" s="92" customFormat="1" ht="15" customHeight="1" x14ac:dyDescent="0.25">
      <c r="H206" s="6"/>
      <c r="I206" s="6"/>
      <c r="J206" s="6"/>
      <c r="K206" s="6"/>
      <c r="L206" s="6"/>
      <c r="M206" s="6"/>
      <c r="N206" s="6"/>
      <c r="O206" s="6"/>
      <c r="P206" s="6"/>
      <c r="Q206" s="6"/>
      <c r="R206" s="6"/>
      <c r="S206" s="6"/>
      <c r="T206" s="6"/>
      <c r="U206" s="6"/>
      <c r="V206" s="6"/>
      <c r="W206" s="6"/>
      <c r="X206" s="6"/>
    </row>
    <row r="207" spans="8:24" s="92" customFormat="1" ht="15" customHeight="1" x14ac:dyDescent="0.25">
      <c r="H207" s="6"/>
      <c r="I207" s="6"/>
      <c r="J207" s="6"/>
      <c r="K207" s="6"/>
      <c r="L207" s="6"/>
      <c r="M207" s="6"/>
      <c r="N207" s="6"/>
      <c r="O207" s="6"/>
      <c r="P207" s="6"/>
      <c r="Q207" s="6"/>
      <c r="R207" s="6"/>
      <c r="S207" s="6"/>
      <c r="T207" s="6"/>
      <c r="U207" s="6"/>
      <c r="V207" s="6"/>
      <c r="W207" s="6"/>
      <c r="X207" s="6"/>
    </row>
    <row r="208" spans="8:24" s="92" customFormat="1" ht="15" customHeight="1" x14ac:dyDescent="0.25">
      <c r="H208" s="6"/>
      <c r="I208" s="6"/>
      <c r="J208" s="6"/>
      <c r="K208" s="6"/>
      <c r="L208" s="6"/>
      <c r="M208" s="6"/>
      <c r="N208" s="6"/>
      <c r="O208" s="6"/>
      <c r="P208" s="6"/>
      <c r="Q208" s="6"/>
      <c r="R208" s="6"/>
      <c r="S208" s="6"/>
      <c r="T208" s="6"/>
      <c r="U208" s="6"/>
      <c r="V208" s="6"/>
      <c r="W208" s="6"/>
      <c r="X208" s="6"/>
    </row>
    <row r="209" spans="8:24" s="92" customFormat="1" ht="15" customHeight="1" x14ac:dyDescent="0.25">
      <c r="H209" s="6"/>
      <c r="I209" s="6"/>
      <c r="J209" s="6"/>
      <c r="K209" s="6"/>
      <c r="L209" s="6"/>
      <c r="M209" s="6"/>
      <c r="N209" s="6"/>
      <c r="O209" s="6"/>
      <c r="P209" s="6"/>
      <c r="Q209" s="6"/>
      <c r="R209" s="6"/>
      <c r="S209" s="6"/>
      <c r="T209" s="6"/>
      <c r="U209" s="6"/>
      <c r="V209" s="6"/>
      <c r="W209" s="6"/>
      <c r="X209" s="6"/>
    </row>
    <row r="210" spans="8:24" s="92" customFormat="1" ht="15" customHeight="1" x14ac:dyDescent="0.25">
      <c r="H210" s="6"/>
      <c r="I210" s="6"/>
      <c r="J210" s="6"/>
      <c r="K210" s="6"/>
      <c r="L210" s="6"/>
      <c r="M210" s="6"/>
      <c r="N210" s="6"/>
      <c r="O210" s="6"/>
      <c r="P210" s="6"/>
      <c r="Q210" s="6"/>
      <c r="R210" s="6"/>
      <c r="S210" s="6"/>
      <c r="T210" s="6"/>
      <c r="U210" s="6"/>
      <c r="V210" s="6"/>
      <c r="W210" s="6"/>
      <c r="X210" s="6"/>
    </row>
    <row r="211" spans="8:24" s="92" customFormat="1" ht="15" customHeight="1" x14ac:dyDescent="0.25">
      <c r="H211" s="6"/>
      <c r="I211" s="6"/>
      <c r="J211" s="6"/>
      <c r="K211" s="6"/>
      <c r="L211" s="6"/>
      <c r="M211" s="6"/>
      <c r="N211" s="6"/>
      <c r="O211" s="6"/>
      <c r="P211" s="6"/>
      <c r="Q211" s="6"/>
      <c r="R211" s="6"/>
      <c r="S211" s="6"/>
      <c r="T211" s="6"/>
      <c r="U211" s="6"/>
      <c r="V211" s="6"/>
      <c r="W211" s="6"/>
      <c r="X211" s="6"/>
    </row>
    <row r="212" spans="8:24" s="92" customFormat="1" ht="15" customHeight="1" x14ac:dyDescent="0.25">
      <c r="H212" s="6"/>
      <c r="I212" s="6"/>
      <c r="J212" s="6"/>
      <c r="K212" s="6"/>
      <c r="L212" s="6"/>
      <c r="M212" s="6"/>
      <c r="N212" s="6"/>
      <c r="O212" s="6"/>
      <c r="P212" s="6"/>
      <c r="Q212" s="6"/>
      <c r="R212" s="6"/>
      <c r="S212" s="6"/>
      <c r="T212" s="6"/>
      <c r="U212" s="6"/>
      <c r="V212" s="6"/>
      <c r="W212" s="6"/>
      <c r="X212" s="6"/>
    </row>
    <row r="213" spans="8:24" s="92" customFormat="1" ht="15" customHeight="1" x14ac:dyDescent="0.25">
      <c r="H213" s="6"/>
      <c r="I213" s="6"/>
      <c r="J213" s="6"/>
      <c r="K213" s="6"/>
      <c r="L213" s="6"/>
      <c r="M213" s="6"/>
      <c r="N213" s="6"/>
      <c r="O213" s="6"/>
      <c r="P213" s="6"/>
      <c r="Q213" s="6"/>
      <c r="R213" s="6"/>
      <c r="S213" s="6"/>
      <c r="T213" s="6"/>
      <c r="U213" s="6"/>
      <c r="V213" s="6"/>
      <c r="W213" s="6"/>
      <c r="X213" s="6"/>
    </row>
    <row r="214" spans="8:24" s="92" customFormat="1" ht="15" customHeight="1" x14ac:dyDescent="0.25">
      <c r="H214" s="6"/>
      <c r="I214" s="6"/>
      <c r="J214" s="6"/>
      <c r="K214" s="6"/>
      <c r="L214" s="6"/>
      <c r="M214" s="6"/>
      <c r="N214" s="6"/>
      <c r="O214" s="6"/>
      <c r="P214" s="6"/>
      <c r="Q214" s="6"/>
      <c r="R214" s="6"/>
      <c r="S214" s="6"/>
      <c r="T214" s="6"/>
      <c r="U214" s="6"/>
      <c r="V214" s="6"/>
      <c r="W214" s="6"/>
      <c r="X214" s="6"/>
    </row>
    <row r="215" spans="8:24" s="92" customFormat="1" ht="15" customHeight="1" x14ac:dyDescent="0.25">
      <c r="H215" s="6"/>
      <c r="I215" s="6"/>
      <c r="J215" s="6"/>
      <c r="K215" s="6"/>
      <c r="L215" s="6"/>
      <c r="M215" s="6"/>
      <c r="N215" s="6"/>
      <c r="O215" s="6"/>
      <c r="P215" s="6"/>
      <c r="Q215" s="6"/>
      <c r="R215" s="6"/>
      <c r="S215" s="6"/>
      <c r="T215" s="6"/>
      <c r="U215" s="6"/>
      <c r="V215" s="6"/>
      <c r="W215" s="6"/>
      <c r="X215" s="6"/>
    </row>
    <row r="216" spans="8:24" s="92" customFormat="1" ht="15" customHeight="1" x14ac:dyDescent="0.25">
      <c r="H216" s="6"/>
      <c r="I216" s="6"/>
      <c r="J216" s="6"/>
      <c r="K216" s="6"/>
      <c r="L216" s="6"/>
      <c r="M216" s="6"/>
      <c r="N216" s="6"/>
      <c r="O216" s="6"/>
      <c r="P216" s="6"/>
      <c r="Q216" s="6"/>
      <c r="R216" s="6"/>
      <c r="S216" s="6"/>
      <c r="T216" s="6"/>
      <c r="U216" s="6"/>
      <c r="V216" s="6"/>
      <c r="W216" s="6"/>
      <c r="X216" s="6"/>
    </row>
    <row r="217" spans="8:24" s="92" customFormat="1" ht="15" customHeight="1" x14ac:dyDescent="0.25">
      <c r="H217" s="6"/>
      <c r="I217" s="6"/>
      <c r="J217" s="6"/>
      <c r="K217" s="6"/>
      <c r="L217" s="6"/>
      <c r="M217" s="6"/>
      <c r="N217" s="6"/>
      <c r="O217" s="6"/>
      <c r="P217" s="6"/>
      <c r="Q217" s="6"/>
      <c r="R217" s="6"/>
      <c r="S217" s="6"/>
      <c r="T217" s="6"/>
      <c r="U217" s="6"/>
      <c r="V217" s="6"/>
      <c r="W217" s="6"/>
      <c r="X217" s="6"/>
    </row>
    <row r="218" spans="8:24" s="92" customFormat="1" ht="15" customHeight="1" x14ac:dyDescent="0.25">
      <c r="H218" s="6"/>
      <c r="I218" s="6"/>
      <c r="J218" s="6"/>
      <c r="K218" s="6"/>
      <c r="L218" s="6"/>
      <c r="M218" s="6"/>
      <c r="N218" s="6"/>
      <c r="O218" s="6"/>
      <c r="P218" s="6"/>
      <c r="Q218" s="6"/>
      <c r="R218" s="6"/>
      <c r="S218" s="6"/>
      <c r="T218" s="6"/>
      <c r="U218" s="6"/>
      <c r="V218" s="6"/>
      <c r="W218" s="6"/>
      <c r="X218" s="6"/>
    </row>
    <row r="219" spans="8:24" s="92" customFormat="1" ht="15" customHeight="1" x14ac:dyDescent="0.25">
      <c r="H219" s="6"/>
      <c r="I219" s="6"/>
      <c r="J219" s="6"/>
      <c r="K219" s="6"/>
      <c r="L219" s="6"/>
      <c r="M219" s="6"/>
      <c r="N219" s="6"/>
      <c r="O219" s="6"/>
      <c r="P219" s="6"/>
      <c r="Q219" s="6"/>
      <c r="R219" s="6"/>
      <c r="S219" s="6"/>
      <c r="T219" s="6"/>
      <c r="U219" s="6"/>
      <c r="V219" s="6"/>
      <c r="W219" s="6"/>
      <c r="X219" s="6"/>
    </row>
    <row r="220" spans="8:24" s="92" customFormat="1" ht="15" customHeight="1" x14ac:dyDescent="0.25">
      <c r="H220" s="6"/>
      <c r="I220" s="6"/>
      <c r="J220" s="6"/>
      <c r="K220" s="6"/>
      <c r="L220" s="6"/>
      <c r="M220" s="6"/>
      <c r="N220" s="6"/>
      <c r="O220" s="6"/>
      <c r="P220" s="6"/>
      <c r="Q220" s="6"/>
      <c r="R220" s="6"/>
      <c r="S220" s="6"/>
      <c r="T220" s="6"/>
      <c r="U220" s="6"/>
      <c r="V220" s="6"/>
      <c r="W220" s="6"/>
      <c r="X220" s="6"/>
    </row>
    <row r="221" spans="8:24" s="92" customFormat="1" ht="15" customHeight="1" x14ac:dyDescent="0.25">
      <c r="H221" s="6"/>
      <c r="I221" s="6"/>
      <c r="J221" s="6"/>
      <c r="K221" s="6"/>
      <c r="L221" s="6"/>
      <c r="M221" s="6"/>
      <c r="N221" s="6"/>
      <c r="O221" s="6"/>
      <c r="P221" s="6"/>
      <c r="Q221" s="6"/>
      <c r="R221" s="6"/>
      <c r="S221" s="6"/>
      <c r="T221" s="6"/>
      <c r="U221" s="6"/>
      <c r="V221" s="6"/>
      <c r="W221" s="6"/>
      <c r="X221" s="6"/>
    </row>
    <row r="222" spans="8:24" s="92" customFormat="1" ht="15" customHeight="1" x14ac:dyDescent="0.25">
      <c r="H222" s="6"/>
      <c r="I222" s="6"/>
      <c r="J222" s="6"/>
      <c r="K222" s="6"/>
      <c r="L222" s="6"/>
      <c r="M222" s="6"/>
      <c r="N222" s="6"/>
      <c r="O222" s="6"/>
      <c r="P222" s="6"/>
      <c r="Q222" s="6"/>
      <c r="R222" s="6"/>
      <c r="S222" s="6"/>
      <c r="T222" s="6"/>
      <c r="U222" s="6"/>
      <c r="V222" s="6"/>
      <c r="W222" s="6"/>
      <c r="X222" s="6"/>
    </row>
    <row r="223" spans="8:24" s="92" customFormat="1" ht="15" customHeight="1" x14ac:dyDescent="0.25">
      <c r="H223" s="6"/>
      <c r="I223" s="6"/>
      <c r="J223" s="6"/>
      <c r="K223" s="6"/>
      <c r="L223" s="6"/>
      <c r="M223" s="6"/>
      <c r="N223" s="6"/>
      <c r="O223" s="6"/>
      <c r="P223" s="6"/>
      <c r="Q223" s="6"/>
      <c r="R223" s="6"/>
      <c r="S223" s="6"/>
      <c r="T223" s="6"/>
      <c r="U223" s="6"/>
      <c r="V223" s="6"/>
      <c r="W223" s="6"/>
      <c r="X223" s="6"/>
    </row>
    <row r="224" spans="8:24" s="92" customFormat="1" ht="15" customHeight="1" x14ac:dyDescent="0.25">
      <c r="H224" s="6"/>
      <c r="I224" s="6"/>
      <c r="J224" s="6"/>
      <c r="K224" s="6"/>
      <c r="L224" s="6"/>
      <c r="M224" s="6"/>
      <c r="N224" s="6"/>
      <c r="O224" s="6"/>
      <c r="P224" s="6"/>
      <c r="Q224" s="6"/>
      <c r="R224" s="6"/>
      <c r="S224" s="6"/>
      <c r="T224" s="6"/>
      <c r="U224" s="6"/>
      <c r="V224" s="6"/>
      <c r="W224" s="6"/>
      <c r="X224" s="6"/>
    </row>
    <row r="225" spans="8:24" s="92" customFormat="1" ht="15" customHeight="1" x14ac:dyDescent="0.25">
      <c r="H225" s="6"/>
      <c r="I225" s="6"/>
      <c r="J225" s="6"/>
      <c r="K225" s="6"/>
      <c r="L225" s="6"/>
      <c r="M225" s="6"/>
      <c r="N225" s="6"/>
      <c r="O225" s="6"/>
      <c r="P225" s="6"/>
      <c r="Q225" s="6"/>
      <c r="R225" s="6"/>
      <c r="S225" s="6"/>
      <c r="T225" s="6"/>
      <c r="U225" s="6"/>
      <c r="V225" s="6"/>
      <c r="W225" s="6"/>
      <c r="X225" s="6"/>
    </row>
    <row r="226" spans="8:24" s="92" customFormat="1" ht="15" customHeight="1" x14ac:dyDescent="0.25">
      <c r="H226" s="6"/>
      <c r="I226" s="6"/>
      <c r="J226" s="6"/>
      <c r="K226" s="6"/>
      <c r="L226" s="6"/>
      <c r="M226" s="6"/>
      <c r="N226" s="6"/>
      <c r="O226" s="6"/>
      <c r="P226" s="6"/>
      <c r="Q226" s="6"/>
      <c r="R226" s="6"/>
      <c r="S226" s="6"/>
      <c r="T226" s="6"/>
      <c r="U226" s="6"/>
      <c r="V226" s="6"/>
      <c r="W226" s="6"/>
      <c r="X226" s="6"/>
    </row>
    <row r="227" spans="8:24" s="92" customFormat="1" ht="15" customHeight="1" x14ac:dyDescent="0.25">
      <c r="H227" s="6"/>
      <c r="I227" s="6"/>
      <c r="J227" s="6"/>
      <c r="K227" s="6"/>
      <c r="L227" s="6"/>
      <c r="M227" s="6"/>
      <c r="N227" s="6"/>
      <c r="O227" s="6"/>
      <c r="P227" s="6"/>
      <c r="Q227" s="6"/>
      <c r="R227" s="6"/>
      <c r="S227" s="6"/>
      <c r="T227" s="6"/>
      <c r="U227" s="6"/>
      <c r="V227" s="6"/>
      <c r="W227" s="6"/>
      <c r="X227" s="6"/>
    </row>
    <row r="228" spans="8:24" s="92" customFormat="1" ht="15" customHeight="1" x14ac:dyDescent="0.25">
      <c r="H228" s="6"/>
      <c r="I228" s="6"/>
      <c r="J228" s="6"/>
      <c r="K228" s="6"/>
      <c r="L228" s="6"/>
      <c r="M228" s="6"/>
      <c r="N228" s="6"/>
      <c r="O228" s="6"/>
      <c r="P228" s="6"/>
      <c r="Q228" s="6"/>
      <c r="R228" s="6"/>
      <c r="S228" s="6"/>
      <c r="T228" s="6"/>
      <c r="U228" s="6"/>
      <c r="V228" s="6"/>
      <c r="W228" s="6"/>
      <c r="X228" s="6"/>
    </row>
    <row r="229" spans="8:24" s="92" customFormat="1" ht="15" customHeight="1" x14ac:dyDescent="0.25">
      <c r="H229" s="6"/>
      <c r="I229" s="6"/>
      <c r="J229" s="6"/>
      <c r="K229" s="6"/>
      <c r="L229" s="6"/>
      <c r="M229" s="6"/>
      <c r="N229" s="6"/>
      <c r="O229" s="6"/>
      <c r="P229" s="6"/>
      <c r="Q229" s="6"/>
      <c r="R229" s="6"/>
      <c r="S229" s="6"/>
      <c r="T229" s="6"/>
      <c r="U229" s="6"/>
      <c r="V229" s="6"/>
      <c r="W229" s="6"/>
      <c r="X229" s="6"/>
    </row>
    <row r="230" spans="8:24" s="92" customFormat="1" ht="15" customHeight="1" x14ac:dyDescent="0.25">
      <c r="H230" s="6"/>
      <c r="I230" s="6"/>
      <c r="J230" s="6"/>
      <c r="K230" s="6"/>
      <c r="L230" s="6"/>
      <c r="M230" s="6"/>
      <c r="N230" s="6"/>
      <c r="O230" s="6"/>
      <c r="P230" s="6"/>
      <c r="Q230" s="6"/>
      <c r="R230" s="6"/>
      <c r="S230" s="6"/>
      <c r="T230" s="6"/>
      <c r="U230" s="6"/>
      <c r="V230" s="6"/>
      <c r="W230" s="6"/>
      <c r="X230" s="6"/>
    </row>
    <row r="231" spans="8:24" s="92" customFormat="1" ht="15" customHeight="1" x14ac:dyDescent="0.25">
      <c r="H231" s="6"/>
      <c r="I231" s="6"/>
      <c r="J231" s="6"/>
      <c r="K231" s="6"/>
      <c r="L231" s="6"/>
      <c r="M231" s="6"/>
      <c r="N231" s="6"/>
      <c r="O231" s="6"/>
      <c r="P231" s="6"/>
      <c r="Q231" s="6"/>
      <c r="R231" s="6"/>
      <c r="S231" s="6"/>
      <c r="T231" s="6"/>
      <c r="U231" s="6"/>
      <c r="V231" s="6"/>
      <c r="W231" s="6"/>
      <c r="X231" s="6"/>
    </row>
    <row r="232" spans="8:24" s="92" customFormat="1" ht="15" customHeight="1" x14ac:dyDescent="0.25">
      <c r="H232" s="6"/>
      <c r="I232" s="6"/>
      <c r="J232" s="6"/>
      <c r="K232" s="6"/>
      <c r="L232" s="6"/>
      <c r="M232" s="6"/>
      <c r="N232" s="6"/>
      <c r="O232" s="6"/>
      <c r="P232" s="6"/>
      <c r="Q232" s="6"/>
      <c r="R232" s="6"/>
      <c r="S232" s="6"/>
      <c r="T232" s="6"/>
      <c r="U232" s="6"/>
      <c r="V232" s="6"/>
      <c r="W232" s="6"/>
      <c r="X232" s="6"/>
    </row>
    <row r="233" spans="8:24" s="92" customFormat="1" ht="15" customHeight="1" x14ac:dyDescent="0.25">
      <c r="H233" s="6"/>
      <c r="I233" s="6"/>
      <c r="J233" s="6"/>
      <c r="K233" s="6"/>
      <c r="L233" s="6"/>
      <c r="M233" s="6"/>
      <c r="N233" s="6"/>
      <c r="O233" s="6"/>
      <c r="P233" s="6"/>
      <c r="Q233" s="6"/>
      <c r="R233" s="6"/>
      <c r="S233" s="6"/>
      <c r="T233" s="6"/>
      <c r="U233" s="6"/>
      <c r="V233" s="6"/>
      <c r="W233" s="6"/>
      <c r="X233" s="6"/>
    </row>
    <row r="234" spans="8:24" s="92" customFormat="1" ht="15" customHeight="1" x14ac:dyDescent="0.25">
      <c r="H234" s="6"/>
      <c r="I234" s="6"/>
      <c r="J234" s="6"/>
      <c r="K234" s="6"/>
      <c r="L234" s="6"/>
      <c r="M234" s="6"/>
      <c r="N234" s="6"/>
      <c r="O234" s="6"/>
      <c r="P234" s="6"/>
      <c r="Q234" s="6"/>
      <c r="R234" s="6"/>
      <c r="S234" s="6"/>
      <c r="T234" s="6"/>
      <c r="U234" s="6"/>
      <c r="V234" s="6"/>
      <c r="W234" s="6"/>
      <c r="X234" s="6"/>
    </row>
    <row r="235" spans="8:24" s="92" customFormat="1" ht="15" customHeight="1" x14ac:dyDescent="0.25">
      <c r="H235" s="6"/>
      <c r="I235" s="6"/>
      <c r="J235" s="6"/>
      <c r="K235" s="6"/>
      <c r="L235" s="6"/>
      <c r="M235" s="6"/>
      <c r="N235" s="6"/>
      <c r="O235" s="6"/>
      <c r="P235" s="6"/>
      <c r="Q235" s="6"/>
      <c r="R235" s="6"/>
      <c r="S235" s="6"/>
      <c r="T235" s="6"/>
      <c r="U235" s="6"/>
      <c r="V235" s="6"/>
      <c r="W235" s="6"/>
      <c r="X235" s="6"/>
    </row>
    <row r="236" spans="8:24" s="92" customFormat="1" ht="15" customHeight="1" x14ac:dyDescent="0.25">
      <c r="H236" s="6"/>
      <c r="I236" s="6"/>
      <c r="J236" s="6"/>
      <c r="K236" s="6"/>
      <c r="L236" s="6"/>
      <c r="M236" s="6"/>
      <c r="N236" s="6"/>
      <c r="O236" s="6"/>
      <c r="P236" s="6"/>
      <c r="Q236" s="6"/>
      <c r="R236" s="6"/>
      <c r="S236" s="6"/>
      <c r="T236" s="6"/>
      <c r="U236" s="6"/>
      <c r="V236" s="6"/>
      <c r="W236" s="6"/>
      <c r="X236" s="6"/>
    </row>
    <row r="237" spans="8:24" s="92" customFormat="1" ht="15" customHeight="1" x14ac:dyDescent="0.25">
      <c r="H237" s="6"/>
      <c r="I237" s="6"/>
      <c r="J237" s="6"/>
      <c r="K237" s="6"/>
      <c r="L237" s="6"/>
      <c r="M237" s="6"/>
      <c r="N237" s="6"/>
      <c r="O237" s="6"/>
      <c r="P237" s="6"/>
      <c r="Q237" s="6"/>
      <c r="R237" s="6"/>
      <c r="S237" s="6"/>
      <c r="T237" s="6"/>
      <c r="U237" s="6"/>
      <c r="V237" s="6"/>
      <c r="W237" s="6"/>
      <c r="X237" s="6"/>
    </row>
    <row r="238" spans="8:24" s="92" customFormat="1" ht="15" customHeight="1" x14ac:dyDescent="0.25">
      <c r="H238" s="6"/>
      <c r="I238" s="6"/>
      <c r="J238" s="6"/>
      <c r="K238" s="6"/>
      <c r="L238" s="6"/>
      <c r="M238" s="6"/>
      <c r="N238" s="6"/>
      <c r="O238" s="6"/>
      <c r="P238" s="6"/>
      <c r="Q238" s="6"/>
      <c r="R238" s="6"/>
      <c r="S238" s="6"/>
      <c r="T238" s="6"/>
      <c r="U238" s="6"/>
      <c r="V238" s="6"/>
      <c r="W238" s="6"/>
      <c r="X238" s="6"/>
    </row>
    <row r="239" spans="8:24" s="92" customFormat="1" ht="15" customHeight="1" x14ac:dyDescent="0.25">
      <c r="H239" s="6"/>
      <c r="I239" s="6"/>
      <c r="J239" s="6"/>
      <c r="K239" s="6"/>
      <c r="L239" s="6"/>
      <c r="M239" s="6"/>
      <c r="N239" s="6"/>
      <c r="O239" s="6"/>
      <c r="P239" s="6"/>
      <c r="Q239" s="6"/>
      <c r="R239" s="6"/>
      <c r="S239" s="6"/>
      <c r="T239" s="6"/>
      <c r="U239" s="6"/>
      <c r="V239" s="6"/>
      <c r="W239" s="6"/>
      <c r="X239" s="6"/>
    </row>
    <row r="240" spans="8:24" s="92" customFormat="1" ht="15" customHeight="1" x14ac:dyDescent="0.25">
      <c r="H240" s="6"/>
      <c r="I240" s="6"/>
      <c r="J240" s="6"/>
      <c r="K240" s="6"/>
      <c r="L240" s="6"/>
      <c r="M240" s="6"/>
      <c r="N240" s="6"/>
      <c r="O240" s="6"/>
      <c r="P240" s="6"/>
      <c r="Q240" s="6"/>
      <c r="R240" s="6"/>
      <c r="S240" s="6"/>
      <c r="T240" s="6"/>
      <c r="U240" s="6"/>
      <c r="V240" s="6"/>
      <c r="W240" s="6"/>
      <c r="X240" s="6"/>
    </row>
    <row r="241" spans="8:24" s="92" customFormat="1" ht="15" customHeight="1" x14ac:dyDescent="0.25">
      <c r="H241" s="6"/>
      <c r="I241" s="6"/>
      <c r="J241" s="6"/>
      <c r="K241" s="6"/>
      <c r="L241" s="6"/>
      <c r="M241" s="6"/>
      <c r="N241" s="6"/>
      <c r="O241" s="6"/>
      <c r="P241" s="6"/>
      <c r="Q241" s="6"/>
      <c r="R241" s="6"/>
      <c r="S241" s="6"/>
      <c r="T241" s="6"/>
      <c r="U241" s="6"/>
      <c r="V241" s="6"/>
      <c r="W241" s="6"/>
      <c r="X241" s="6"/>
    </row>
    <row r="242" spans="8:24" s="92" customFormat="1" ht="15" customHeight="1" x14ac:dyDescent="0.25">
      <c r="H242" s="6"/>
      <c r="I242" s="6"/>
      <c r="J242" s="6"/>
      <c r="K242" s="6"/>
      <c r="L242" s="6"/>
      <c r="M242" s="6"/>
      <c r="N242" s="6"/>
      <c r="O242" s="6"/>
      <c r="P242" s="6"/>
      <c r="Q242" s="6"/>
      <c r="R242" s="6"/>
      <c r="S242" s="6"/>
      <c r="T242" s="6"/>
      <c r="U242" s="6"/>
      <c r="V242" s="6"/>
      <c r="W242" s="6"/>
      <c r="X242" s="6"/>
    </row>
    <row r="243" spans="8:24" s="92" customFormat="1" ht="15" customHeight="1" x14ac:dyDescent="0.25">
      <c r="H243" s="6"/>
      <c r="I243" s="6"/>
      <c r="J243" s="6"/>
      <c r="K243" s="6"/>
      <c r="L243" s="6"/>
      <c r="M243" s="6"/>
      <c r="N243" s="6"/>
      <c r="O243" s="6"/>
      <c r="P243" s="6"/>
      <c r="Q243" s="6"/>
      <c r="R243" s="6"/>
      <c r="S243" s="6"/>
      <c r="T243" s="6"/>
      <c r="U243" s="6"/>
      <c r="V243" s="6"/>
      <c r="W243" s="6"/>
      <c r="X243" s="6"/>
    </row>
    <row r="244" spans="8:24" s="92" customFormat="1" ht="15" customHeight="1" x14ac:dyDescent="0.25">
      <c r="H244" s="6"/>
      <c r="I244" s="6"/>
      <c r="J244" s="6"/>
      <c r="K244" s="6"/>
      <c r="L244" s="6"/>
      <c r="M244" s="6"/>
      <c r="N244" s="6"/>
      <c r="O244" s="6"/>
      <c r="P244" s="6"/>
      <c r="Q244" s="6"/>
      <c r="R244" s="6"/>
      <c r="S244" s="6"/>
      <c r="T244" s="6"/>
      <c r="U244" s="6"/>
      <c r="V244" s="6"/>
      <c r="W244" s="6"/>
      <c r="X244" s="6"/>
    </row>
    <row r="245" spans="8:24" s="92" customFormat="1" ht="15" customHeight="1" x14ac:dyDescent="0.25">
      <c r="H245" s="6"/>
      <c r="I245" s="6"/>
      <c r="J245" s="6"/>
      <c r="K245" s="6"/>
      <c r="L245" s="6"/>
      <c r="M245" s="6"/>
      <c r="N245" s="6"/>
      <c r="O245" s="6"/>
      <c r="P245" s="6"/>
      <c r="Q245" s="6"/>
      <c r="R245" s="6"/>
      <c r="S245" s="6"/>
      <c r="T245" s="6"/>
      <c r="U245" s="6"/>
      <c r="V245" s="6"/>
      <c r="W245" s="6"/>
      <c r="X245" s="6"/>
    </row>
    <row r="246" spans="8:24" s="92" customFormat="1" ht="15" customHeight="1" x14ac:dyDescent="0.25">
      <c r="H246" s="6"/>
      <c r="I246" s="6"/>
      <c r="J246" s="6"/>
      <c r="K246" s="6"/>
      <c r="L246" s="6"/>
      <c r="M246" s="6"/>
      <c r="N246" s="6"/>
      <c r="O246" s="6"/>
      <c r="P246" s="6"/>
      <c r="Q246" s="6"/>
      <c r="R246" s="6"/>
      <c r="S246" s="6"/>
      <c r="T246" s="6"/>
      <c r="U246" s="6"/>
      <c r="V246" s="6"/>
      <c r="W246" s="6"/>
      <c r="X246" s="6"/>
    </row>
    <row r="247" spans="8:24" s="92" customFormat="1" ht="15" customHeight="1" x14ac:dyDescent="0.25">
      <c r="H247" s="6"/>
      <c r="I247" s="6"/>
      <c r="J247" s="6"/>
      <c r="K247" s="6"/>
      <c r="L247" s="6"/>
      <c r="M247" s="6"/>
      <c r="N247" s="6"/>
      <c r="O247" s="6"/>
      <c r="P247" s="6"/>
      <c r="Q247" s="6"/>
      <c r="R247" s="6"/>
      <c r="S247" s="6"/>
      <c r="T247" s="6"/>
      <c r="U247" s="6"/>
      <c r="V247" s="6"/>
      <c r="W247" s="6"/>
      <c r="X247" s="6"/>
    </row>
    <row r="248" spans="8:24" s="92" customFormat="1" ht="15" customHeight="1" x14ac:dyDescent="0.25">
      <c r="H248" s="6"/>
      <c r="I248" s="6"/>
      <c r="J248" s="6"/>
      <c r="K248" s="6"/>
      <c r="L248" s="6"/>
      <c r="M248" s="6"/>
      <c r="N248" s="6"/>
      <c r="O248" s="6"/>
      <c r="P248" s="6"/>
      <c r="Q248" s="6"/>
      <c r="R248" s="6"/>
      <c r="S248" s="6"/>
      <c r="T248" s="6"/>
      <c r="U248" s="6"/>
      <c r="V248" s="6"/>
      <c r="W248" s="6"/>
      <c r="X248" s="6"/>
    </row>
    <row r="249" spans="8:24" s="92" customFormat="1" ht="15" customHeight="1" x14ac:dyDescent="0.25">
      <c r="H249" s="6"/>
      <c r="I249" s="6"/>
      <c r="J249" s="6"/>
      <c r="K249" s="6"/>
      <c r="L249" s="6"/>
      <c r="M249" s="6"/>
      <c r="N249" s="6"/>
      <c r="O249" s="6"/>
      <c r="P249" s="6"/>
      <c r="Q249" s="6"/>
      <c r="R249" s="6"/>
      <c r="S249" s="6"/>
      <c r="T249" s="6"/>
      <c r="U249" s="6"/>
      <c r="V249" s="6"/>
      <c r="W249" s="6"/>
      <c r="X249" s="6"/>
    </row>
    <row r="250" spans="8:24" s="92" customFormat="1" ht="15" customHeight="1" x14ac:dyDescent="0.25">
      <c r="H250" s="6"/>
      <c r="I250" s="6"/>
      <c r="J250" s="6"/>
      <c r="K250" s="6"/>
      <c r="L250" s="6"/>
      <c r="M250" s="6"/>
      <c r="N250" s="6"/>
      <c r="O250" s="6"/>
      <c r="P250" s="6"/>
      <c r="Q250" s="6"/>
      <c r="R250" s="6"/>
      <c r="S250" s="6"/>
      <c r="T250" s="6"/>
      <c r="U250" s="6"/>
      <c r="V250" s="6"/>
      <c r="W250" s="6"/>
      <c r="X250" s="6"/>
    </row>
    <row r="251" spans="8:24" s="92" customFormat="1" ht="15" customHeight="1" x14ac:dyDescent="0.25">
      <c r="H251" s="6"/>
      <c r="I251" s="6"/>
      <c r="J251" s="6"/>
      <c r="K251" s="6"/>
      <c r="L251" s="6"/>
      <c r="M251" s="6"/>
      <c r="N251" s="6"/>
      <c r="O251" s="6"/>
      <c r="P251" s="6"/>
      <c r="Q251" s="6"/>
      <c r="R251" s="6"/>
      <c r="S251" s="6"/>
      <c r="T251" s="6"/>
      <c r="U251" s="6"/>
      <c r="V251" s="6"/>
      <c r="W251" s="6"/>
      <c r="X251" s="6"/>
    </row>
    <row r="252" spans="8:24" s="92" customFormat="1" ht="15" customHeight="1" x14ac:dyDescent="0.25">
      <c r="H252" s="6"/>
      <c r="I252" s="6"/>
      <c r="J252" s="6"/>
      <c r="K252" s="6"/>
      <c r="L252" s="6"/>
      <c r="M252" s="6"/>
      <c r="N252" s="6"/>
      <c r="O252" s="6"/>
      <c r="P252" s="6"/>
      <c r="Q252" s="6"/>
      <c r="R252" s="6"/>
      <c r="S252" s="6"/>
      <c r="T252" s="6"/>
      <c r="U252" s="6"/>
      <c r="V252" s="6"/>
      <c r="W252" s="6"/>
      <c r="X252" s="6"/>
    </row>
    <row r="253" spans="8:24" s="92" customFormat="1" ht="15" customHeight="1" x14ac:dyDescent="0.25">
      <c r="H253" s="6"/>
      <c r="I253" s="6"/>
      <c r="J253" s="6"/>
      <c r="K253" s="6"/>
      <c r="L253" s="6"/>
      <c r="M253" s="6"/>
      <c r="N253" s="6"/>
      <c r="O253" s="6"/>
      <c r="P253" s="6"/>
      <c r="Q253" s="6"/>
      <c r="R253" s="6"/>
      <c r="S253" s="6"/>
      <c r="T253" s="6"/>
      <c r="U253" s="6"/>
      <c r="V253" s="6"/>
      <c r="W253" s="6"/>
      <c r="X253" s="6"/>
    </row>
    <row r="254" spans="8:24" s="92" customFormat="1" ht="15" customHeight="1" x14ac:dyDescent="0.25">
      <c r="H254" s="6"/>
      <c r="I254" s="6"/>
      <c r="J254" s="6"/>
      <c r="K254" s="6"/>
      <c r="L254" s="6"/>
      <c r="M254" s="6"/>
      <c r="N254" s="6"/>
      <c r="O254" s="6"/>
      <c r="P254" s="6"/>
      <c r="Q254" s="6"/>
      <c r="R254" s="6"/>
      <c r="S254" s="6"/>
      <c r="T254" s="6"/>
      <c r="U254" s="6"/>
      <c r="V254" s="6"/>
      <c r="W254" s="6"/>
      <c r="X254" s="6"/>
    </row>
    <row r="255" spans="8:24" s="92" customFormat="1" ht="15" customHeight="1" x14ac:dyDescent="0.25">
      <c r="H255" s="6"/>
      <c r="I255" s="6"/>
      <c r="J255" s="6"/>
      <c r="K255" s="6"/>
      <c r="L255" s="6"/>
      <c r="M255" s="6"/>
      <c r="N255" s="6"/>
      <c r="O255" s="6"/>
      <c r="P255" s="6"/>
      <c r="Q255" s="6"/>
      <c r="R255" s="6"/>
      <c r="S255" s="6"/>
      <c r="T255" s="6"/>
      <c r="U255" s="6"/>
      <c r="V255" s="6"/>
      <c r="W255" s="6"/>
      <c r="X255" s="6"/>
    </row>
    <row r="256" spans="8:24" s="92" customFormat="1" ht="15" customHeight="1" x14ac:dyDescent="0.25">
      <c r="H256" s="6"/>
      <c r="I256" s="6"/>
      <c r="J256" s="6"/>
      <c r="K256" s="6"/>
      <c r="L256" s="6"/>
      <c r="M256" s="6"/>
      <c r="N256" s="6"/>
      <c r="O256" s="6"/>
      <c r="P256" s="6"/>
      <c r="Q256" s="6"/>
      <c r="R256" s="6"/>
      <c r="S256" s="6"/>
      <c r="T256" s="6"/>
      <c r="U256" s="6"/>
      <c r="V256" s="6"/>
      <c r="W256" s="6"/>
      <c r="X256" s="6"/>
    </row>
    <row r="257" spans="8:24" s="92" customFormat="1" ht="15" customHeight="1" x14ac:dyDescent="0.25">
      <c r="H257" s="6"/>
      <c r="I257" s="6"/>
      <c r="J257" s="6"/>
      <c r="K257" s="6"/>
      <c r="L257" s="6"/>
      <c r="M257" s="6"/>
      <c r="N257" s="6"/>
      <c r="O257" s="6"/>
      <c r="P257" s="6"/>
      <c r="Q257" s="6"/>
      <c r="R257" s="6"/>
      <c r="S257" s="6"/>
      <c r="T257" s="6"/>
      <c r="U257" s="6"/>
      <c r="V257" s="6"/>
      <c r="W257" s="6"/>
      <c r="X257" s="6"/>
    </row>
    <row r="258" spans="8:24" s="92" customFormat="1" ht="15" customHeight="1" x14ac:dyDescent="0.25">
      <c r="H258" s="6"/>
      <c r="I258" s="6"/>
      <c r="J258" s="6"/>
      <c r="K258" s="6"/>
      <c r="L258" s="6"/>
      <c r="M258" s="6"/>
      <c r="N258" s="6"/>
      <c r="O258" s="6"/>
      <c r="P258" s="6"/>
      <c r="Q258" s="6"/>
      <c r="R258" s="6"/>
      <c r="S258" s="6"/>
      <c r="T258" s="6"/>
      <c r="U258" s="6"/>
      <c r="V258" s="6"/>
      <c r="W258" s="6"/>
      <c r="X258" s="6"/>
    </row>
    <row r="259" spans="8:24" s="92" customFormat="1" ht="15" customHeight="1" x14ac:dyDescent="0.25">
      <c r="H259" s="6"/>
      <c r="I259" s="6"/>
      <c r="J259" s="6"/>
      <c r="K259" s="6"/>
      <c r="L259" s="6"/>
      <c r="M259" s="6"/>
      <c r="N259" s="6"/>
      <c r="O259" s="6"/>
      <c r="P259" s="6"/>
      <c r="Q259" s="6"/>
      <c r="R259" s="6"/>
      <c r="S259" s="6"/>
      <c r="T259" s="6"/>
      <c r="U259" s="6"/>
      <c r="V259" s="6"/>
      <c r="W259" s="6"/>
      <c r="X259" s="6"/>
    </row>
    <row r="260" spans="8:24" s="92" customFormat="1" ht="15" customHeight="1" x14ac:dyDescent="0.25">
      <c r="H260" s="6"/>
      <c r="I260" s="6"/>
      <c r="J260" s="6"/>
      <c r="K260" s="6"/>
      <c r="L260" s="6"/>
      <c r="M260" s="6"/>
      <c r="N260" s="6"/>
      <c r="O260" s="6"/>
      <c r="P260" s="6"/>
      <c r="Q260" s="6"/>
      <c r="R260" s="6"/>
      <c r="S260" s="6"/>
      <c r="T260" s="6"/>
      <c r="U260" s="6"/>
      <c r="V260" s="6"/>
      <c r="W260" s="6"/>
      <c r="X260" s="6"/>
    </row>
    <row r="261" spans="8:24" s="92" customFormat="1" ht="15" customHeight="1" x14ac:dyDescent="0.25">
      <c r="H261" s="6"/>
      <c r="I261" s="6"/>
      <c r="J261" s="6"/>
      <c r="K261" s="6"/>
      <c r="L261" s="6"/>
      <c r="M261" s="6"/>
      <c r="N261" s="6"/>
      <c r="O261" s="6"/>
      <c r="P261" s="6"/>
      <c r="Q261" s="6"/>
      <c r="R261" s="6"/>
      <c r="S261" s="6"/>
      <c r="T261" s="6"/>
      <c r="U261" s="6"/>
      <c r="V261" s="6"/>
      <c r="W261" s="6"/>
      <c r="X261" s="6"/>
    </row>
    <row r="262" spans="8:24" s="92" customFormat="1" ht="15" customHeight="1" x14ac:dyDescent="0.25">
      <c r="H262" s="6"/>
      <c r="I262" s="6"/>
      <c r="J262" s="6"/>
      <c r="K262" s="6"/>
      <c r="L262" s="6"/>
      <c r="M262" s="6"/>
      <c r="N262" s="6"/>
      <c r="O262" s="6"/>
      <c r="P262" s="6"/>
      <c r="Q262" s="6"/>
      <c r="R262" s="6"/>
      <c r="S262" s="6"/>
      <c r="T262" s="6"/>
      <c r="U262" s="6"/>
      <c r="V262" s="6"/>
      <c r="W262" s="6"/>
      <c r="X262" s="6"/>
    </row>
    <row r="263" spans="8:24" s="92" customFormat="1" ht="15" customHeight="1" x14ac:dyDescent="0.25">
      <c r="H263" s="6"/>
      <c r="I263" s="6"/>
      <c r="J263" s="6"/>
      <c r="K263" s="6"/>
      <c r="L263" s="6"/>
      <c r="M263" s="6"/>
      <c r="N263" s="6"/>
      <c r="O263" s="6"/>
      <c r="P263" s="6"/>
      <c r="Q263" s="6"/>
      <c r="R263" s="6"/>
      <c r="S263" s="6"/>
      <c r="T263" s="6"/>
      <c r="U263" s="6"/>
      <c r="V263" s="6"/>
      <c r="W263" s="6"/>
      <c r="X263" s="6"/>
    </row>
    <row r="264" spans="8:24" s="92" customFormat="1" ht="15" customHeight="1" x14ac:dyDescent="0.25">
      <c r="H264" s="6"/>
      <c r="I264" s="6"/>
      <c r="J264" s="6"/>
      <c r="K264" s="6"/>
      <c r="L264" s="6"/>
      <c r="M264" s="6"/>
      <c r="N264" s="6"/>
      <c r="O264" s="6"/>
      <c r="P264" s="6"/>
      <c r="Q264" s="6"/>
      <c r="R264" s="6"/>
      <c r="S264" s="6"/>
      <c r="T264" s="6"/>
      <c r="U264" s="6"/>
      <c r="V264" s="6"/>
      <c r="W264" s="6"/>
      <c r="X264" s="6"/>
    </row>
    <row r="560" spans="8:24" s="92" customFormat="1" ht="12" customHeight="1" x14ac:dyDescent="0.25">
      <c r="H560" s="6"/>
      <c r="I560" s="6"/>
      <c r="J560" s="6"/>
      <c r="K560" s="6"/>
      <c r="L560" s="6"/>
      <c r="M560" s="6"/>
      <c r="N560" s="6"/>
      <c r="O560" s="6"/>
      <c r="P560" s="6"/>
      <c r="Q560" s="6"/>
      <c r="R560" s="6"/>
      <c r="S560" s="6"/>
      <c r="T560" s="6"/>
      <c r="U560" s="6"/>
      <c r="V560" s="6"/>
      <c r="W560" s="6"/>
      <c r="X560" s="6"/>
    </row>
    <row r="566" spans="8:24" s="92" customFormat="1" ht="12" customHeight="1" x14ac:dyDescent="0.25">
      <c r="H566" s="6"/>
      <c r="I566" s="6"/>
      <c r="J566" s="6"/>
      <c r="K566" s="6"/>
      <c r="L566" s="6"/>
      <c r="M566" s="6"/>
      <c r="N566" s="6"/>
      <c r="O566" s="6"/>
      <c r="P566" s="6"/>
      <c r="Q566" s="6"/>
      <c r="R566" s="6"/>
      <c r="S566" s="6"/>
      <c r="T566" s="6"/>
      <c r="U566" s="6"/>
      <c r="V566" s="6"/>
      <c r="W566" s="6"/>
      <c r="X566" s="6"/>
    </row>
    <row r="575" spans="8:24" s="92" customFormat="1" ht="12" customHeight="1" x14ac:dyDescent="0.25">
      <c r="H575" s="6"/>
      <c r="I575" s="6"/>
      <c r="J575" s="6"/>
      <c r="K575" s="6"/>
      <c r="L575" s="6"/>
      <c r="M575" s="6"/>
      <c r="N575" s="6"/>
      <c r="O575" s="6"/>
      <c r="P575" s="6"/>
      <c r="Q575" s="6"/>
      <c r="R575" s="6"/>
      <c r="S575" s="6"/>
      <c r="T575" s="6"/>
      <c r="U575" s="6"/>
      <c r="V575" s="6"/>
      <c r="W575" s="6"/>
      <c r="X575" s="6"/>
    </row>
    <row r="589" spans="8:24" s="92" customFormat="1" ht="12" customHeight="1" x14ac:dyDescent="0.25">
      <c r="H589" s="6"/>
      <c r="I589" s="6"/>
      <c r="J589" s="6"/>
      <c r="K589" s="6"/>
      <c r="L589" s="6"/>
      <c r="M589" s="6"/>
      <c r="N589" s="6"/>
      <c r="O589" s="6"/>
      <c r="P589" s="6"/>
      <c r="Q589" s="6"/>
      <c r="R589" s="6"/>
      <c r="S589" s="6"/>
      <c r="T589" s="6"/>
      <c r="U589" s="6"/>
      <c r="V589" s="6"/>
      <c r="W589" s="6"/>
      <c r="X589" s="6"/>
    </row>
    <row r="591" spans="8:24" s="92" customFormat="1" ht="12" customHeight="1" x14ac:dyDescent="0.25">
      <c r="H591" s="6"/>
      <c r="I591" s="6"/>
      <c r="J591" s="6"/>
      <c r="K591" s="6"/>
      <c r="L591" s="6"/>
      <c r="M591" s="6"/>
      <c r="N591" s="6"/>
      <c r="O591" s="6"/>
      <c r="P591" s="6"/>
      <c r="Q591" s="6"/>
      <c r="R591" s="6"/>
      <c r="S591" s="6"/>
      <c r="T591" s="6"/>
      <c r="U591" s="6"/>
      <c r="V591" s="6"/>
      <c r="W591" s="6"/>
      <c r="X591" s="6"/>
    </row>
    <row r="595" spans="8:24" s="92" customFormat="1" ht="12" customHeight="1" x14ac:dyDescent="0.25">
      <c r="H595" s="6"/>
      <c r="I595" s="6"/>
      <c r="J595" s="6"/>
      <c r="K595" s="6"/>
      <c r="L595" s="6"/>
      <c r="M595" s="6"/>
      <c r="N595" s="6"/>
      <c r="O595" s="6"/>
      <c r="P595" s="6"/>
      <c r="Q595" s="6"/>
      <c r="R595" s="6"/>
      <c r="S595" s="6"/>
      <c r="T595" s="6"/>
      <c r="U595" s="6"/>
      <c r="V595" s="6"/>
      <c r="W595" s="6"/>
      <c r="X595" s="6"/>
    </row>
    <row r="596" spans="8:24" s="92" customFormat="1" ht="12" customHeight="1" x14ac:dyDescent="0.25">
      <c r="H596" s="6"/>
      <c r="I596" s="6"/>
      <c r="J596" s="6"/>
      <c r="K596" s="6"/>
      <c r="L596" s="6"/>
      <c r="M596" s="6"/>
      <c r="N596" s="6"/>
      <c r="O596" s="6"/>
      <c r="P596" s="6"/>
      <c r="Q596" s="6"/>
      <c r="R596" s="6"/>
      <c r="S596" s="6"/>
      <c r="T596" s="6"/>
      <c r="U596" s="6"/>
      <c r="V596" s="6"/>
      <c r="W596" s="6"/>
      <c r="X596" s="6"/>
    </row>
    <row r="601" spans="8:24" s="92" customFormat="1" ht="12" customHeight="1" x14ac:dyDescent="0.25">
      <c r="H601" s="6"/>
      <c r="I601" s="6"/>
      <c r="J601" s="6"/>
      <c r="K601" s="6"/>
      <c r="L601" s="6"/>
      <c r="M601" s="6"/>
      <c r="N601" s="6"/>
      <c r="O601" s="6"/>
      <c r="P601" s="6"/>
      <c r="Q601" s="6"/>
      <c r="R601" s="6"/>
      <c r="S601" s="6"/>
      <c r="T601" s="6"/>
      <c r="U601" s="6"/>
      <c r="V601" s="6"/>
      <c r="W601" s="6"/>
      <c r="X601" s="6"/>
    </row>
    <row r="607" spans="8:24" s="92" customFormat="1" ht="12" customHeight="1" x14ac:dyDescent="0.25">
      <c r="H607" s="6"/>
      <c r="I607" s="6"/>
      <c r="J607" s="6"/>
      <c r="K607" s="6"/>
      <c r="L607" s="6"/>
      <c r="M607" s="6"/>
      <c r="N607" s="6"/>
      <c r="O607" s="6"/>
      <c r="P607" s="6"/>
      <c r="Q607" s="6"/>
      <c r="R607" s="6"/>
      <c r="S607" s="6"/>
      <c r="T607" s="6"/>
      <c r="U607" s="6"/>
      <c r="V607" s="6"/>
      <c r="W607" s="6"/>
      <c r="X607" s="6"/>
    </row>
    <row r="610" spans="8:24" s="92" customFormat="1" ht="12" customHeight="1" x14ac:dyDescent="0.25">
      <c r="H610" s="6"/>
      <c r="I610" s="6"/>
      <c r="J610" s="6"/>
      <c r="K610" s="6"/>
      <c r="L610" s="6"/>
      <c r="M610" s="6"/>
      <c r="N610" s="6"/>
      <c r="O610" s="6"/>
      <c r="P610" s="6"/>
      <c r="Q610" s="6"/>
      <c r="R610" s="6"/>
      <c r="S610" s="6"/>
      <c r="T610" s="6"/>
      <c r="U610" s="6"/>
      <c r="V610" s="6"/>
      <c r="W610" s="6"/>
      <c r="X610" s="6"/>
    </row>
    <row r="613" spans="8:24" s="92" customFormat="1" ht="12" customHeight="1" x14ac:dyDescent="0.25">
      <c r="H613" s="6"/>
      <c r="I613" s="6"/>
      <c r="J613" s="6"/>
      <c r="K613" s="6"/>
      <c r="L613" s="6"/>
      <c r="M613" s="6"/>
      <c r="N613" s="6"/>
      <c r="O613" s="6"/>
      <c r="P613" s="6"/>
      <c r="Q613" s="6"/>
      <c r="R613" s="6"/>
      <c r="S613" s="6"/>
      <c r="T613" s="6"/>
      <c r="U613" s="6"/>
      <c r="V613" s="6"/>
      <c r="W613" s="6"/>
      <c r="X613" s="6"/>
    </row>
    <row r="614" spans="8:24" s="92" customFormat="1" ht="12" customHeight="1" x14ac:dyDescent="0.25">
      <c r="H614" s="6"/>
      <c r="I614" s="6"/>
      <c r="J614" s="6"/>
      <c r="K614" s="6"/>
      <c r="L614" s="6"/>
      <c r="M614" s="6"/>
      <c r="N614" s="6"/>
      <c r="O614" s="6"/>
      <c r="P614" s="6"/>
      <c r="Q614" s="6"/>
      <c r="R614" s="6"/>
      <c r="S614" s="6"/>
      <c r="T614" s="6"/>
      <c r="U614" s="6"/>
      <c r="V614" s="6"/>
      <c r="W614" s="6"/>
      <c r="X614" s="6"/>
    </row>
    <row r="623" spans="8:24" s="92" customFormat="1" ht="12" customHeight="1" x14ac:dyDescent="0.25">
      <c r="H623" s="6"/>
      <c r="I623" s="6"/>
      <c r="J623" s="6"/>
      <c r="K623" s="6"/>
      <c r="L623" s="6"/>
      <c r="M623" s="6"/>
      <c r="N623" s="6"/>
      <c r="O623" s="6"/>
      <c r="P623" s="6"/>
      <c r="Q623" s="6"/>
      <c r="R623" s="6"/>
      <c r="S623" s="6"/>
      <c r="T623" s="6"/>
      <c r="U623" s="6"/>
      <c r="V623" s="6"/>
      <c r="W623" s="6"/>
      <c r="X623" s="6"/>
    </row>
    <row r="626" spans="8:24" s="92" customFormat="1" ht="12" customHeight="1" x14ac:dyDescent="0.25">
      <c r="H626" s="6"/>
      <c r="I626" s="6"/>
      <c r="J626" s="6"/>
      <c r="K626" s="6"/>
      <c r="L626" s="6"/>
      <c r="M626" s="6"/>
      <c r="N626" s="6"/>
      <c r="O626" s="6"/>
      <c r="P626" s="6"/>
      <c r="Q626" s="6"/>
      <c r="R626" s="6"/>
      <c r="S626" s="6"/>
      <c r="T626" s="6"/>
      <c r="U626" s="6"/>
      <c r="V626" s="6"/>
      <c r="W626" s="6"/>
      <c r="X626" s="6"/>
    </row>
    <row r="627" spans="8:24" s="92" customFormat="1" ht="12" customHeight="1" x14ac:dyDescent="0.25">
      <c r="H627" s="6"/>
      <c r="I627" s="6"/>
      <c r="J627" s="6"/>
      <c r="K627" s="6"/>
      <c r="L627" s="6"/>
      <c r="M627" s="6"/>
      <c r="N627" s="6"/>
      <c r="O627" s="6"/>
      <c r="P627" s="6"/>
      <c r="Q627" s="6"/>
      <c r="R627" s="6"/>
      <c r="S627" s="6"/>
      <c r="T627" s="6"/>
      <c r="U627" s="6"/>
      <c r="V627" s="6"/>
      <c r="W627" s="6"/>
      <c r="X627" s="6"/>
    </row>
    <row r="628" spans="8:24" s="92" customFormat="1" ht="12" customHeight="1" x14ac:dyDescent="0.25">
      <c r="H628" s="6"/>
      <c r="I628" s="6"/>
      <c r="J628" s="6"/>
      <c r="K628" s="6"/>
      <c r="L628" s="6"/>
      <c r="M628" s="6"/>
      <c r="N628" s="6"/>
      <c r="O628" s="6"/>
      <c r="P628" s="6"/>
      <c r="Q628" s="6"/>
      <c r="R628" s="6"/>
      <c r="S628" s="6"/>
      <c r="T628" s="6"/>
      <c r="U628" s="6"/>
      <c r="V628" s="6"/>
      <c r="W628" s="6"/>
      <c r="X628" s="6"/>
    </row>
    <row r="636" spans="8:24" s="92" customFormat="1" ht="12" customHeight="1" x14ac:dyDescent="0.25">
      <c r="H636" s="6"/>
      <c r="I636" s="6"/>
      <c r="J636" s="6"/>
      <c r="K636" s="6"/>
      <c r="L636" s="6"/>
      <c r="M636" s="6"/>
      <c r="N636" s="6"/>
      <c r="O636" s="6"/>
      <c r="P636" s="6"/>
      <c r="Q636" s="6"/>
      <c r="R636" s="6"/>
      <c r="S636" s="6"/>
      <c r="T636" s="6"/>
      <c r="U636" s="6"/>
      <c r="V636" s="6"/>
      <c r="W636" s="6"/>
      <c r="X636" s="6"/>
    </row>
    <row r="643" spans="8:24" s="92" customFormat="1" ht="12" customHeight="1" x14ac:dyDescent="0.25">
      <c r="H643" s="6"/>
      <c r="I643" s="6"/>
      <c r="J643" s="6"/>
      <c r="K643" s="6"/>
      <c r="L643" s="6"/>
      <c r="M643" s="6"/>
      <c r="N643" s="6"/>
      <c r="O643" s="6"/>
      <c r="P643" s="6"/>
      <c r="Q643" s="6"/>
      <c r="R643" s="6"/>
      <c r="S643" s="6"/>
      <c r="T643" s="6"/>
      <c r="U643" s="6"/>
      <c r="V643" s="6"/>
      <c r="W643" s="6"/>
      <c r="X643" s="6"/>
    </row>
    <row r="645" spans="8:24" s="92" customFormat="1" ht="12" customHeight="1" x14ac:dyDescent="0.25">
      <c r="H645" s="6"/>
      <c r="I645" s="6"/>
      <c r="J645" s="6"/>
      <c r="K645" s="6"/>
      <c r="L645" s="6"/>
      <c r="M645" s="6"/>
      <c r="N645" s="6"/>
      <c r="O645" s="6"/>
      <c r="P645" s="6"/>
      <c r="Q645" s="6"/>
      <c r="R645" s="6"/>
      <c r="S645" s="6"/>
      <c r="T645" s="6"/>
      <c r="U645" s="6"/>
      <c r="V645" s="6"/>
      <c r="W645" s="6"/>
      <c r="X645" s="6"/>
    </row>
    <row r="647" spans="8:24" s="92" customFormat="1" ht="12" customHeight="1" x14ac:dyDescent="0.25">
      <c r="H647" s="6"/>
      <c r="I647" s="6"/>
      <c r="J647" s="6"/>
      <c r="K647" s="6"/>
      <c r="L647" s="6"/>
      <c r="M647" s="6"/>
      <c r="N647" s="6"/>
      <c r="O647" s="6"/>
      <c r="P647" s="6"/>
      <c r="Q647" s="6"/>
      <c r="R647" s="6"/>
      <c r="S647" s="6"/>
      <c r="T647" s="6"/>
      <c r="U647" s="6"/>
      <c r="V647" s="6"/>
      <c r="W647" s="6"/>
      <c r="X647" s="6"/>
    </row>
    <row r="659" spans="8:24" s="92" customFormat="1" ht="12" customHeight="1" x14ac:dyDescent="0.25">
      <c r="H659" s="6"/>
      <c r="I659" s="6"/>
      <c r="J659" s="6"/>
      <c r="K659" s="6"/>
      <c r="L659" s="6"/>
      <c r="M659" s="6"/>
      <c r="N659" s="6"/>
      <c r="O659" s="6"/>
      <c r="P659" s="6"/>
      <c r="Q659" s="6"/>
      <c r="R659" s="6"/>
      <c r="S659" s="6"/>
      <c r="T659" s="6"/>
      <c r="U659" s="6"/>
      <c r="V659" s="6"/>
      <c r="W659" s="6"/>
      <c r="X659" s="6"/>
    </row>
    <row r="669" spans="8:24" s="92" customFormat="1" ht="12" customHeight="1" x14ac:dyDescent="0.25">
      <c r="H669" s="6"/>
      <c r="I669" s="6"/>
      <c r="J669" s="6"/>
      <c r="K669" s="6"/>
      <c r="L669" s="6"/>
      <c r="M669" s="6"/>
      <c r="N669" s="6"/>
      <c r="O669" s="6"/>
      <c r="P669" s="6"/>
      <c r="Q669" s="6"/>
      <c r="R669" s="6"/>
      <c r="S669" s="6"/>
      <c r="T669" s="6"/>
      <c r="U669" s="6"/>
      <c r="V669" s="6"/>
      <c r="W669" s="6"/>
      <c r="X669" s="6"/>
    </row>
    <row r="673" spans="8:24" s="92" customFormat="1" ht="12" customHeight="1" x14ac:dyDescent="0.25">
      <c r="H673" s="6"/>
      <c r="I673" s="6"/>
      <c r="J673" s="6"/>
      <c r="K673" s="6"/>
      <c r="L673" s="6"/>
      <c r="M673" s="6"/>
      <c r="N673" s="6"/>
      <c r="O673" s="6"/>
      <c r="P673" s="6"/>
      <c r="Q673" s="6"/>
      <c r="R673" s="6"/>
      <c r="S673" s="6"/>
      <c r="T673" s="6"/>
      <c r="U673" s="6"/>
      <c r="V673" s="6"/>
      <c r="W673" s="6"/>
      <c r="X673" s="6"/>
    </row>
    <row r="677" spans="8:24" s="92" customFormat="1" ht="12" customHeight="1" x14ac:dyDescent="0.25">
      <c r="H677" s="6"/>
      <c r="I677" s="6"/>
      <c r="J677" s="6"/>
      <c r="K677" s="6"/>
      <c r="L677" s="6"/>
      <c r="M677" s="6"/>
      <c r="N677" s="6"/>
      <c r="O677" s="6"/>
      <c r="P677" s="6"/>
      <c r="Q677" s="6"/>
      <c r="R677" s="6"/>
      <c r="S677" s="6"/>
      <c r="T677" s="6"/>
      <c r="U677" s="6"/>
      <c r="V677" s="6"/>
      <c r="W677" s="6"/>
      <c r="X677" s="6"/>
    </row>
    <row r="681" spans="8:24" s="92" customFormat="1" ht="12" customHeight="1" x14ac:dyDescent="0.25">
      <c r="H681" s="6"/>
      <c r="I681" s="6"/>
      <c r="J681" s="6"/>
      <c r="K681" s="6"/>
      <c r="L681" s="6"/>
      <c r="M681" s="6"/>
      <c r="N681" s="6"/>
      <c r="O681" s="6"/>
      <c r="P681" s="6"/>
      <c r="Q681" s="6"/>
      <c r="R681" s="6"/>
      <c r="S681" s="6"/>
      <c r="T681" s="6"/>
      <c r="U681" s="6"/>
      <c r="V681" s="6"/>
      <c r="W681" s="6"/>
      <c r="X681" s="6"/>
    </row>
    <row r="683" spans="8:24" s="92" customFormat="1" ht="12" customHeight="1" x14ac:dyDescent="0.25">
      <c r="H683" s="6"/>
      <c r="I683" s="6"/>
      <c r="J683" s="6"/>
      <c r="K683" s="6"/>
      <c r="L683" s="6"/>
      <c r="M683" s="6"/>
      <c r="N683" s="6"/>
      <c r="O683" s="6"/>
      <c r="P683" s="6"/>
      <c r="Q683" s="6"/>
      <c r="R683" s="6"/>
      <c r="S683" s="6"/>
      <c r="T683" s="6"/>
      <c r="U683" s="6"/>
      <c r="V683" s="6"/>
      <c r="W683" s="6"/>
      <c r="X683" s="6"/>
    </row>
    <row r="684" spans="8:24" s="92" customFormat="1" ht="12" customHeight="1" x14ac:dyDescent="0.25">
      <c r="H684" s="6"/>
      <c r="I684" s="6"/>
      <c r="J684" s="6"/>
      <c r="K684" s="6"/>
      <c r="L684" s="6"/>
      <c r="M684" s="6"/>
      <c r="N684" s="6"/>
      <c r="O684" s="6"/>
      <c r="P684" s="6"/>
      <c r="Q684" s="6"/>
      <c r="R684" s="6"/>
      <c r="S684" s="6"/>
      <c r="T684" s="6"/>
      <c r="U684" s="6"/>
      <c r="V684" s="6"/>
      <c r="W684" s="6"/>
      <c r="X684" s="6"/>
    </row>
    <row r="685" spans="8:24" s="92" customFormat="1" ht="12" customHeight="1" x14ac:dyDescent="0.25">
      <c r="H685" s="6"/>
      <c r="I685" s="6"/>
      <c r="J685" s="6"/>
      <c r="K685" s="6"/>
      <c r="L685" s="6"/>
      <c r="M685" s="6"/>
      <c r="N685" s="6"/>
      <c r="O685" s="6"/>
      <c r="P685" s="6"/>
      <c r="Q685" s="6"/>
      <c r="R685" s="6"/>
      <c r="S685" s="6"/>
      <c r="T685" s="6"/>
      <c r="U685" s="6"/>
      <c r="V685" s="6"/>
      <c r="W685" s="6"/>
      <c r="X685" s="6"/>
    </row>
    <row r="686" spans="8:24" s="92" customFormat="1" ht="12" customHeight="1" x14ac:dyDescent="0.25">
      <c r="H686" s="6"/>
      <c r="I686" s="6"/>
      <c r="J686" s="6"/>
      <c r="K686" s="6"/>
      <c r="L686" s="6"/>
      <c r="M686" s="6"/>
      <c r="N686" s="6"/>
      <c r="O686" s="6"/>
      <c r="P686" s="6"/>
      <c r="Q686" s="6"/>
      <c r="R686" s="6"/>
      <c r="S686" s="6"/>
      <c r="T686" s="6"/>
      <c r="U686" s="6"/>
      <c r="V686" s="6"/>
      <c r="W686" s="6"/>
      <c r="X686" s="6"/>
    </row>
    <row r="687" spans="8:24" s="92" customFormat="1" ht="12" customHeight="1" x14ac:dyDescent="0.25">
      <c r="H687" s="6"/>
      <c r="I687" s="6"/>
      <c r="J687" s="6"/>
      <c r="K687" s="6"/>
      <c r="L687" s="6"/>
      <c r="M687" s="6"/>
      <c r="N687" s="6"/>
      <c r="O687" s="6"/>
      <c r="P687" s="6"/>
      <c r="Q687" s="6"/>
      <c r="R687" s="6"/>
      <c r="S687" s="6"/>
      <c r="T687" s="6"/>
      <c r="U687" s="6"/>
      <c r="V687" s="6"/>
      <c r="W687" s="6"/>
      <c r="X687" s="6"/>
    </row>
    <row r="688" spans="8:24" s="92" customFormat="1" ht="12" customHeight="1" x14ac:dyDescent="0.25">
      <c r="H688" s="6"/>
      <c r="I688" s="6"/>
      <c r="J688" s="6"/>
      <c r="K688" s="6"/>
      <c r="L688" s="6"/>
      <c r="M688" s="6"/>
      <c r="N688" s="6"/>
      <c r="O688" s="6"/>
      <c r="P688" s="6"/>
      <c r="Q688" s="6"/>
      <c r="R688" s="6"/>
      <c r="S688" s="6"/>
      <c r="T688" s="6"/>
      <c r="U688" s="6"/>
      <c r="V688" s="6"/>
      <c r="W688" s="6"/>
      <c r="X688" s="6"/>
    </row>
    <row r="689" spans="8:24" s="92" customFormat="1" ht="12" customHeight="1" x14ac:dyDescent="0.25">
      <c r="H689" s="6"/>
      <c r="I689" s="6"/>
      <c r="J689" s="6"/>
      <c r="K689" s="6"/>
      <c r="L689" s="6"/>
      <c r="M689" s="6"/>
      <c r="N689" s="6"/>
      <c r="O689" s="6"/>
      <c r="P689" s="6"/>
      <c r="Q689" s="6"/>
      <c r="R689" s="6"/>
      <c r="S689" s="6"/>
      <c r="T689" s="6"/>
      <c r="U689" s="6"/>
      <c r="V689" s="6"/>
      <c r="W689" s="6"/>
      <c r="X689" s="6"/>
    </row>
    <row r="703" spans="8:24" s="92" customFormat="1" ht="12" customHeight="1" x14ac:dyDescent="0.25">
      <c r="H703" s="6"/>
      <c r="I703" s="6"/>
      <c r="J703" s="6"/>
      <c r="K703" s="6"/>
      <c r="L703" s="6"/>
      <c r="M703" s="6"/>
      <c r="N703" s="6"/>
      <c r="O703" s="6"/>
      <c r="P703" s="6"/>
      <c r="Q703" s="6"/>
      <c r="R703" s="6"/>
      <c r="S703" s="6"/>
      <c r="T703" s="6"/>
      <c r="U703" s="6"/>
      <c r="V703" s="6"/>
      <c r="W703" s="6"/>
      <c r="X703" s="6"/>
    </row>
    <row r="704" spans="8:24" s="92" customFormat="1" ht="12" customHeight="1" x14ac:dyDescent="0.25">
      <c r="H704" s="6"/>
      <c r="I704" s="6"/>
      <c r="J704" s="6"/>
      <c r="K704" s="6"/>
      <c r="L704" s="6"/>
      <c r="M704" s="6"/>
      <c r="N704" s="6"/>
      <c r="O704" s="6"/>
      <c r="P704" s="6"/>
      <c r="Q704" s="6"/>
      <c r="R704" s="6"/>
      <c r="S704" s="6"/>
      <c r="T704" s="6"/>
      <c r="U704" s="6"/>
      <c r="V704" s="6"/>
      <c r="W704" s="6"/>
      <c r="X704" s="6"/>
    </row>
    <row r="709" spans="8:24" s="92" customFormat="1" ht="12" customHeight="1" x14ac:dyDescent="0.25">
      <c r="H709" s="6"/>
      <c r="I709" s="6"/>
      <c r="J709" s="6"/>
      <c r="K709" s="6"/>
      <c r="L709" s="6"/>
      <c r="M709" s="6"/>
      <c r="N709" s="6"/>
      <c r="O709" s="6"/>
      <c r="P709" s="6"/>
      <c r="Q709" s="6"/>
      <c r="R709" s="6"/>
      <c r="S709" s="6"/>
      <c r="T709" s="6"/>
      <c r="U709" s="6"/>
      <c r="V709" s="6"/>
      <c r="W709" s="6"/>
      <c r="X709" s="6"/>
    </row>
    <row r="713" spans="8:24" s="92" customFormat="1" ht="12" customHeight="1" x14ac:dyDescent="0.25">
      <c r="H713" s="6"/>
      <c r="I713" s="6"/>
      <c r="J713" s="6"/>
      <c r="K713" s="6"/>
      <c r="L713" s="6"/>
      <c r="M713" s="6"/>
      <c r="N713" s="6"/>
      <c r="O713" s="6"/>
      <c r="P713" s="6"/>
      <c r="Q713" s="6"/>
      <c r="R713" s="6"/>
      <c r="S713" s="6"/>
      <c r="T713" s="6"/>
      <c r="U713" s="6"/>
      <c r="V713" s="6"/>
      <c r="W713" s="6"/>
      <c r="X713" s="6"/>
    </row>
    <row r="728" spans="8:24" s="92" customFormat="1" ht="12" customHeight="1" x14ac:dyDescent="0.25">
      <c r="H728" s="6"/>
      <c r="I728" s="6"/>
      <c r="J728" s="6"/>
      <c r="K728" s="6"/>
      <c r="L728" s="6"/>
      <c r="M728" s="6"/>
      <c r="N728" s="6"/>
      <c r="O728" s="6"/>
      <c r="P728" s="6"/>
      <c r="Q728" s="6"/>
      <c r="R728" s="6"/>
      <c r="S728" s="6"/>
      <c r="T728" s="6"/>
      <c r="U728" s="6"/>
      <c r="V728" s="6"/>
      <c r="W728" s="6"/>
      <c r="X728" s="6"/>
    </row>
    <row r="729" spans="8:24" s="92" customFormat="1" ht="12" customHeight="1" x14ac:dyDescent="0.25">
      <c r="H729" s="6"/>
      <c r="I729" s="6"/>
      <c r="J729" s="6"/>
      <c r="K729" s="6"/>
      <c r="L729" s="6"/>
      <c r="M729" s="6"/>
      <c r="N729" s="6"/>
      <c r="O729" s="6"/>
      <c r="P729" s="6"/>
      <c r="Q729" s="6"/>
      <c r="R729" s="6"/>
      <c r="S729" s="6"/>
      <c r="T729" s="6"/>
      <c r="U729" s="6"/>
      <c r="V729" s="6"/>
      <c r="W729" s="6"/>
      <c r="X729" s="6"/>
    </row>
    <row r="731" spans="8:24" s="92" customFormat="1" ht="12" customHeight="1" x14ac:dyDescent="0.25">
      <c r="H731" s="6"/>
      <c r="I731" s="6"/>
      <c r="J731" s="6"/>
      <c r="K731" s="6"/>
      <c r="L731" s="6"/>
      <c r="M731" s="6"/>
      <c r="N731" s="6"/>
      <c r="O731" s="6"/>
      <c r="P731" s="6"/>
      <c r="Q731" s="6"/>
      <c r="R731" s="6"/>
      <c r="S731" s="6"/>
      <c r="T731" s="6"/>
      <c r="U731" s="6"/>
      <c r="V731" s="6"/>
      <c r="W731" s="6"/>
      <c r="X731" s="6"/>
    </row>
    <row r="732" spans="8:24" s="92" customFormat="1" ht="12" customHeight="1" x14ac:dyDescent="0.25">
      <c r="H732" s="6"/>
      <c r="I732" s="6"/>
      <c r="J732" s="6"/>
      <c r="K732" s="6"/>
      <c r="L732" s="6"/>
      <c r="M732" s="6"/>
      <c r="N732" s="6"/>
      <c r="O732" s="6"/>
      <c r="P732" s="6"/>
      <c r="Q732" s="6"/>
      <c r="R732" s="6"/>
      <c r="S732" s="6"/>
      <c r="T732" s="6"/>
      <c r="U732" s="6"/>
      <c r="V732" s="6"/>
      <c r="W732" s="6"/>
      <c r="X732" s="6"/>
    </row>
    <row r="733" spans="8:24" s="92" customFormat="1" ht="12" customHeight="1" x14ac:dyDescent="0.25">
      <c r="H733" s="6"/>
      <c r="I733" s="6"/>
      <c r="J733" s="6"/>
      <c r="K733" s="6"/>
      <c r="L733" s="6"/>
      <c r="M733" s="6"/>
      <c r="N733" s="6"/>
      <c r="O733" s="6"/>
      <c r="P733" s="6"/>
      <c r="Q733" s="6"/>
      <c r="R733" s="6"/>
      <c r="S733" s="6"/>
      <c r="T733" s="6"/>
      <c r="U733" s="6"/>
      <c r="V733" s="6"/>
      <c r="W733" s="6"/>
      <c r="X733" s="6"/>
    </row>
  </sheetData>
  <mergeCells count="3">
    <mergeCell ref="A1:I1"/>
    <mergeCell ref="J1:V1"/>
    <mergeCell ref="W1:X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G1:V1122"/>
  <sheetViews>
    <sheetView showGridLines="0" workbookViewId="0">
      <pane ySplit="6" topLeftCell="A7" activePane="bottomLeft" state="frozen"/>
      <selection activeCell="AT2" sqref="AT2:BC2"/>
      <selection pane="bottomLeft" activeCell="G2" sqref="G2:V3"/>
    </sheetView>
  </sheetViews>
  <sheetFormatPr baseColWidth="10" defaultColWidth="6.42578125" defaultRowHeight="12.75" x14ac:dyDescent="0.2"/>
  <cols>
    <col min="1" max="6" width="6.42578125" style="16"/>
    <col min="7" max="20" width="6.42578125" style="16" customWidth="1"/>
    <col min="21" max="21" width="2.7109375" style="16" customWidth="1"/>
    <col min="22" max="22" width="8.28515625" style="17" customWidth="1"/>
    <col min="23" max="23" width="2.7109375" style="16" customWidth="1"/>
    <col min="24" max="28" width="6.42578125" style="16"/>
    <col min="29" max="29" width="7" style="16" customWidth="1"/>
    <col min="30" max="16384" width="6.42578125" style="16"/>
  </cols>
  <sheetData>
    <row r="1" spans="7:22" x14ac:dyDescent="0.2">
      <c r="V1" s="16"/>
    </row>
    <row r="2" spans="7:22" x14ac:dyDescent="0.2">
      <c r="G2" s="192" t="s">
        <v>1398</v>
      </c>
      <c r="H2" s="192"/>
      <c r="I2" s="192"/>
      <c r="J2" s="192"/>
      <c r="K2" s="192"/>
      <c r="L2" s="192"/>
      <c r="M2" s="192"/>
      <c r="N2" s="192"/>
      <c r="O2" s="192"/>
      <c r="P2" s="192"/>
      <c r="Q2" s="192"/>
      <c r="R2" s="192"/>
      <c r="S2" s="192"/>
      <c r="T2" s="192"/>
      <c r="U2" s="192"/>
      <c r="V2" s="192"/>
    </row>
    <row r="3" spans="7:22" x14ac:dyDescent="0.2">
      <c r="G3" s="192"/>
      <c r="H3" s="192"/>
      <c r="I3" s="192"/>
      <c r="J3" s="192"/>
      <c r="K3" s="192"/>
      <c r="L3" s="192"/>
      <c r="M3" s="192"/>
      <c r="N3" s="192"/>
      <c r="O3" s="192"/>
      <c r="P3" s="192"/>
      <c r="Q3" s="192"/>
      <c r="R3" s="192"/>
      <c r="S3" s="192"/>
      <c r="T3" s="192"/>
      <c r="U3" s="192"/>
      <c r="V3" s="192"/>
    </row>
    <row r="4" spans="7:22" ht="13.5" thickBot="1" x14ac:dyDescent="0.25"/>
    <row r="5" spans="7:22" ht="13.5" thickBot="1" x14ac:dyDescent="0.25">
      <c r="G5" s="193" t="s">
        <v>1399</v>
      </c>
      <c r="H5" s="194"/>
      <c r="I5" s="193" t="s">
        <v>1657</v>
      </c>
      <c r="J5" s="195"/>
      <c r="K5" s="195"/>
      <c r="L5" s="195"/>
      <c r="M5" s="195"/>
      <c r="N5" s="195"/>
      <c r="O5" s="195"/>
      <c r="P5" s="195"/>
      <c r="Q5" s="195"/>
      <c r="R5" s="195"/>
      <c r="S5" s="195"/>
      <c r="T5" s="194"/>
      <c r="U5" s="21"/>
      <c r="V5" s="196" t="s">
        <v>1400</v>
      </c>
    </row>
    <row r="6" spans="7:22" ht="13.5" thickBot="1" x14ac:dyDescent="0.25">
      <c r="G6" s="18" t="s">
        <v>1401</v>
      </c>
      <c r="H6" s="19" t="s">
        <v>1402</v>
      </c>
      <c r="I6" s="19" t="s">
        <v>1403</v>
      </c>
      <c r="J6" s="19" t="s">
        <v>1404</v>
      </c>
      <c r="K6" s="19" t="s">
        <v>1405</v>
      </c>
      <c r="L6" s="19" t="s">
        <v>1406</v>
      </c>
      <c r="M6" s="19" t="s">
        <v>1407</v>
      </c>
      <c r="N6" s="19" t="s">
        <v>1408</v>
      </c>
      <c r="O6" s="19" t="s">
        <v>1409</v>
      </c>
      <c r="P6" s="19" t="s">
        <v>1410</v>
      </c>
      <c r="Q6" s="19" t="s">
        <v>1411</v>
      </c>
      <c r="R6" s="19" t="s">
        <v>1412</v>
      </c>
      <c r="S6" s="19" t="s">
        <v>1413</v>
      </c>
      <c r="T6" s="20" t="s">
        <v>1414</v>
      </c>
      <c r="U6" s="21"/>
      <c r="V6" s="197"/>
    </row>
    <row r="7" spans="7:22" x14ac:dyDescent="0.2">
      <c r="G7" s="22">
        <v>-90.5</v>
      </c>
      <c r="H7" s="23">
        <v>-11.5</v>
      </c>
      <c r="I7" s="28">
        <v>256.01296214835799</v>
      </c>
      <c r="J7" s="29">
        <v>254.32344470704044</v>
      </c>
      <c r="K7" s="29">
        <v>255.42995414724354</v>
      </c>
      <c r="L7" s="29">
        <v>254.13477981200342</v>
      </c>
      <c r="M7" s="29">
        <v>251.39098133221549</v>
      </c>
      <c r="N7" s="29">
        <v>253.50382781016847</v>
      </c>
      <c r="O7" s="29">
        <v>257.6102172887023</v>
      </c>
      <c r="P7" s="29">
        <v>261.77611293470494</v>
      </c>
      <c r="Q7" s="29">
        <v>268.06676384889289</v>
      </c>
      <c r="R7" s="29">
        <v>268.5183657375926</v>
      </c>
      <c r="S7" s="29">
        <v>265.03166380382442</v>
      </c>
      <c r="T7" s="30">
        <v>259.31329895907407</v>
      </c>
      <c r="U7" s="31"/>
      <c r="V7" s="44">
        <v>258.75936437748504</v>
      </c>
    </row>
    <row r="8" spans="7:22" x14ac:dyDescent="0.2">
      <c r="G8" s="24">
        <v>-90.5</v>
      </c>
      <c r="H8" s="25">
        <v>-10.5</v>
      </c>
      <c r="I8" s="32">
        <v>255.03083860904937</v>
      </c>
      <c r="J8" s="33">
        <v>253.77957523151852</v>
      </c>
      <c r="K8" s="33">
        <v>255.49791747078208</v>
      </c>
      <c r="L8" s="33">
        <v>254.03305442948309</v>
      </c>
      <c r="M8" s="33">
        <v>251.29019485719868</v>
      </c>
      <c r="N8" s="33">
        <v>253.36453486178016</v>
      </c>
      <c r="O8" s="33">
        <v>258.12078109623741</v>
      </c>
      <c r="P8" s="33">
        <v>261.92920156410383</v>
      </c>
      <c r="Q8" s="33">
        <v>268.09730994835712</v>
      </c>
      <c r="R8" s="33">
        <v>267.97355806776011</v>
      </c>
      <c r="S8" s="33">
        <v>263.71473018818523</v>
      </c>
      <c r="T8" s="34">
        <v>258.00500204281485</v>
      </c>
      <c r="U8" s="31"/>
      <c r="V8" s="45">
        <v>258.40305819727251</v>
      </c>
    </row>
    <row r="9" spans="7:22" x14ac:dyDescent="0.2">
      <c r="G9" s="24">
        <v>-90.5</v>
      </c>
      <c r="H9" s="25">
        <v>-9.5</v>
      </c>
      <c r="I9" s="32">
        <v>254.08435853567906</v>
      </c>
      <c r="J9" s="33">
        <v>252.96266033834686</v>
      </c>
      <c r="K9" s="33">
        <v>255.15886135324357</v>
      </c>
      <c r="L9" s="33">
        <v>253.9665845865153</v>
      </c>
      <c r="M9" s="33">
        <v>251.30109288803709</v>
      </c>
      <c r="N9" s="33">
        <v>253.70007095345792</v>
      </c>
      <c r="O9" s="33">
        <v>258.76227617554179</v>
      </c>
      <c r="P9" s="33">
        <v>262.2405357258279</v>
      </c>
      <c r="Q9" s="33">
        <v>268.37268892025003</v>
      </c>
      <c r="R9" s="33">
        <v>267.67587822860145</v>
      </c>
      <c r="S9" s="33">
        <v>262.36889259003715</v>
      </c>
      <c r="T9" s="34">
        <v>256.84298693069138</v>
      </c>
      <c r="U9" s="31"/>
      <c r="V9" s="45">
        <v>258.1197406021858</v>
      </c>
    </row>
    <row r="10" spans="7:22" x14ac:dyDescent="0.2">
      <c r="G10" s="24">
        <v>-90.5</v>
      </c>
      <c r="H10" s="25">
        <v>-8.5</v>
      </c>
      <c r="I10" s="32">
        <v>253.06134244</v>
      </c>
      <c r="J10" s="33">
        <v>252.2461404355308</v>
      </c>
      <c r="K10" s="33">
        <v>254.73899204251191</v>
      </c>
      <c r="L10" s="33">
        <v>253.76940146611111</v>
      </c>
      <c r="M10" s="33">
        <v>251.51839092288887</v>
      </c>
      <c r="N10" s="33">
        <v>254.17158232903176</v>
      </c>
      <c r="O10" s="33">
        <v>259.08395584148718</v>
      </c>
      <c r="P10" s="33">
        <v>262.89073767105947</v>
      </c>
      <c r="Q10" s="33">
        <v>268.8789084410779</v>
      </c>
      <c r="R10" s="33">
        <v>267.14678659787205</v>
      </c>
      <c r="S10" s="33">
        <v>261.06933786667474</v>
      </c>
      <c r="T10" s="34">
        <v>255.32462830570367</v>
      </c>
      <c r="U10" s="31"/>
      <c r="V10" s="45">
        <v>257.82501702999576</v>
      </c>
    </row>
    <row r="11" spans="7:22" x14ac:dyDescent="0.2">
      <c r="G11" s="24">
        <v>-90.5</v>
      </c>
      <c r="H11" s="25">
        <v>-7.5</v>
      </c>
      <c r="I11" s="32">
        <v>252.08431062057338</v>
      </c>
      <c r="J11" s="33">
        <v>251.83591871093824</v>
      </c>
      <c r="K11" s="33">
        <v>254.53387864059545</v>
      </c>
      <c r="L11" s="33">
        <v>253.71317602085188</v>
      </c>
      <c r="M11" s="33">
        <v>251.74936463955558</v>
      </c>
      <c r="N11" s="33">
        <v>255.05714624200002</v>
      </c>
      <c r="O11" s="33">
        <v>259.21302296857698</v>
      </c>
      <c r="P11" s="33">
        <v>263.60573375674994</v>
      </c>
      <c r="Q11" s="33">
        <v>269.31851370067204</v>
      </c>
      <c r="R11" s="33">
        <v>266.45062055070366</v>
      </c>
      <c r="S11" s="33">
        <v>259.70153047833014</v>
      </c>
      <c r="T11" s="34">
        <v>253.93109324827637</v>
      </c>
      <c r="U11" s="31"/>
      <c r="V11" s="45">
        <v>257.599525798152</v>
      </c>
    </row>
    <row r="12" spans="7:22" x14ac:dyDescent="0.2">
      <c r="G12" s="24">
        <v>-90.5</v>
      </c>
      <c r="H12" s="25">
        <v>-6.5</v>
      </c>
      <c r="I12" s="32">
        <v>251.00431889434569</v>
      </c>
      <c r="J12" s="33">
        <v>251.66691733307405</v>
      </c>
      <c r="K12" s="33">
        <v>254.45392058809691</v>
      </c>
      <c r="L12" s="33">
        <v>253.75987885795061</v>
      </c>
      <c r="M12" s="33">
        <v>252.0940282641111</v>
      </c>
      <c r="N12" s="33">
        <v>255.93684812564106</v>
      </c>
      <c r="O12" s="33">
        <v>259.82052085342309</v>
      </c>
      <c r="P12" s="33">
        <v>264.4297616716072</v>
      </c>
      <c r="Q12" s="33">
        <v>269.88725335587338</v>
      </c>
      <c r="R12" s="33">
        <v>266.1034178403915</v>
      </c>
      <c r="S12" s="33">
        <v>258.59670780923346</v>
      </c>
      <c r="T12" s="34">
        <v>252.62903808858684</v>
      </c>
      <c r="U12" s="31"/>
      <c r="V12" s="45">
        <v>257.53188430686123</v>
      </c>
    </row>
    <row r="13" spans="7:22" x14ac:dyDescent="0.2">
      <c r="G13" s="24">
        <v>-90.5</v>
      </c>
      <c r="H13" s="25">
        <v>-5.5</v>
      </c>
      <c r="I13" s="32">
        <v>250.1955938604074</v>
      </c>
      <c r="J13" s="33">
        <v>251.32341676492595</v>
      </c>
      <c r="K13" s="33">
        <v>254.60165334066807</v>
      </c>
      <c r="L13" s="33">
        <v>253.83747635719754</v>
      </c>
      <c r="M13" s="33">
        <v>252.67854790496295</v>
      </c>
      <c r="N13" s="33">
        <v>256.84827014103854</v>
      </c>
      <c r="O13" s="33">
        <v>260.75513637666666</v>
      </c>
      <c r="P13" s="33">
        <v>265.30693599475001</v>
      </c>
      <c r="Q13" s="33">
        <v>270.51672591140914</v>
      </c>
      <c r="R13" s="33">
        <v>265.67195991072668</v>
      </c>
      <c r="S13" s="33">
        <v>257.33255410417229</v>
      </c>
      <c r="T13" s="34">
        <v>251.38825928644732</v>
      </c>
      <c r="U13" s="31"/>
      <c r="V13" s="45">
        <v>257.53804416278103</v>
      </c>
    </row>
    <row r="14" spans="7:22" x14ac:dyDescent="0.2">
      <c r="G14" s="24">
        <v>-90.5</v>
      </c>
      <c r="H14" s="25">
        <v>-4.5</v>
      </c>
      <c r="I14" s="32">
        <v>249.32306788035805</v>
      </c>
      <c r="J14" s="33">
        <v>251.10126382612123</v>
      </c>
      <c r="K14" s="33">
        <v>254.48818295288464</v>
      </c>
      <c r="L14" s="33">
        <v>254.51061625282287</v>
      </c>
      <c r="M14" s="33">
        <v>253.36862034529466</v>
      </c>
      <c r="N14" s="33">
        <v>257.44511616184781</v>
      </c>
      <c r="O14" s="33">
        <v>262.19791550009097</v>
      </c>
      <c r="P14" s="33">
        <v>266.10725273141151</v>
      </c>
      <c r="Q14" s="33">
        <v>270.88637285854594</v>
      </c>
      <c r="R14" s="33">
        <v>265.33019754807412</v>
      </c>
      <c r="S14" s="33">
        <v>256.31507928513577</v>
      </c>
      <c r="T14" s="34">
        <v>250.36396112503704</v>
      </c>
      <c r="U14" s="31"/>
      <c r="V14" s="45">
        <v>257.61980387230204</v>
      </c>
    </row>
    <row r="15" spans="7:22" x14ac:dyDescent="0.2">
      <c r="G15" s="24">
        <v>-90.5</v>
      </c>
      <c r="H15" s="25">
        <v>-3.5</v>
      </c>
      <c r="I15" s="32">
        <v>248.88802015016049</v>
      </c>
      <c r="J15" s="33">
        <v>250.60737542383163</v>
      </c>
      <c r="K15" s="33">
        <v>253.97207150080766</v>
      </c>
      <c r="L15" s="33">
        <v>255.14237548416753</v>
      </c>
      <c r="M15" s="33">
        <v>254.48568404131717</v>
      </c>
      <c r="N15" s="33">
        <v>257.99888110925644</v>
      </c>
      <c r="O15" s="33">
        <v>263.7936743058147</v>
      </c>
      <c r="P15" s="33">
        <v>266.81783414206831</v>
      </c>
      <c r="Q15" s="33">
        <v>271.03870606699996</v>
      </c>
      <c r="R15" s="33">
        <v>264.94659588333337</v>
      </c>
      <c r="S15" s="33">
        <v>255.43945880558024</v>
      </c>
      <c r="T15" s="34">
        <v>249.53685576899147</v>
      </c>
      <c r="U15" s="31"/>
      <c r="V15" s="45">
        <v>257.72229439019407</v>
      </c>
    </row>
    <row r="16" spans="7:22" x14ac:dyDescent="0.2">
      <c r="G16" s="24">
        <v>-90.5</v>
      </c>
      <c r="H16" s="25">
        <v>-2.5</v>
      </c>
      <c r="I16" s="32">
        <v>248.23083602344445</v>
      </c>
      <c r="J16" s="33">
        <v>250.04011125372054</v>
      </c>
      <c r="K16" s="33">
        <v>254.0300505160769</v>
      </c>
      <c r="L16" s="33">
        <v>255.72115519265057</v>
      </c>
      <c r="M16" s="33">
        <v>255.30671262008053</v>
      </c>
      <c r="N16" s="33">
        <v>258.60204007551278</v>
      </c>
      <c r="O16" s="33">
        <v>264.85048538238811</v>
      </c>
      <c r="P16" s="33">
        <v>267.49488396072354</v>
      </c>
      <c r="Q16" s="33">
        <v>271.0480338847704</v>
      </c>
      <c r="R16" s="33">
        <v>264.83128891671606</v>
      </c>
      <c r="S16" s="33">
        <v>254.79282625044439</v>
      </c>
      <c r="T16" s="34">
        <v>248.97236403085188</v>
      </c>
      <c r="U16" s="31"/>
      <c r="V16" s="45">
        <v>257.82673234228167</v>
      </c>
    </row>
    <row r="17" spans="7:22" x14ac:dyDescent="0.2">
      <c r="G17" s="24">
        <v>-90.5</v>
      </c>
      <c r="H17" s="25">
        <v>-1.5</v>
      </c>
      <c r="I17" s="32">
        <v>247.60541531996586</v>
      </c>
      <c r="J17" s="33">
        <v>249.39164529653092</v>
      </c>
      <c r="K17" s="33">
        <v>254.33083539465389</v>
      </c>
      <c r="L17" s="33">
        <v>256.31576306616051</v>
      </c>
      <c r="M17" s="33">
        <v>256.33396593388886</v>
      </c>
      <c r="N17" s="33">
        <v>259.64176500265381</v>
      </c>
      <c r="O17" s="33">
        <v>265.24451933230762</v>
      </c>
      <c r="P17" s="33">
        <v>267.7796641534286</v>
      </c>
      <c r="Q17" s="33">
        <v>271.13946099900926</v>
      </c>
      <c r="R17" s="33">
        <v>264.53433062871977</v>
      </c>
      <c r="S17" s="33">
        <v>254.17045160467896</v>
      </c>
      <c r="T17" s="34">
        <v>248.65257373218518</v>
      </c>
      <c r="U17" s="31"/>
      <c r="V17" s="45">
        <v>257.92836587201526</v>
      </c>
    </row>
    <row r="18" spans="7:22" x14ac:dyDescent="0.2">
      <c r="G18" s="24">
        <v>-90.5</v>
      </c>
      <c r="H18" s="25">
        <v>-0.5</v>
      </c>
      <c r="I18" s="32">
        <v>246.62890975232372</v>
      </c>
      <c r="J18" s="33">
        <v>248.77459291435807</v>
      </c>
      <c r="K18" s="33">
        <v>254.14614882281327</v>
      </c>
      <c r="L18" s="33">
        <v>256.37311106548151</v>
      </c>
      <c r="M18" s="33">
        <v>256.57153778028209</v>
      </c>
      <c r="N18" s="33">
        <v>259.8470197088846</v>
      </c>
      <c r="O18" s="33">
        <v>264.98492902457696</v>
      </c>
      <c r="P18" s="33">
        <v>267.97094770592855</v>
      </c>
      <c r="Q18" s="33">
        <v>271.08648330596435</v>
      </c>
      <c r="R18" s="33">
        <v>264.22103720501934</v>
      </c>
      <c r="S18" s="33">
        <v>253.30032654795971</v>
      </c>
      <c r="T18" s="34">
        <v>248.11034511230869</v>
      </c>
      <c r="U18" s="31"/>
      <c r="V18" s="45">
        <v>257.66794907882507</v>
      </c>
    </row>
    <row r="19" spans="7:22" x14ac:dyDescent="0.2">
      <c r="G19" s="24">
        <v>-90.5</v>
      </c>
      <c r="H19" s="25">
        <v>0.5</v>
      </c>
      <c r="I19" s="32">
        <v>246.42385989082854</v>
      </c>
      <c r="J19" s="33">
        <v>248.46052256137034</v>
      </c>
      <c r="K19" s="33">
        <v>253.98465930369804</v>
      </c>
      <c r="L19" s="33">
        <v>256.68397056118522</v>
      </c>
      <c r="M19" s="33">
        <v>256.4395329135063</v>
      </c>
      <c r="N19" s="33">
        <v>259.93298555676915</v>
      </c>
      <c r="O19" s="33">
        <v>265.01869905342312</v>
      </c>
      <c r="P19" s="33">
        <v>268.71848206375</v>
      </c>
      <c r="Q19" s="33">
        <v>271.26714479347731</v>
      </c>
      <c r="R19" s="33">
        <v>263.99352788602471</v>
      </c>
      <c r="S19" s="33">
        <v>252.90879797636026</v>
      </c>
      <c r="T19" s="34">
        <v>248.08576022306923</v>
      </c>
      <c r="U19" s="31"/>
      <c r="V19" s="45">
        <v>257.65982856528854</v>
      </c>
    </row>
    <row r="20" spans="7:22" x14ac:dyDescent="0.2">
      <c r="G20" s="24">
        <v>-90.5</v>
      </c>
      <c r="H20" s="25">
        <v>1.5</v>
      </c>
      <c r="I20" s="32">
        <v>246.13409924382128</v>
      </c>
      <c r="J20" s="33">
        <v>248.41232514158031</v>
      </c>
      <c r="K20" s="33">
        <v>254.144204152604</v>
      </c>
      <c r="L20" s="33">
        <v>257.16546104208368</v>
      </c>
      <c r="M20" s="33">
        <v>257.49493523997529</v>
      </c>
      <c r="N20" s="33">
        <v>261.47005768273078</v>
      </c>
      <c r="O20" s="33">
        <v>266.27235006658964</v>
      </c>
      <c r="P20" s="33">
        <v>270.1789828835</v>
      </c>
      <c r="Q20" s="33">
        <v>272.07477913784743</v>
      </c>
      <c r="R20" s="33">
        <v>264.31486383922226</v>
      </c>
      <c r="S20" s="33">
        <v>252.60505886996293</v>
      </c>
      <c r="T20" s="34">
        <v>247.98244982418512</v>
      </c>
      <c r="U20" s="31"/>
      <c r="V20" s="45">
        <v>258.18746392700859</v>
      </c>
    </row>
    <row r="21" spans="7:22" x14ac:dyDescent="0.2">
      <c r="G21" s="24">
        <v>-90.5</v>
      </c>
      <c r="H21" s="25">
        <v>2.5</v>
      </c>
      <c r="I21" s="32">
        <v>245.99303963583895</v>
      </c>
      <c r="J21" s="33">
        <v>248.09397228409424</v>
      </c>
      <c r="K21" s="33">
        <v>254.17825703634617</v>
      </c>
      <c r="L21" s="33">
        <v>257.81986812002577</v>
      </c>
      <c r="M21" s="33">
        <v>258.50880330267466</v>
      </c>
      <c r="N21" s="33">
        <v>262.77130832477974</v>
      </c>
      <c r="O21" s="33">
        <v>267.73337630578931</v>
      </c>
      <c r="P21" s="33">
        <v>272.25446397100001</v>
      </c>
      <c r="Q21" s="33">
        <v>273.24123088414115</v>
      </c>
      <c r="R21" s="33">
        <v>265.12975318948145</v>
      </c>
      <c r="S21" s="33">
        <v>252.60579272753967</v>
      </c>
      <c r="T21" s="34">
        <v>247.5655187296808</v>
      </c>
      <c r="U21" s="31"/>
      <c r="V21" s="45">
        <v>258.82461537594935</v>
      </c>
    </row>
    <row r="22" spans="7:22" x14ac:dyDescent="0.2">
      <c r="G22" s="24">
        <v>-90.5</v>
      </c>
      <c r="H22" s="25">
        <v>3.5</v>
      </c>
      <c r="I22" s="32">
        <v>245.98856599002471</v>
      </c>
      <c r="J22" s="33">
        <v>247.74842300149837</v>
      </c>
      <c r="K22" s="33">
        <v>253.79994223223082</v>
      </c>
      <c r="L22" s="33">
        <v>258.3268004021063</v>
      </c>
      <c r="M22" s="33">
        <v>259.49309057197263</v>
      </c>
      <c r="N22" s="33">
        <v>263.75408322588112</v>
      </c>
      <c r="O22" s="33">
        <v>269.62503466418559</v>
      </c>
      <c r="P22" s="33">
        <v>274.14621880223802</v>
      </c>
      <c r="Q22" s="33">
        <v>274.69686296746426</v>
      </c>
      <c r="R22" s="33">
        <v>265.73964241655557</v>
      </c>
      <c r="S22" s="33">
        <v>252.56124471174076</v>
      </c>
      <c r="T22" s="34">
        <v>247.24315080371957</v>
      </c>
      <c r="U22" s="31"/>
      <c r="V22" s="45">
        <v>259.42692164913478</v>
      </c>
    </row>
    <row r="23" spans="7:22" x14ac:dyDescent="0.2">
      <c r="G23" s="24">
        <v>-90.5</v>
      </c>
      <c r="H23" s="25">
        <v>4.5</v>
      </c>
      <c r="I23" s="32">
        <v>245.730687848716</v>
      </c>
      <c r="J23" s="33">
        <v>247.50955210265315</v>
      </c>
      <c r="K23" s="33">
        <v>253.55797103042309</v>
      </c>
      <c r="L23" s="33">
        <v>259.18632158473429</v>
      </c>
      <c r="M23" s="33">
        <v>260.99222253445089</v>
      </c>
      <c r="N23" s="33">
        <v>265.64714642427276</v>
      </c>
      <c r="O23" s="33">
        <v>271.83287854530431</v>
      </c>
      <c r="P23" s="33">
        <v>276.02792175179036</v>
      </c>
      <c r="Q23" s="33">
        <v>277.00743821977721</v>
      </c>
      <c r="R23" s="33">
        <v>266.45878169738091</v>
      </c>
      <c r="S23" s="33">
        <v>252.72024411521869</v>
      </c>
      <c r="T23" s="34">
        <v>247.06409524881667</v>
      </c>
      <c r="U23" s="31"/>
      <c r="V23" s="45">
        <v>260.31127175862815</v>
      </c>
    </row>
    <row r="24" spans="7:22" x14ac:dyDescent="0.2">
      <c r="G24" s="24">
        <v>-90.5</v>
      </c>
      <c r="H24" s="25">
        <v>5.5</v>
      </c>
      <c r="I24" s="32">
        <v>245.23934174583411</v>
      </c>
      <c r="J24" s="33">
        <v>246.74992180450843</v>
      </c>
      <c r="K24" s="33">
        <v>252.96984764765983</v>
      </c>
      <c r="L24" s="33">
        <v>259.90024707393826</v>
      </c>
      <c r="M24" s="33">
        <v>262.744494686716</v>
      </c>
      <c r="N24" s="33">
        <v>267.30180621165044</v>
      </c>
      <c r="O24" s="33">
        <v>274.61723614708978</v>
      </c>
      <c r="P24" s="33">
        <v>277.95278032474999</v>
      </c>
      <c r="Q24" s="33">
        <v>278.40024970917858</v>
      </c>
      <c r="R24" s="33">
        <v>266.84424008358729</v>
      </c>
      <c r="S24" s="33">
        <v>252.66930934774606</v>
      </c>
      <c r="T24" s="34">
        <v>246.90854625216838</v>
      </c>
      <c r="U24" s="31"/>
      <c r="V24" s="45">
        <v>261.02483508623567</v>
      </c>
    </row>
    <row r="25" spans="7:22" x14ac:dyDescent="0.2">
      <c r="G25" s="24">
        <v>-90.5</v>
      </c>
      <c r="H25" s="25">
        <v>6.5</v>
      </c>
      <c r="I25" s="32">
        <v>244.67926843741449</v>
      </c>
      <c r="J25" s="33">
        <v>246.05055792425921</v>
      </c>
      <c r="K25" s="33">
        <v>252.40554434924644</v>
      </c>
      <c r="L25" s="33">
        <v>260.31996737241968</v>
      </c>
      <c r="M25" s="33">
        <v>263.99644296316046</v>
      </c>
      <c r="N25" s="33">
        <v>268.55177037968565</v>
      </c>
      <c r="O25" s="33">
        <v>275.85973901847996</v>
      </c>
      <c r="P25" s="33">
        <v>278.56607350084528</v>
      </c>
      <c r="Q25" s="33">
        <v>279.16409337178061</v>
      </c>
      <c r="R25" s="33">
        <v>267.29031061823781</v>
      </c>
      <c r="S25" s="33">
        <v>253.03046734234917</v>
      </c>
      <c r="T25" s="34">
        <v>246.56828669114989</v>
      </c>
      <c r="U25" s="31"/>
      <c r="V25" s="45">
        <v>261.37354349741906</v>
      </c>
    </row>
    <row r="26" spans="7:22" x14ac:dyDescent="0.2">
      <c r="G26" s="24">
        <v>-90.5</v>
      </c>
      <c r="H26" s="25">
        <v>7.5</v>
      </c>
      <c r="I26" s="32">
        <v>244.19531646857325</v>
      </c>
      <c r="J26" s="33">
        <v>245.56673344907409</v>
      </c>
      <c r="K26" s="33">
        <v>252.06171225470882</v>
      </c>
      <c r="L26" s="33">
        <v>260.78048364429634</v>
      </c>
      <c r="M26" s="33">
        <v>265.56785743808632</v>
      </c>
      <c r="N26" s="33">
        <v>269.90445287042309</v>
      </c>
      <c r="O26" s="33">
        <v>276.86589307775637</v>
      </c>
      <c r="P26" s="33">
        <v>279.60212541178572</v>
      </c>
      <c r="Q26" s="33">
        <v>279.1290086342126</v>
      </c>
      <c r="R26" s="33">
        <v>267.64565537925927</v>
      </c>
      <c r="S26" s="33">
        <v>252.99723909045329</v>
      </c>
      <c r="T26" s="34">
        <v>246.12732868519228</v>
      </c>
      <c r="U26" s="31"/>
      <c r="V26" s="45">
        <v>261.7036505336518</v>
      </c>
    </row>
    <row r="27" spans="7:22" x14ac:dyDescent="0.2">
      <c r="G27" s="24">
        <v>-90.5</v>
      </c>
      <c r="H27" s="25">
        <v>8.5</v>
      </c>
      <c r="I27" s="32">
        <v>243.88438446946199</v>
      </c>
      <c r="J27" s="33">
        <v>245.3050495584815</v>
      </c>
      <c r="K27" s="33">
        <v>252.19998763679774</v>
      </c>
      <c r="L27" s="33">
        <v>261.50664421694842</v>
      </c>
      <c r="M27" s="33">
        <v>267.07077084406177</v>
      </c>
      <c r="N27" s="33">
        <v>271.59402048801041</v>
      </c>
      <c r="O27" s="33">
        <v>278.3160281008461</v>
      </c>
      <c r="P27" s="33">
        <v>280.57358603225003</v>
      </c>
      <c r="Q27" s="33">
        <v>278.88848249106792</v>
      </c>
      <c r="R27" s="33">
        <v>267.63048235193008</v>
      </c>
      <c r="S27" s="33">
        <v>253.14967520689774</v>
      </c>
      <c r="T27" s="34">
        <v>245.61787273965254</v>
      </c>
      <c r="U27" s="31"/>
      <c r="V27" s="45">
        <v>262.14474867803386</v>
      </c>
    </row>
    <row r="28" spans="7:22" x14ac:dyDescent="0.2">
      <c r="G28" s="24">
        <v>-90.5</v>
      </c>
      <c r="H28" s="25">
        <v>9.5</v>
      </c>
      <c r="I28" s="32">
        <v>243.61697813433511</v>
      </c>
      <c r="J28" s="33">
        <v>245.41777649601369</v>
      </c>
      <c r="K28" s="33">
        <v>252.96381033746152</v>
      </c>
      <c r="L28" s="33">
        <v>262.78196731224921</v>
      </c>
      <c r="M28" s="33">
        <v>268.85018170109765</v>
      </c>
      <c r="N28" s="33">
        <v>272.95555855617948</v>
      </c>
      <c r="O28" s="33">
        <v>279.73266394882165</v>
      </c>
      <c r="P28" s="33">
        <v>281.38441939569873</v>
      </c>
      <c r="Q28" s="33">
        <v>279.04813652775005</v>
      </c>
      <c r="R28" s="33">
        <v>267.75816098694241</v>
      </c>
      <c r="S28" s="33">
        <v>253.17006743057149</v>
      </c>
      <c r="T28" s="34">
        <v>245.43145113160844</v>
      </c>
      <c r="U28" s="31"/>
      <c r="V28" s="45">
        <v>262.75926432989417</v>
      </c>
    </row>
    <row r="29" spans="7:22" x14ac:dyDescent="0.2">
      <c r="G29" s="24">
        <v>-90.5</v>
      </c>
      <c r="H29" s="25">
        <v>10.5</v>
      </c>
      <c r="I29" s="32">
        <v>243.92556613251324</v>
      </c>
      <c r="J29" s="33">
        <v>245.72513586611109</v>
      </c>
      <c r="K29" s="33">
        <v>253.72072658869226</v>
      </c>
      <c r="L29" s="33">
        <v>264.48724224239055</v>
      </c>
      <c r="M29" s="33">
        <v>270.87886268291919</v>
      </c>
      <c r="N29" s="33">
        <v>274.65404616350003</v>
      </c>
      <c r="O29" s="33">
        <v>280.46340349456642</v>
      </c>
      <c r="P29" s="33">
        <v>281.72287832443328</v>
      </c>
      <c r="Q29" s="33">
        <v>279.30040377264288</v>
      </c>
      <c r="R29" s="33">
        <v>267.77417917401169</v>
      </c>
      <c r="S29" s="33">
        <v>252.73418299523277</v>
      </c>
      <c r="T29" s="34">
        <v>245.21096468189066</v>
      </c>
      <c r="U29" s="31"/>
      <c r="V29" s="45">
        <v>263.38313267657537</v>
      </c>
    </row>
    <row r="30" spans="7:22" x14ac:dyDescent="0.2">
      <c r="G30" s="24">
        <v>-90.5</v>
      </c>
      <c r="H30" s="25">
        <v>11.5</v>
      </c>
      <c r="I30" s="32">
        <v>244.16819806040917</v>
      </c>
      <c r="J30" s="33">
        <v>246.02646172985598</v>
      </c>
      <c r="K30" s="33">
        <v>254.72237898815382</v>
      </c>
      <c r="L30" s="33">
        <v>266.51929871061276</v>
      </c>
      <c r="M30" s="33">
        <v>273.23010052410103</v>
      </c>
      <c r="N30" s="33">
        <v>275.79238305602746</v>
      </c>
      <c r="O30" s="33">
        <v>281.18884411952098</v>
      </c>
      <c r="P30" s="33">
        <v>282.20113512931061</v>
      </c>
      <c r="Q30" s="33">
        <v>279.44093153575005</v>
      </c>
      <c r="R30" s="33">
        <v>267.35402123391805</v>
      </c>
      <c r="S30" s="33">
        <v>252.39470612075658</v>
      </c>
      <c r="T30" s="34">
        <v>245.19386258484832</v>
      </c>
      <c r="U30" s="31"/>
      <c r="V30" s="45">
        <v>264.01936014943874</v>
      </c>
    </row>
    <row r="31" spans="7:22" x14ac:dyDescent="0.2">
      <c r="G31" s="24">
        <v>-90.5</v>
      </c>
      <c r="H31" s="25">
        <v>12.5</v>
      </c>
      <c r="I31" s="32">
        <v>244.57480530844273</v>
      </c>
      <c r="J31" s="33">
        <v>246.70239261843082</v>
      </c>
      <c r="K31" s="33">
        <v>255.9593636098846</v>
      </c>
      <c r="L31" s="33">
        <v>268.36652427012456</v>
      </c>
      <c r="M31" s="33">
        <v>275.07899048385519</v>
      </c>
      <c r="N31" s="33">
        <v>276.31639095744691</v>
      </c>
      <c r="O31" s="33">
        <v>281.43858602020975</v>
      </c>
      <c r="P31" s="33">
        <v>282.17902181708229</v>
      </c>
      <c r="Q31" s="33">
        <v>278.80928135353577</v>
      </c>
      <c r="R31" s="33">
        <v>266.72249956286163</v>
      </c>
      <c r="S31" s="33">
        <v>252.2686593536402</v>
      </c>
      <c r="T31" s="34">
        <v>245.36022271831044</v>
      </c>
      <c r="U31" s="31"/>
      <c r="V31" s="45">
        <v>264.4813948394854</v>
      </c>
    </row>
    <row r="32" spans="7:22" x14ac:dyDescent="0.2">
      <c r="G32" s="24">
        <v>-90.5</v>
      </c>
      <c r="H32" s="25">
        <v>13.5</v>
      </c>
      <c r="I32" s="32">
        <v>244.82694560779723</v>
      </c>
      <c r="J32" s="33">
        <v>247.30489871819347</v>
      </c>
      <c r="K32" s="33">
        <v>257.14206114407688</v>
      </c>
      <c r="L32" s="33">
        <v>269.33959927607401</v>
      </c>
      <c r="M32" s="33">
        <v>275.96494265522927</v>
      </c>
      <c r="N32" s="33">
        <v>276.59169270316886</v>
      </c>
      <c r="O32" s="33">
        <v>282.07553863793589</v>
      </c>
      <c r="P32" s="33">
        <v>282.02482227646431</v>
      </c>
      <c r="Q32" s="33">
        <v>278.15344124170127</v>
      </c>
      <c r="R32" s="33">
        <v>265.89492403771732</v>
      </c>
      <c r="S32" s="33">
        <v>251.84202504033334</v>
      </c>
      <c r="T32" s="34">
        <v>245.33662745530012</v>
      </c>
      <c r="U32" s="31"/>
      <c r="V32" s="45">
        <v>264.70812656616602</v>
      </c>
    </row>
    <row r="33" spans="7:22" x14ac:dyDescent="0.2">
      <c r="G33" s="24">
        <v>-90.5</v>
      </c>
      <c r="H33" s="25">
        <v>14.5</v>
      </c>
      <c r="I33" s="32">
        <v>241.65795977960494</v>
      </c>
      <c r="J33" s="33">
        <v>244.60471557522231</v>
      </c>
      <c r="K33" s="33">
        <v>254.84896015335502</v>
      </c>
      <c r="L33" s="33">
        <v>267.69452202211113</v>
      </c>
      <c r="M33" s="33">
        <v>275.38947293714142</v>
      </c>
      <c r="N33" s="33">
        <v>277.20531878733516</v>
      </c>
      <c r="O33" s="33">
        <v>281.83013831540211</v>
      </c>
      <c r="P33" s="33">
        <v>281.53439530125308</v>
      </c>
      <c r="Q33" s="33">
        <v>277.14224721543707</v>
      </c>
      <c r="R33" s="33">
        <v>264.38077377292598</v>
      </c>
      <c r="S33" s="33">
        <v>248.98484221322221</v>
      </c>
      <c r="T33" s="34">
        <v>242.47230868845327</v>
      </c>
      <c r="U33" s="31"/>
      <c r="V33" s="45">
        <v>263.14547123012193</v>
      </c>
    </row>
    <row r="34" spans="7:22" x14ac:dyDescent="0.2">
      <c r="G34" s="24">
        <v>-90.5</v>
      </c>
      <c r="H34" s="25">
        <v>15.5</v>
      </c>
      <c r="I34" s="32">
        <v>243.59275751840738</v>
      </c>
      <c r="J34" s="33">
        <v>246.87193476172669</v>
      </c>
      <c r="K34" s="33">
        <v>256.69474217653845</v>
      </c>
      <c r="L34" s="33">
        <v>269.56803434898774</v>
      </c>
      <c r="M34" s="33">
        <v>277.02520162545892</v>
      </c>
      <c r="N34" s="33">
        <v>278.84741125751333</v>
      </c>
      <c r="O34" s="33">
        <v>285.14776797871906</v>
      </c>
      <c r="P34" s="33">
        <v>283.74133818203575</v>
      </c>
      <c r="Q34" s="33">
        <v>277.41378853171426</v>
      </c>
      <c r="R34" s="33">
        <v>266.14235433947266</v>
      </c>
      <c r="S34" s="33">
        <v>250.73928075288885</v>
      </c>
      <c r="T34" s="34">
        <v>244.8857497292081</v>
      </c>
      <c r="U34" s="31"/>
      <c r="V34" s="45">
        <v>265.05586343355594</v>
      </c>
    </row>
    <row r="35" spans="7:22" x14ac:dyDescent="0.2">
      <c r="G35" s="24">
        <v>-90.5</v>
      </c>
      <c r="H35" s="25">
        <v>16.5</v>
      </c>
      <c r="I35" s="32">
        <v>246.18880008907405</v>
      </c>
      <c r="J35" s="33">
        <v>250.58397876215008</v>
      </c>
      <c r="K35" s="33">
        <v>260.40587309734622</v>
      </c>
      <c r="L35" s="33">
        <v>273.31943452067901</v>
      </c>
      <c r="M35" s="33">
        <v>280.47132024846383</v>
      </c>
      <c r="N35" s="33">
        <v>281.37684015049166</v>
      </c>
      <c r="O35" s="33">
        <v>287.12136038603353</v>
      </c>
      <c r="P35" s="33">
        <v>285.39913112785717</v>
      </c>
      <c r="Q35" s="33">
        <v>278.46850852815817</v>
      </c>
      <c r="R35" s="33">
        <v>267.31223462767019</v>
      </c>
      <c r="S35" s="33">
        <v>253.11380762651859</v>
      </c>
      <c r="T35" s="34">
        <v>247.65340885077953</v>
      </c>
      <c r="U35" s="31"/>
      <c r="V35" s="45">
        <v>267.6178915012685</v>
      </c>
    </row>
    <row r="36" spans="7:22" x14ac:dyDescent="0.2">
      <c r="G36" s="24">
        <v>-90.5</v>
      </c>
      <c r="H36" s="25">
        <v>17.5</v>
      </c>
      <c r="I36" s="32">
        <v>246.65643563925929</v>
      </c>
      <c r="J36" s="33">
        <v>251.93728444890255</v>
      </c>
      <c r="K36" s="33">
        <v>262.25798803510258</v>
      </c>
      <c r="L36" s="33">
        <v>274.99340636785985</v>
      </c>
      <c r="M36" s="33">
        <v>281.07058284573066</v>
      </c>
      <c r="N36" s="33">
        <v>282.38588779239865</v>
      </c>
      <c r="O36" s="33">
        <v>287.25896274174579</v>
      </c>
      <c r="P36" s="33">
        <v>284.95606516653572</v>
      </c>
      <c r="Q36" s="33">
        <v>278.03971485728573</v>
      </c>
      <c r="R36" s="33">
        <v>266.83375461212518</v>
      </c>
      <c r="S36" s="33">
        <v>253.13225663485179</v>
      </c>
      <c r="T36" s="34">
        <v>247.87655508861201</v>
      </c>
      <c r="U36" s="31"/>
      <c r="V36" s="45">
        <v>268.11657451920081</v>
      </c>
    </row>
    <row r="37" spans="7:22" x14ac:dyDescent="0.2">
      <c r="G37" s="24">
        <v>-90.5</v>
      </c>
      <c r="H37" s="25">
        <v>18.5</v>
      </c>
      <c r="I37" s="32">
        <v>246.94912720540739</v>
      </c>
      <c r="J37" s="33">
        <v>252.84279348399417</v>
      </c>
      <c r="K37" s="33">
        <v>263.66235493653852</v>
      </c>
      <c r="L37" s="33">
        <v>276.67691070854318</v>
      </c>
      <c r="M37" s="33">
        <v>282.4105097351549</v>
      </c>
      <c r="N37" s="33">
        <v>283.78207321757696</v>
      </c>
      <c r="O37" s="33">
        <v>288.08660142716553</v>
      </c>
      <c r="P37" s="33">
        <v>285.2227206922143</v>
      </c>
      <c r="Q37" s="33">
        <v>277.85710857142857</v>
      </c>
      <c r="R37" s="33">
        <v>266.24230824598988</v>
      </c>
      <c r="S37" s="33">
        <v>253.03504578866671</v>
      </c>
      <c r="T37" s="34">
        <v>247.95811953873545</v>
      </c>
      <c r="U37" s="31"/>
      <c r="V37" s="45">
        <v>268.72713946261791</v>
      </c>
    </row>
    <row r="38" spans="7:22" x14ac:dyDescent="0.2">
      <c r="G38" s="24">
        <v>-89.5</v>
      </c>
      <c r="H38" s="25">
        <v>-11.5</v>
      </c>
      <c r="I38" s="32">
        <v>256.07855138253848</v>
      </c>
      <c r="J38" s="33">
        <v>254.32474754080252</v>
      </c>
      <c r="K38" s="33">
        <v>255.41824008322084</v>
      </c>
      <c r="L38" s="33">
        <v>253.99352655264192</v>
      </c>
      <c r="M38" s="33">
        <v>251.36441285829625</v>
      </c>
      <c r="N38" s="33">
        <v>253.56183520782054</v>
      </c>
      <c r="O38" s="33">
        <v>258.05448101341017</v>
      </c>
      <c r="P38" s="33">
        <v>262.23499239207143</v>
      </c>
      <c r="Q38" s="33">
        <v>268.4411539213117</v>
      </c>
      <c r="R38" s="33">
        <v>268.83940042278664</v>
      </c>
      <c r="S38" s="33">
        <v>265.35933467229631</v>
      </c>
      <c r="T38" s="34">
        <v>259.4906130073191</v>
      </c>
      <c r="U38" s="31"/>
      <c r="V38" s="45">
        <v>258.93010742120964</v>
      </c>
    </row>
    <row r="39" spans="7:22" x14ac:dyDescent="0.2">
      <c r="G39" s="24">
        <v>-89.5</v>
      </c>
      <c r="H39" s="25">
        <v>-10.5</v>
      </c>
      <c r="I39" s="32">
        <v>255.18309928616048</v>
      </c>
      <c r="J39" s="33">
        <v>253.89564516876547</v>
      </c>
      <c r="K39" s="33">
        <v>255.34641718450573</v>
      </c>
      <c r="L39" s="33">
        <v>254.00080639932108</v>
      </c>
      <c r="M39" s="33">
        <v>251.42135720996296</v>
      </c>
      <c r="N39" s="33">
        <v>253.42948656285898</v>
      </c>
      <c r="O39" s="33">
        <v>258.43329480388462</v>
      </c>
      <c r="P39" s="33">
        <v>262.27821282725</v>
      </c>
      <c r="Q39" s="33">
        <v>268.65120540727918</v>
      </c>
      <c r="R39" s="33">
        <v>268.4918730018166</v>
      </c>
      <c r="S39" s="33">
        <v>264.08082720834307</v>
      </c>
      <c r="T39" s="34">
        <v>258.17974546700566</v>
      </c>
      <c r="U39" s="31"/>
      <c r="V39" s="45">
        <v>258.6159975439295</v>
      </c>
    </row>
    <row r="40" spans="7:22" x14ac:dyDescent="0.2">
      <c r="G40" s="24">
        <v>-89.5</v>
      </c>
      <c r="H40" s="25">
        <v>-9.5</v>
      </c>
      <c r="I40" s="32">
        <v>254.2257137333865</v>
      </c>
      <c r="J40" s="33">
        <v>253.1959816593064</v>
      </c>
      <c r="K40" s="33">
        <v>255.09479676996153</v>
      </c>
      <c r="L40" s="33">
        <v>253.98433680432325</v>
      </c>
      <c r="M40" s="33">
        <v>251.4894589562995</v>
      </c>
      <c r="N40" s="33">
        <v>253.69165079309866</v>
      </c>
      <c r="O40" s="33">
        <v>259.05028787518881</v>
      </c>
      <c r="P40" s="33">
        <v>262.74901562641304</v>
      </c>
      <c r="Q40" s="33">
        <v>268.91335291468368</v>
      </c>
      <c r="R40" s="33">
        <v>268.00577014563737</v>
      </c>
      <c r="S40" s="33">
        <v>262.5050840949678</v>
      </c>
      <c r="T40" s="34">
        <v>256.98443171529914</v>
      </c>
      <c r="U40" s="31"/>
      <c r="V40" s="45">
        <v>258.32415675738048</v>
      </c>
    </row>
    <row r="41" spans="7:22" x14ac:dyDescent="0.2">
      <c r="G41" s="24">
        <v>-89.5</v>
      </c>
      <c r="H41" s="25">
        <v>-8.5</v>
      </c>
      <c r="I41" s="32">
        <v>253.22071313203708</v>
      </c>
      <c r="J41" s="33">
        <v>252.51419085026265</v>
      </c>
      <c r="K41" s="33">
        <v>254.71449857903846</v>
      </c>
      <c r="L41" s="33">
        <v>253.79332956771336</v>
      </c>
      <c r="M41" s="33">
        <v>251.60639898230914</v>
      </c>
      <c r="N41" s="33">
        <v>254.19608037641473</v>
      </c>
      <c r="O41" s="33">
        <v>259.46412912380066</v>
      </c>
      <c r="P41" s="33">
        <v>263.42292752636178</v>
      </c>
      <c r="Q41" s="33">
        <v>269.43676324404083</v>
      </c>
      <c r="R41" s="33">
        <v>267.61020152259255</v>
      </c>
      <c r="S41" s="33">
        <v>261.21279525946915</v>
      </c>
      <c r="T41" s="34">
        <v>255.37751489351848</v>
      </c>
      <c r="U41" s="31"/>
      <c r="V41" s="45">
        <v>258.04746192146325</v>
      </c>
    </row>
    <row r="42" spans="7:22" x14ac:dyDescent="0.2">
      <c r="G42" s="24">
        <v>-89.5</v>
      </c>
      <c r="H42" s="25">
        <v>-7.5</v>
      </c>
      <c r="I42" s="32">
        <v>252.16913284276546</v>
      </c>
      <c r="J42" s="33">
        <v>252.01332920992252</v>
      </c>
      <c r="K42" s="33">
        <v>254.68436583484615</v>
      </c>
      <c r="L42" s="33">
        <v>253.76506048797097</v>
      </c>
      <c r="M42" s="33">
        <v>251.90640974545889</v>
      </c>
      <c r="N42" s="33">
        <v>255.14866393346153</v>
      </c>
      <c r="O42" s="33">
        <v>259.53019403704548</v>
      </c>
      <c r="P42" s="33">
        <v>263.97137506426083</v>
      </c>
      <c r="Q42" s="33">
        <v>269.8705503380969</v>
      </c>
      <c r="R42" s="33">
        <v>267.00432494088182</v>
      </c>
      <c r="S42" s="33">
        <v>259.92663586086411</v>
      </c>
      <c r="T42" s="34">
        <v>254.0813168228832</v>
      </c>
      <c r="U42" s="31"/>
      <c r="V42" s="45">
        <v>257.83927992653815</v>
      </c>
    </row>
    <row r="43" spans="7:22" x14ac:dyDescent="0.2">
      <c r="G43" s="24">
        <v>-89.5</v>
      </c>
      <c r="H43" s="25">
        <v>-6.5</v>
      </c>
      <c r="I43" s="32">
        <v>251.21521581889738</v>
      </c>
      <c r="J43" s="33">
        <v>251.79917430855554</v>
      </c>
      <c r="K43" s="33">
        <v>254.62409807251998</v>
      </c>
      <c r="L43" s="33">
        <v>253.77995309876545</v>
      </c>
      <c r="M43" s="33">
        <v>252.14281118196297</v>
      </c>
      <c r="N43" s="33">
        <v>256.1720246770887</v>
      </c>
      <c r="O43" s="33">
        <v>260.15236292965386</v>
      </c>
      <c r="P43" s="33">
        <v>264.7164287416428</v>
      </c>
      <c r="Q43" s="33">
        <v>270.45588728699846</v>
      </c>
      <c r="R43" s="33">
        <v>266.67805845569723</v>
      </c>
      <c r="S43" s="33">
        <v>258.75297546369137</v>
      </c>
      <c r="T43" s="34">
        <v>252.76031102903704</v>
      </c>
      <c r="U43" s="31"/>
      <c r="V43" s="45">
        <v>257.77077508870923</v>
      </c>
    </row>
    <row r="44" spans="7:22" x14ac:dyDescent="0.2">
      <c r="G44" s="24">
        <v>-89.5</v>
      </c>
      <c r="H44" s="25">
        <v>-5.5</v>
      </c>
      <c r="I44" s="32">
        <v>250.25593940512533</v>
      </c>
      <c r="J44" s="33">
        <v>251.44320399958019</v>
      </c>
      <c r="K44" s="33">
        <v>254.71093533351103</v>
      </c>
      <c r="L44" s="33">
        <v>254.03136557545679</v>
      </c>
      <c r="M44" s="33">
        <v>252.59533914428394</v>
      </c>
      <c r="N44" s="33">
        <v>256.98948415232252</v>
      </c>
      <c r="O44" s="33">
        <v>260.98699265584617</v>
      </c>
      <c r="P44" s="33">
        <v>265.66993129242854</v>
      </c>
      <c r="Q44" s="33">
        <v>271.07728701663967</v>
      </c>
      <c r="R44" s="33">
        <v>266.12904300777438</v>
      </c>
      <c r="S44" s="33">
        <v>257.53594681282289</v>
      </c>
      <c r="T44" s="34">
        <v>251.49582740123674</v>
      </c>
      <c r="U44" s="31"/>
      <c r="V44" s="45">
        <v>257.74344131641902</v>
      </c>
    </row>
    <row r="45" spans="7:22" x14ac:dyDescent="0.2">
      <c r="G45" s="24">
        <v>-89.5</v>
      </c>
      <c r="H45" s="25">
        <v>-4.5</v>
      </c>
      <c r="I45" s="32">
        <v>249.49403784660765</v>
      </c>
      <c r="J45" s="33">
        <v>251.24994613514815</v>
      </c>
      <c r="K45" s="33">
        <v>254.54733809731317</v>
      </c>
      <c r="L45" s="33">
        <v>254.42080698744442</v>
      </c>
      <c r="M45" s="33">
        <v>253.44097847725922</v>
      </c>
      <c r="N45" s="33">
        <v>257.56200752172185</v>
      </c>
      <c r="O45" s="33">
        <v>262.37482162774359</v>
      </c>
      <c r="P45" s="33">
        <v>266.51032821957148</v>
      </c>
      <c r="Q45" s="33">
        <v>271.26685358410072</v>
      </c>
      <c r="R45" s="33">
        <v>265.70063771384656</v>
      </c>
      <c r="S45" s="33">
        <v>256.48630200415943</v>
      </c>
      <c r="T45" s="34">
        <v>250.52570883358032</v>
      </c>
      <c r="U45" s="31"/>
      <c r="V45" s="45">
        <v>257.79831392070804</v>
      </c>
    </row>
    <row r="46" spans="7:22" x14ac:dyDescent="0.2">
      <c r="G46" s="24">
        <v>-89.5</v>
      </c>
      <c r="H46" s="25">
        <v>-3.5</v>
      </c>
      <c r="I46" s="32">
        <v>249.03807619733749</v>
      </c>
      <c r="J46" s="33">
        <v>250.60357338227161</v>
      </c>
      <c r="K46" s="33">
        <v>254.03026047974498</v>
      </c>
      <c r="L46" s="33">
        <v>255.06303516720774</v>
      </c>
      <c r="M46" s="33">
        <v>254.28892381111109</v>
      </c>
      <c r="N46" s="33">
        <v>258.27332895630769</v>
      </c>
      <c r="O46" s="33">
        <v>264.00272720101276</v>
      </c>
      <c r="P46" s="33">
        <v>267.15109462857146</v>
      </c>
      <c r="Q46" s="33">
        <v>271.18838880330844</v>
      </c>
      <c r="R46" s="33">
        <v>265.32887904470903</v>
      </c>
      <c r="S46" s="33">
        <v>255.69304317628982</v>
      </c>
      <c r="T46" s="34">
        <v>249.87872105550616</v>
      </c>
      <c r="U46" s="31"/>
      <c r="V46" s="45">
        <v>257.87833765861484</v>
      </c>
    </row>
    <row r="47" spans="7:22" x14ac:dyDescent="0.2">
      <c r="G47" s="24">
        <v>-89.5</v>
      </c>
      <c r="H47" s="25">
        <v>-2.5</v>
      </c>
      <c r="I47" s="32">
        <v>248.47250547740171</v>
      </c>
      <c r="J47" s="33">
        <v>249.93453656262284</v>
      </c>
      <c r="K47" s="33">
        <v>253.88015939834617</v>
      </c>
      <c r="L47" s="33">
        <v>255.56166681781147</v>
      </c>
      <c r="M47" s="33">
        <v>255.01377591053941</v>
      </c>
      <c r="N47" s="33">
        <v>258.71704797600171</v>
      </c>
      <c r="O47" s="33">
        <v>265.03776032355518</v>
      </c>
      <c r="P47" s="33">
        <v>267.65929069405951</v>
      </c>
      <c r="Q47" s="33">
        <v>271.37126577870583</v>
      </c>
      <c r="R47" s="33">
        <v>265.01610691033341</v>
      </c>
      <c r="S47" s="33">
        <v>254.99258816670374</v>
      </c>
      <c r="T47" s="34">
        <v>249.20238954299998</v>
      </c>
      <c r="U47" s="31"/>
      <c r="V47" s="45">
        <v>257.90492446325675</v>
      </c>
    </row>
    <row r="48" spans="7:22" x14ac:dyDescent="0.2">
      <c r="G48" s="24">
        <v>-89.5</v>
      </c>
      <c r="H48" s="25">
        <v>-1.5</v>
      </c>
      <c r="I48" s="32">
        <v>247.70531694554413</v>
      </c>
      <c r="J48" s="33">
        <v>249.28722966123573</v>
      </c>
      <c r="K48" s="33">
        <v>254.09243010192301</v>
      </c>
      <c r="L48" s="33">
        <v>256.12158502758132</v>
      </c>
      <c r="M48" s="33">
        <v>255.93294421611429</v>
      </c>
      <c r="N48" s="33">
        <v>259.1550163445919</v>
      </c>
      <c r="O48" s="33">
        <v>265.14708466071573</v>
      </c>
      <c r="P48" s="33">
        <v>268.03601539116664</v>
      </c>
      <c r="Q48" s="33">
        <v>271.35678982300681</v>
      </c>
      <c r="R48" s="33">
        <v>264.67069705176721</v>
      </c>
      <c r="S48" s="33">
        <v>254.39126666625924</v>
      </c>
      <c r="T48" s="34">
        <v>248.63149669859263</v>
      </c>
      <c r="U48" s="31"/>
      <c r="V48" s="45">
        <v>257.8773227157082</v>
      </c>
    </row>
    <row r="49" spans="7:22" x14ac:dyDescent="0.2">
      <c r="G49" s="24">
        <v>-89.5</v>
      </c>
      <c r="H49" s="25">
        <v>-0.5</v>
      </c>
      <c r="I49" s="32">
        <v>247.27142403209402</v>
      </c>
      <c r="J49" s="33">
        <v>248.86587173569697</v>
      </c>
      <c r="K49" s="33">
        <v>254.03097570307693</v>
      </c>
      <c r="L49" s="33">
        <v>256.41115293252983</v>
      </c>
      <c r="M49" s="33">
        <v>256.56253386253087</v>
      </c>
      <c r="N49" s="33">
        <v>259.69592040879269</v>
      </c>
      <c r="O49" s="33">
        <v>265.30509039468058</v>
      </c>
      <c r="P49" s="33">
        <v>268.56315595086187</v>
      </c>
      <c r="Q49" s="33">
        <v>271.52784280617863</v>
      </c>
      <c r="R49" s="33">
        <v>264.80931041644442</v>
      </c>
      <c r="S49" s="33">
        <v>253.85591797709881</v>
      </c>
      <c r="T49" s="34">
        <v>248.46769857788891</v>
      </c>
      <c r="U49" s="31"/>
      <c r="V49" s="45">
        <v>257.94724123315621</v>
      </c>
    </row>
    <row r="50" spans="7:22" x14ac:dyDescent="0.2">
      <c r="G50" s="24">
        <v>-89.5</v>
      </c>
      <c r="H50" s="25">
        <v>0.5</v>
      </c>
      <c r="I50" s="32">
        <v>246.578491305</v>
      </c>
      <c r="J50" s="33">
        <v>248.50708120809497</v>
      </c>
      <c r="K50" s="33">
        <v>253.86066198671597</v>
      </c>
      <c r="L50" s="33">
        <v>256.8913894320242</v>
      </c>
      <c r="M50" s="33">
        <v>256.85619060504939</v>
      </c>
      <c r="N50" s="33">
        <v>260.19632231892143</v>
      </c>
      <c r="O50" s="33">
        <v>265.40286389677755</v>
      </c>
      <c r="P50" s="33">
        <v>269.32031783447616</v>
      </c>
      <c r="Q50" s="33">
        <v>271.96167961179219</v>
      </c>
      <c r="R50" s="33">
        <v>264.46723636667002</v>
      </c>
      <c r="S50" s="33">
        <v>253.34669576561026</v>
      </c>
      <c r="T50" s="34">
        <v>248.49793912885514</v>
      </c>
      <c r="U50" s="31"/>
      <c r="V50" s="45">
        <v>257.99057245499893</v>
      </c>
    </row>
    <row r="51" spans="7:22" x14ac:dyDescent="0.2">
      <c r="G51" s="24">
        <v>-89.5</v>
      </c>
      <c r="H51" s="25">
        <v>1.5</v>
      </c>
      <c r="I51" s="32">
        <v>246.25221603548147</v>
      </c>
      <c r="J51" s="33">
        <v>248.38662218188887</v>
      </c>
      <c r="K51" s="33">
        <v>253.91871253178994</v>
      </c>
      <c r="L51" s="33">
        <v>257.56762512144445</v>
      </c>
      <c r="M51" s="33">
        <v>257.86095102235799</v>
      </c>
      <c r="N51" s="33">
        <v>261.83238786046991</v>
      </c>
      <c r="O51" s="33">
        <v>266.53351930996155</v>
      </c>
      <c r="P51" s="33">
        <v>270.51885039707139</v>
      </c>
      <c r="Q51" s="33">
        <v>272.56817727965586</v>
      </c>
      <c r="R51" s="33">
        <v>264.6051439122694</v>
      </c>
      <c r="S51" s="33">
        <v>252.72642272982716</v>
      </c>
      <c r="T51" s="34">
        <v>248.61052448294609</v>
      </c>
      <c r="U51" s="31"/>
      <c r="V51" s="45">
        <v>258.44842940543032</v>
      </c>
    </row>
    <row r="52" spans="7:22" x14ac:dyDescent="0.2">
      <c r="G52" s="24">
        <v>-89.5</v>
      </c>
      <c r="H52" s="25">
        <v>2.5</v>
      </c>
      <c r="I52" s="32">
        <v>245.907405064697</v>
      </c>
      <c r="J52" s="33">
        <v>248.16281838193242</v>
      </c>
      <c r="K52" s="33">
        <v>254.2315777309835</v>
      </c>
      <c r="L52" s="33">
        <v>258.00450262322221</v>
      </c>
      <c r="M52" s="33">
        <v>258.69180266597533</v>
      </c>
      <c r="N52" s="33">
        <v>262.85932462418538</v>
      </c>
      <c r="O52" s="33">
        <v>267.92408445373081</v>
      </c>
      <c r="P52" s="33">
        <v>272.39654762128572</v>
      </c>
      <c r="Q52" s="33">
        <v>273.36824532936396</v>
      </c>
      <c r="R52" s="33">
        <v>265.21516532688889</v>
      </c>
      <c r="S52" s="33">
        <v>252.64743853470367</v>
      </c>
      <c r="T52" s="34">
        <v>247.82939228224336</v>
      </c>
      <c r="U52" s="31"/>
      <c r="V52" s="45">
        <v>258.93652538660103</v>
      </c>
    </row>
    <row r="53" spans="7:22" x14ac:dyDescent="0.2">
      <c r="G53" s="24">
        <v>-89.5</v>
      </c>
      <c r="H53" s="25">
        <v>3.5</v>
      </c>
      <c r="I53" s="32">
        <v>245.88596476452562</v>
      </c>
      <c r="J53" s="33">
        <v>247.9907575775668</v>
      </c>
      <c r="K53" s="33">
        <v>253.98028265340034</v>
      </c>
      <c r="L53" s="33">
        <v>258.37350595488886</v>
      </c>
      <c r="M53" s="33">
        <v>259.80871618100002</v>
      </c>
      <c r="N53" s="33">
        <v>263.88476497224826</v>
      </c>
      <c r="O53" s="33">
        <v>269.77135046638466</v>
      </c>
      <c r="P53" s="33">
        <v>274.21136547678572</v>
      </c>
      <c r="Q53" s="33">
        <v>274.85859299601185</v>
      </c>
      <c r="R53" s="33">
        <v>265.78682087322221</v>
      </c>
      <c r="S53" s="33">
        <v>252.82342858074068</v>
      </c>
      <c r="T53" s="34">
        <v>247.31639030910586</v>
      </c>
      <c r="U53" s="31"/>
      <c r="V53" s="45">
        <v>259.55766173382341</v>
      </c>
    </row>
    <row r="54" spans="7:22" x14ac:dyDescent="0.2">
      <c r="G54" s="24">
        <v>-89.5</v>
      </c>
      <c r="H54" s="25">
        <v>4.5</v>
      </c>
      <c r="I54" s="32">
        <v>245.5268787723333</v>
      </c>
      <c r="J54" s="33">
        <v>247.45583609369316</v>
      </c>
      <c r="K54" s="33">
        <v>253.60926070850002</v>
      </c>
      <c r="L54" s="33">
        <v>259.27360342987271</v>
      </c>
      <c r="M54" s="33">
        <v>261.22899766006731</v>
      </c>
      <c r="N54" s="33">
        <v>265.4267653993553</v>
      </c>
      <c r="O54" s="33">
        <v>272.16986750424081</v>
      </c>
      <c r="P54" s="33">
        <v>276.12621045654765</v>
      </c>
      <c r="Q54" s="33">
        <v>276.90823920160716</v>
      </c>
      <c r="R54" s="33">
        <v>266.53840086575048</v>
      </c>
      <c r="S54" s="33">
        <v>252.92733439866313</v>
      </c>
      <c r="T54" s="34">
        <v>247.21543442161376</v>
      </c>
      <c r="U54" s="31"/>
      <c r="V54" s="45">
        <v>260.36723574268711</v>
      </c>
    </row>
    <row r="55" spans="7:22" x14ac:dyDescent="0.2">
      <c r="G55" s="24">
        <v>-89.5</v>
      </c>
      <c r="H55" s="25">
        <v>5.5</v>
      </c>
      <c r="I55" s="32">
        <v>245.08468495835803</v>
      </c>
      <c r="J55" s="33">
        <v>246.72693463496296</v>
      </c>
      <c r="K55" s="33">
        <v>253.0000349371538</v>
      </c>
      <c r="L55" s="33">
        <v>260.1286599040539</v>
      </c>
      <c r="M55" s="33">
        <v>262.68069265340739</v>
      </c>
      <c r="N55" s="33">
        <v>267.36242865635347</v>
      </c>
      <c r="O55" s="33">
        <v>274.42418752235665</v>
      </c>
      <c r="P55" s="33">
        <v>278.06873492528103</v>
      </c>
      <c r="Q55" s="33">
        <v>278.56485555678563</v>
      </c>
      <c r="R55" s="33">
        <v>267.095123092503</v>
      </c>
      <c r="S55" s="33">
        <v>253.06868996425931</v>
      </c>
      <c r="T55" s="34">
        <v>246.87499894715347</v>
      </c>
      <c r="U55" s="31"/>
      <c r="V55" s="45">
        <v>261.09000214605237</v>
      </c>
    </row>
    <row r="56" spans="7:22" x14ac:dyDescent="0.2">
      <c r="G56" s="24">
        <v>-89.5</v>
      </c>
      <c r="H56" s="25">
        <v>6.5</v>
      </c>
      <c r="I56" s="32">
        <v>244.44056782661022</v>
      </c>
      <c r="J56" s="33">
        <v>246.03372250484801</v>
      </c>
      <c r="K56" s="33">
        <v>252.53217792596158</v>
      </c>
      <c r="L56" s="33">
        <v>260.75598584670036</v>
      </c>
      <c r="M56" s="33">
        <v>264.00283525154208</v>
      </c>
      <c r="N56" s="33">
        <v>268.62860257370147</v>
      </c>
      <c r="O56" s="33">
        <v>275.58035504483917</v>
      </c>
      <c r="P56" s="33">
        <v>278.75262772986332</v>
      </c>
      <c r="Q56" s="33">
        <v>279.11277268714286</v>
      </c>
      <c r="R56" s="33">
        <v>267.64733227627488</v>
      </c>
      <c r="S56" s="33">
        <v>253.26778449730341</v>
      </c>
      <c r="T56" s="34">
        <v>246.49709376449385</v>
      </c>
      <c r="U56" s="31"/>
      <c r="V56" s="45">
        <v>261.4376548274401</v>
      </c>
    </row>
    <row r="57" spans="7:22" x14ac:dyDescent="0.2">
      <c r="G57" s="24">
        <v>-89.5</v>
      </c>
      <c r="H57" s="25">
        <v>7.5</v>
      </c>
      <c r="I57" s="32">
        <v>244.00336751886067</v>
      </c>
      <c r="J57" s="33">
        <v>245.42886034118709</v>
      </c>
      <c r="K57" s="33">
        <v>252.11616086461541</v>
      </c>
      <c r="L57" s="33">
        <v>260.60539137029292</v>
      </c>
      <c r="M57" s="33">
        <v>265.55802405375084</v>
      </c>
      <c r="N57" s="33">
        <v>269.84476633632784</v>
      </c>
      <c r="O57" s="33">
        <v>276.73027567341961</v>
      </c>
      <c r="P57" s="33">
        <v>279.59849832712587</v>
      </c>
      <c r="Q57" s="33">
        <v>279.01936664064289</v>
      </c>
      <c r="R57" s="33">
        <v>268.01478190349121</v>
      </c>
      <c r="S57" s="33">
        <v>253.43908183047265</v>
      </c>
      <c r="T57" s="34">
        <v>246.14507847057672</v>
      </c>
      <c r="U57" s="31"/>
      <c r="V57" s="45">
        <v>261.70863777756364</v>
      </c>
    </row>
    <row r="58" spans="7:22" x14ac:dyDescent="0.2">
      <c r="G58" s="24">
        <v>-89.5</v>
      </c>
      <c r="H58" s="25">
        <v>8.5</v>
      </c>
      <c r="I58" s="32">
        <v>243.64306775705111</v>
      </c>
      <c r="J58" s="33">
        <v>245.2764799314709</v>
      </c>
      <c r="K58" s="33">
        <v>252.23385134595856</v>
      </c>
      <c r="L58" s="33">
        <v>261.3621934367531</v>
      </c>
      <c r="M58" s="33">
        <v>267.11485890745411</v>
      </c>
      <c r="N58" s="33">
        <v>271.47979755609026</v>
      </c>
      <c r="O58" s="33">
        <v>278.31709894265384</v>
      </c>
      <c r="P58" s="33">
        <v>280.4965784409286</v>
      </c>
      <c r="Q58" s="33">
        <v>279.02233660400327</v>
      </c>
      <c r="R58" s="33">
        <v>268.04129410359258</v>
      </c>
      <c r="S58" s="33">
        <v>253.28933362452554</v>
      </c>
      <c r="T58" s="34">
        <v>245.75313881316754</v>
      </c>
      <c r="U58" s="31"/>
      <c r="V58" s="45">
        <v>262.16916912197081</v>
      </c>
    </row>
    <row r="59" spans="7:22" x14ac:dyDescent="0.2">
      <c r="G59" s="24">
        <v>-89.5</v>
      </c>
      <c r="H59" s="25">
        <v>9.5</v>
      </c>
      <c r="I59" s="32">
        <v>243.68310184558672</v>
      </c>
      <c r="J59" s="33">
        <v>245.45805971505047</v>
      </c>
      <c r="K59" s="33">
        <v>252.81159087425746</v>
      </c>
      <c r="L59" s="33">
        <v>262.52138175166664</v>
      </c>
      <c r="M59" s="33">
        <v>268.57169302789214</v>
      </c>
      <c r="N59" s="33">
        <v>273.07250272353855</v>
      </c>
      <c r="O59" s="33">
        <v>279.61434341521402</v>
      </c>
      <c r="P59" s="33">
        <v>281.16743927914291</v>
      </c>
      <c r="Q59" s="33">
        <v>279.43530469115302</v>
      </c>
      <c r="R59" s="33">
        <v>268.06033605664612</v>
      </c>
      <c r="S59" s="33">
        <v>253.21858286407408</v>
      </c>
      <c r="T59" s="34">
        <v>245.44797890759079</v>
      </c>
      <c r="U59" s="31"/>
      <c r="V59" s="45">
        <v>262.75519292931773</v>
      </c>
    </row>
    <row r="60" spans="7:22" x14ac:dyDescent="0.2">
      <c r="G60" s="24">
        <v>-89.5</v>
      </c>
      <c r="H60" s="25">
        <v>10.5</v>
      </c>
      <c r="I60" s="32">
        <v>243.80890339730408</v>
      </c>
      <c r="J60" s="33">
        <v>245.79039074189564</v>
      </c>
      <c r="K60" s="33">
        <v>253.67603717838463</v>
      </c>
      <c r="L60" s="33">
        <v>264.17029155535812</v>
      </c>
      <c r="M60" s="33">
        <v>270.65884334012401</v>
      </c>
      <c r="N60" s="33">
        <v>274.84698354599334</v>
      </c>
      <c r="O60" s="33">
        <v>280.1602935746505</v>
      </c>
      <c r="P60" s="33">
        <v>281.72838199178574</v>
      </c>
      <c r="Q60" s="33">
        <v>279.57091105558163</v>
      </c>
      <c r="R60" s="33">
        <v>268.03404954811111</v>
      </c>
      <c r="S60" s="33">
        <v>252.83153607566666</v>
      </c>
      <c r="T60" s="34">
        <v>245.14393422861554</v>
      </c>
      <c r="U60" s="31"/>
      <c r="V60" s="45">
        <v>263.36837968612258</v>
      </c>
    </row>
    <row r="61" spans="7:22" x14ac:dyDescent="0.2">
      <c r="G61" s="24">
        <v>-89.5</v>
      </c>
      <c r="H61" s="25">
        <v>11.5</v>
      </c>
      <c r="I61" s="32">
        <v>244.16728391179146</v>
      </c>
      <c r="J61" s="33">
        <v>246.14817489140381</v>
      </c>
      <c r="K61" s="33">
        <v>254.75868675199996</v>
      </c>
      <c r="L61" s="33">
        <v>266.27776551697531</v>
      </c>
      <c r="M61" s="33">
        <v>273.10932491861996</v>
      </c>
      <c r="N61" s="33">
        <v>275.87160837910699</v>
      </c>
      <c r="O61" s="33">
        <v>280.69994943291135</v>
      </c>
      <c r="P61" s="33">
        <v>281.74390017364288</v>
      </c>
      <c r="Q61" s="33">
        <v>279.29171629950849</v>
      </c>
      <c r="R61" s="33">
        <v>267.67855407667491</v>
      </c>
      <c r="S61" s="33">
        <v>252.62594631755559</v>
      </c>
      <c r="T61" s="34">
        <v>245.17419947835626</v>
      </c>
      <c r="U61" s="31"/>
      <c r="V61" s="45">
        <v>263.96225917904559</v>
      </c>
    </row>
    <row r="62" spans="7:22" x14ac:dyDescent="0.2">
      <c r="G62" s="24">
        <v>-89.5</v>
      </c>
      <c r="H62" s="25">
        <v>12.5</v>
      </c>
      <c r="I62" s="32">
        <v>244.53117833200005</v>
      </c>
      <c r="J62" s="33">
        <v>246.72704303110751</v>
      </c>
      <c r="K62" s="33">
        <v>255.96944918869227</v>
      </c>
      <c r="L62" s="33">
        <v>268.13595923147346</v>
      </c>
      <c r="M62" s="33">
        <v>275.10392339461276</v>
      </c>
      <c r="N62" s="33">
        <v>276.25630099233211</v>
      </c>
      <c r="O62" s="33">
        <v>281.19563028341958</v>
      </c>
      <c r="P62" s="33">
        <v>281.84881569911909</v>
      </c>
      <c r="Q62" s="33">
        <v>278.74824830104086</v>
      </c>
      <c r="R62" s="33">
        <v>266.67864081792203</v>
      </c>
      <c r="S62" s="33">
        <v>252.26918766096298</v>
      </c>
      <c r="T62" s="34">
        <v>245.37496485516053</v>
      </c>
      <c r="U62" s="31"/>
      <c r="V62" s="45">
        <v>264.40327848232027</v>
      </c>
    </row>
    <row r="63" spans="7:22" x14ac:dyDescent="0.2">
      <c r="G63" s="24">
        <v>-89.5</v>
      </c>
      <c r="H63" s="25">
        <v>13.5</v>
      </c>
      <c r="I63" s="32">
        <v>243.88244421488886</v>
      </c>
      <c r="J63" s="33">
        <v>246.23515694342507</v>
      </c>
      <c r="K63" s="33">
        <v>256.18006099951282</v>
      </c>
      <c r="L63" s="33">
        <v>268.82157057974069</v>
      </c>
      <c r="M63" s="33">
        <v>276.01016918908078</v>
      </c>
      <c r="N63" s="33">
        <v>276.71400142585662</v>
      </c>
      <c r="O63" s="33">
        <v>281.4184040732132</v>
      </c>
      <c r="P63" s="33">
        <v>281.60677130752384</v>
      </c>
      <c r="Q63" s="33">
        <v>278.06629145363775</v>
      </c>
      <c r="R63" s="33">
        <v>265.59214315525929</v>
      </c>
      <c r="S63" s="33">
        <v>251.09499292833337</v>
      </c>
      <c r="T63" s="34">
        <v>244.43158128528219</v>
      </c>
      <c r="U63" s="31"/>
      <c r="V63" s="45">
        <v>264.17113229631292</v>
      </c>
    </row>
    <row r="64" spans="7:22" x14ac:dyDescent="0.2">
      <c r="G64" s="24">
        <v>-89.5</v>
      </c>
      <c r="H64" s="25">
        <v>14.5</v>
      </c>
      <c r="I64" s="32">
        <v>242.06960174925928</v>
      </c>
      <c r="J64" s="33">
        <v>244.99871046778838</v>
      </c>
      <c r="K64" s="33">
        <v>254.98226383839742</v>
      </c>
      <c r="L64" s="33">
        <v>267.70383914767905</v>
      </c>
      <c r="M64" s="33">
        <v>275.23811030796975</v>
      </c>
      <c r="N64" s="33">
        <v>276.48056007256639</v>
      </c>
      <c r="O64" s="33">
        <v>281.96325980677972</v>
      </c>
      <c r="P64" s="33">
        <v>281.505738291</v>
      </c>
      <c r="Q64" s="33">
        <v>276.61532304019732</v>
      </c>
      <c r="R64" s="33">
        <v>265.09917086952021</v>
      </c>
      <c r="S64" s="33">
        <v>250.29048219274068</v>
      </c>
      <c r="T64" s="34">
        <v>243.62434091736361</v>
      </c>
      <c r="U64" s="31"/>
      <c r="V64" s="45">
        <v>263.38095005843849</v>
      </c>
    </row>
    <row r="65" spans="7:22" x14ac:dyDescent="0.2">
      <c r="G65" s="24">
        <v>-89.5</v>
      </c>
      <c r="H65" s="25">
        <v>15.5</v>
      </c>
      <c r="I65" s="32">
        <v>245.05455360211107</v>
      </c>
      <c r="J65" s="33">
        <v>248.70520034337744</v>
      </c>
      <c r="K65" s="33">
        <v>258.23487439569533</v>
      </c>
      <c r="L65" s="33">
        <v>271.04181293724787</v>
      </c>
      <c r="M65" s="33">
        <v>278.57390331025442</v>
      </c>
      <c r="N65" s="33">
        <v>279.63097681197439</v>
      </c>
      <c r="O65" s="33">
        <v>285.80088587578206</v>
      </c>
      <c r="P65" s="33">
        <v>284.74592028453571</v>
      </c>
      <c r="Q65" s="33">
        <v>278.12083463220034</v>
      </c>
      <c r="R65" s="33">
        <v>267.42193890752378</v>
      </c>
      <c r="S65" s="33">
        <v>252.83902470448152</v>
      </c>
      <c r="T65" s="34">
        <v>246.84585451744448</v>
      </c>
      <c r="U65" s="31"/>
      <c r="V65" s="45">
        <v>266.41798169355235</v>
      </c>
    </row>
    <row r="66" spans="7:22" x14ac:dyDescent="0.2">
      <c r="G66" s="24">
        <v>-89.5</v>
      </c>
      <c r="H66" s="25">
        <v>16.5</v>
      </c>
      <c r="I66" s="32">
        <v>245.9300646862963</v>
      </c>
      <c r="J66" s="33">
        <v>250.30396683292179</v>
      </c>
      <c r="K66" s="33">
        <v>260.06562044569233</v>
      </c>
      <c r="L66" s="33">
        <v>272.87214168370372</v>
      </c>
      <c r="M66" s="33">
        <v>280.24905859463496</v>
      </c>
      <c r="N66" s="33">
        <v>281.3073747445635</v>
      </c>
      <c r="O66" s="33">
        <v>286.60070196074128</v>
      </c>
      <c r="P66" s="33">
        <v>284.97523856140685</v>
      </c>
      <c r="Q66" s="33">
        <v>278.26200026467853</v>
      </c>
      <c r="R66" s="33">
        <v>267.2153193302417</v>
      </c>
      <c r="S66" s="33">
        <v>253.14004166856381</v>
      </c>
      <c r="T66" s="34">
        <v>247.46354130603706</v>
      </c>
      <c r="U66" s="31"/>
      <c r="V66" s="45">
        <v>267.36542250662347</v>
      </c>
    </row>
    <row r="67" spans="7:22" x14ac:dyDescent="0.2">
      <c r="G67" s="24">
        <v>-89.5</v>
      </c>
      <c r="H67" s="25">
        <v>17.5</v>
      </c>
      <c r="I67" s="32">
        <v>246.53716473665304</v>
      </c>
      <c r="J67" s="33">
        <v>251.58081608115791</v>
      </c>
      <c r="K67" s="33">
        <v>262.02346806060353</v>
      </c>
      <c r="L67" s="33">
        <v>274.77381770629631</v>
      </c>
      <c r="M67" s="33">
        <v>281.1933676360419</v>
      </c>
      <c r="N67" s="33">
        <v>282.877682714</v>
      </c>
      <c r="O67" s="33">
        <v>287.55937971330934</v>
      </c>
      <c r="P67" s="33">
        <v>285.24673590041317</v>
      </c>
      <c r="Q67" s="33">
        <v>278.19552164369213</v>
      </c>
      <c r="R67" s="33">
        <v>266.9871659316085</v>
      </c>
      <c r="S67" s="33">
        <v>253.48553569218512</v>
      </c>
      <c r="T67" s="34">
        <v>248.02335235061381</v>
      </c>
      <c r="U67" s="31"/>
      <c r="V67" s="45">
        <v>268.20700068054794</v>
      </c>
    </row>
    <row r="68" spans="7:22" x14ac:dyDescent="0.2">
      <c r="G68" s="24">
        <v>-89.5</v>
      </c>
      <c r="H68" s="25">
        <v>18.5</v>
      </c>
      <c r="I68" s="32">
        <v>246.76270380259263</v>
      </c>
      <c r="J68" s="33">
        <v>252.52829391866277</v>
      </c>
      <c r="K68" s="33">
        <v>263.62688493996751</v>
      </c>
      <c r="L68" s="33">
        <v>276.46700845220988</v>
      </c>
      <c r="M68" s="33">
        <v>282.73111084095814</v>
      </c>
      <c r="N68" s="33">
        <v>284.9284626611539</v>
      </c>
      <c r="O68" s="33">
        <v>288.96309644215387</v>
      </c>
      <c r="P68" s="33">
        <v>285.9812933976786</v>
      </c>
      <c r="Q68" s="33">
        <v>278.33791857684088</v>
      </c>
      <c r="R68" s="33">
        <v>266.59317810638271</v>
      </c>
      <c r="S68" s="33">
        <v>253.32719934455557</v>
      </c>
      <c r="T68" s="34">
        <v>248.14545781791182</v>
      </c>
      <c r="U68" s="31"/>
      <c r="V68" s="45">
        <v>269.03271735842236</v>
      </c>
    </row>
    <row r="69" spans="7:22" x14ac:dyDescent="0.2">
      <c r="G69" s="24">
        <v>-88.5</v>
      </c>
      <c r="H69" s="25">
        <v>-11.5</v>
      </c>
      <c r="I69" s="32">
        <v>256.08889309264202</v>
      </c>
      <c r="J69" s="33">
        <v>254.3670473851212</v>
      </c>
      <c r="K69" s="33">
        <v>255.30252493196156</v>
      </c>
      <c r="L69" s="33">
        <v>254.01060118881801</v>
      </c>
      <c r="M69" s="33">
        <v>251.43502728104031</v>
      </c>
      <c r="N69" s="33">
        <v>253.58312324610262</v>
      </c>
      <c r="O69" s="33">
        <v>258.46506568516781</v>
      </c>
      <c r="P69" s="33">
        <v>262.59441666666612</v>
      </c>
      <c r="Q69" s="33">
        <v>269.04604344977895</v>
      </c>
      <c r="R69" s="33">
        <v>269.57739414266848</v>
      </c>
      <c r="S69" s="33">
        <v>265.56005583811111</v>
      </c>
      <c r="T69" s="34">
        <v>259.60581349758729</v>
      </c>
      <c r="U69" s="31"/>
      <c r="V69" s="45">
        <v>259.13633386713877</v>
      </c>
    </row>
    <row r="70" spans="7:22" x14ac:dyDescent="0.2">
      <c r="G70" s="24">
        <v>-88.5</v>
      </c>
      <c r="H70" s="25">
        <v>-10.5</v>
      </c>
      <c r="I70" s="32">
        <v>255.22795064353281</v>
      </c>
      <c r="J70" s="33">
        <v>253.9995435236049</v>
      </c>
      <c r="K70" s="33">
        <v>255.35600997204125</v>
      </c>
      <c r="L70" s="33">
        <v>254.06302367779006</v>
      </c>
      <c r="M70" s="33">
        <v>251.50244663137039</v>
      </c>
      <c r="N70" s="33">
        <v>253.54562612182249</v>
      </c>
      <c r="O70" s="33">
        <v>258.7244682752949</v>
      </c>
      <c r="P70" s="33">
        <v>262.65271792475005</v>
      </c>
      <c r="Q70" s="33">
        <v>269.382325422191</v>
      </c>
      <c r="R70" s="33">
        <v>269.09479118848952</v>
      </c>
      <c r="S70" s="33">
        <v>264.36125903112344</v>
      </c>
      <c r="T70" s="34">
        <v>258.42559278694523</v>
      </c>
      <c r="U70" s="31"/>
      <c r="V70" s="45">
        <v>258.86131293324638</v>
      </c>
    </row>
    <row r="71" spans="7:22" x14ac:dyDescent="0.2">
      <c r="G71" s="24">
        <v>-88.5</v>
      </c>
      <c r="H71" s="25">
        <v>-9.5</v>
      </c>
      <c r="I71" s="32">
        <v>254.4109161448547</v>
      </c>
      <c r="J71" s="33">
        <v>253.36274751488884</v>
      </c>
      <c r="K71" s="33">
        <v>254.97638125366484</v>
      </c>
      <c r="L71" s="33">
        <v>253.97293102562961</v>
      </c>
      <c r="M71" s="33">
        <v>251.49247846661535</v>
      </c>
      <c r="N71" s="33">
        <v>253.77861429021303</v>
      </c>
      <c r="O71" s="33">
        <v>259.27556463725642</v>
      </c>
      <c r="P71" s="33">
        <v>263.08610235919042</v>
      </c>
      <c r="Q71" s="33">
        <v>269.71561484945454</v>
      </c>
      <c r="R71" s="33">
        <v>268.68066118333689</v>
      </c>
      <c r="S71" s="33">
        <v>262.77527893707725</v>
      </c>
      <c r="T71" s="34">
        <v>257.01106692386156</v>
      </c>
      <c r="U71" s="31"/>
      <c r="V71" s="45">
        <v>258.54486313217024</v>
      </c>
    </row>
    <row r="72" spans="7:22" x14ac:dyDescent="0.2">
      <c r="G72" s="24">
        <v>-88.5</v>
      </c>
      <c r="H72" s="25">
        <v>-8.5</v>
      </c>
      <c r="I72" s="32">
        <v>253.41503764361599</v>
      </c>
      <c r="J72" s="33">
        <v>252.60987253882709</v>
      </c>
      <c r="K72" s="33">
        <v>254.71443112029343</v>
      </c>
      <c r="L72" s="33">
        <v>253.7962978020241</v>
      </c>
      <c r="M72" s="33">
        <v>251.64532204359264</v>
      </c>
      <c r="N72" s="33">
        <v>254.44582221857698</v>
      </c>
      <c r="O72" s="33">
        <v>259.69245116753848</v>
      </c>
      <c r="P72" s="33">
        <v>263.74935290382149</v>
      </c>
      <c r="Q72" s="33">
        <v>270.12961883183766</v>
      </c>
      <c r="R72" s="33">
        <v>268.13303530133157</v>
      </c>
      <c r="S72" s="33">
        <v>261.42181536398869</v>
      </c>
      <c r="T72" s="34">
        <v>255.55578587599996</v>
      </c>
      <c r="U72" s="31"/>
      <c r="V72" s="45">
        <v>258.27573690095403</v>
      </c>
    </row>
    <row r="73" spans="7:22" x14ac:dyDescent="0.2">
      <c r="G73" s="24">
        <v>-88.5</v>
      </c>
      <c r="H73" s="25">
        <v>-7.5</v>
      </c>
      <c r="I73" s="32">
        <v>252.31074036677634</v>
      </c>
      <c r="J73" s="33">
        <v>252.11009846324689</v>
      </c>
      <c r="K73" s="33">
        <v>254.68279617890315</v>
      </c>
      <c r="L73" s="33">
        <v>253.64438542637839</v>
      </c>
      <c r="M73" s="33">
        <v>251.71419299911111</v>
      </c>
      <c r="N73" s="33">
        <v>255.45940777892307</v>
      </c>
      <c r="O73" s="33">
        <v>259.76314488414107</v>
      </c>
      <c r="P73" s="33">
        <v>264.5020607223214</v>
      </c>
      <c r="Q73" s="33">
        <v>270.31936717978903</v>
      </c>
      <c r="R73" s="33">
        <v>267.48543244150972</v>
      </c>
      <c r="S73" s="33">
        <v>260.32589008480198</v>
      </c>
      <c r="T73" s="34">
        <v>254.22516895111107</v>
      </c>
      <c r="U73" s="31"/>
      <c r="V73" s="45">
        <v>258.04522378975111</v>
      </c>
    </row>
    <row r="74" spans="7:22" x14ac:dyDescent="0.2">
      <c r="G74" s="24">
        <v>-88.5</v>
      </c>
      <c r="H74" s="25">
        <v>-6.5</v>
      </c>
      <c r="I74" s="32">
        <v>251.26320129894589</v>
      </c>
      <c r="J74" s="33">
        <v>251.77589034841415</v>
      </c>
      <c r="K74" s="33">
        <v>254.53744250457689</v>
      </c>
      <c r="L74" s="33">
        <v>253.86887746999838</v>
      </c>
      <c r="M74" s="33">
        <v>251.96607612088084</v>
      </c>
      <c r="N74" s="33">
        <v>256.1138812315736</v>
      </c>
      <c r="O74" s="33">
        <v>260.34295554387126</v>
      </c>
      <c r="P74" s="33">
        <v>265.25207975615473</v>
      </c>
      <c r="Q74" s="33">
        <v>270.75936273985707</v>
      </c>
      <c r="R74" s="33">
        <v>267.04466669687838</v>
      </c>
      <c r="S74" s="33">
        <v>259.02852359688887</v>
      </c>
      <c r="T74" s="34">
        <v>252.72146041011109</v>
      </c>
      <c r="U74" s="31"/>
      <c r="V74" s="45">
        <v>257.88953480984594</v>
      </c>
    </row>
    <row r="75" spans="7:22" x14ac:dyDescent="0.2">
      <c r="G75" s="24">
        <v>-88.5</v>
      </c>
      <c r="H75" s="25">
        <v>-5.5</v>
      </c>
      <c r="I75" s="32">
        <v>250.27085236147573</v>
      </c>
      <c r="J75" s="33">
        <v>251.52882171142429</v>
      </c>
      <c r="K75" s="33">
        <v>254.64507788807686</v>
      </c>
      <c r="L75" s="33">
        <v>254.11318202619478</v>
      </c>
      <c r="M75" s="33">
        <v>252.55429153361732</v>
      </c>
      <c r="N75" s="33">
        <v>256.99799202381104</v>
      </c>
      <c r="O75" s="33">
        <v>261.18004837325083</v>
      </c>
      <c r="P75" s="33">
        <v>265.96474282528573</v>
      </c>
      <c r="Q75" s="33">
        <v>271.33000781260722</v>
      </c>
      <c r="R75" s="33">
        <v>266.52878483065439</v>
      </c>
      <c r="S75" s="33">
        <v>257.8782492208519</v>
      </c>
      <c r="T75" s="34">
        <v>251.53009290914818</v>
      </c>
      <c r="U75" s="31"/>
      <c r="V75" s="45">
        <v>257.87684529303323</v>
      </c>
    </row>
    <row r="76" spans="7:22" x14ac:dyDescent="0.2">
      <c r="G76" s="24">
        <v>-88.5</v>
      </c>
      <c r="H76" s="25">
        <v>-4.5</v>
      </c>
      <c r="I76" s="32">
        <v>249.60758794724504</v>
      </c>
      <c r="J76" s="33">
        <v>251.21224623356568</v>
      </c>
      <c r="K76" s="33">
        <v>254.6281276517692</v>
      </c>
      <c r="L76" s="33">
        <v>254.38044540841062</v>
      </c>
      <c r="M76" s="33">
        <v>253.17469799298766</v>
      </c>
      <c r="N76" s="33">
        <v>257.72404552524415</v>
      </c>
      <c r="O76" s="33">
        <v>262.38102595459372</v>
      </c>
      <c r="P76" s="33">
        <v>266.91265576037733</v>
      </c>
      <c r="Q76" s="33">
        <v>271.76969504852042</v>
      </c>
      <c r="R76" s="33">
        <v>266.10227944641076</v>
      </c>
      <c r="S76" s="33">
        <v>256.91647905923463</v>
      </c>
      <c r="T76" s="34">
        <v>250.59490582225931</v>
      </c>
      <c r="U76" s="31"/>
      <c r="V76" s="45">
        <v>257.95034932088487</v>
      </c>
    </row>
    <row r="77" spans="7:22" x14ac:dyDescent="0.2">
      <c r="G77" s="24">
        <v>-88.5</v>
      </c>
      <c r="H77" s="25">
        <v>-3.5</v>
      </c>
      <c r="I77" s="32">
        <v>248.85474850851992</v>
      </c>
      <c r="J77" s="33">
        <v>250.62892702748309</v>
      </c>
      <c r="K77" s="33">
        <v>254.03951183142601</v>
      </c>
      <c r="L77" s="33">
        <v>255.05186194895063</v>
      </c>
      <c r="M77" s="33">
        <v>254.26145405303708</v>
      </c>
      <c r="N77" s="33">
        <v>258.16248760947434</v>
      </c>
      <c r="O77" s="33">
        <v>264.10536199864106</v>
      </c>
      <c r="P77" s="33">
        <v>267.4985345165357</v>
      </c>
      <c r="Q77" s="33">
        <v>271.63050586443177</v>
      </c>
      <c r="R77" s="33">
        <v>265.74212466379123</v>
      </c>
      <c r="S77" s="33">
        <v>256.02164619661727</v>
      </c>
      <c r="T77" s="34">
        <v>250.01109024001238</v>
      </c>
      <c r="U77" s="31"/>
      <c r="V77" s="45">
        <v>258.0006878715767</v>
      </c>
    </row>
    <row r="78" spans="7:22" x14ac:dyDescent="0.2">
      <c r="G78" s="24">
        <v>-88.5</v>
      </c>
      <c r="H78" s="25">
        <v>-2.5</v>
      </c>
      <c r="I78" s="32">
        <v>248.38944036747293</v>
      </c>
      <c r="J78" s="33">
        <v>250.06420520790013</v>
      </c>
      <c r="K78" s="33">
        <v>253.95479140186268</v>
      </c>
      <c r="L78" s="33">
        <v>255.43381709970367</v>
      </c>
      <c r="M78" s="33">
        <v>254.99304900233332</v>
      </c>
      <c r="N78" s="33">
        <v>258.54630386467892</v>
      </c>
      <c r="O78" s="33">
        <v>264.92233078883334</v>
      </c>
      <c r="P78" s="33">
        <v>267.90715097885715</v>
      </c>
      <c r="Q78" s="33">
        <v>271.52751510091156</v>
      </c>
      <c r="R78" s="33">
        <v>265.29948592800002</v>
      </c>
      <c r="S78" s="33">
        <v>255.38121654177928</v>
      </c>
      <c r="T78" s="34">
        <v>249.52635392379014</v>
      </c>
      <c r="U78" s="31"/>
      <c r="V78" s="45">
        <v>257.99547168384362</v>
      </c>
    </row>
    <row r="79" spans="7:22" x14ac:dyDescent="0.2">
      <c r="G79" s="24">
        <v>-88.5</v>
      </c>
      <c r="H79" s="25">
        <v>-1.5</v>
      </c>
      <c r="I79" s="32">
        <v>247.76400370798552</v>
      </c>
      <c r="J79" s="33">
        <v>249.47925811178101</v>
      </c>
      <c r="K79" s="33">
        <v>254.03468625625069</v>
      </c>
      <c r="L79" s="33">
        <v>255.90969288542837</v>
      </c>
      <c r="M79" s="33">
        <v>255.66006160749382</v>
      </c>
      <c r="N79" s="33">
        <v>258.91103486948163</v>
      </c>
      <c r="O79" s="33">
        <v>264.88478345533338</v>
      </c>
      <c r="P79" s="33">
        <v>268.31299079096431</v>
      </c>
      <c r="Q79" s="33">
        <v>271.64286239320234</v>
      </c>
      <c r="R79" s="33">
        <v>265.09182571674074</v>
      </c>
      <c r="S79" s="33">
        <v>254.80110618704506</v>
      </c>
      <c r="T79" s="34">
        <v>248.85057268823456</v>
      </c>
      <c r="U79" s="31"/>
      <c r="V79" s="45">
        <v>257.94523988916183</v>
      </c>
    </row>
    <row r="80" spans="7:22" x14ac:dyDescent="0.2">
      <c r="G80" s="24">
        <v>-88.5</v>
      </c>
      <c r="H80" s="25">
        <v>-0.5</v>
      </c>
      <c r="I80" s="32">
        <v>247.11843495275204</v>
      </c>
      <c r="J80" s="33">
        <v>248.98732505017222</v>
      </c>
      <c r="K80" s="33">
        <v>254.00814692615813</v>
      </c>
      <c r="L80" s="33">
        <v>256.57445679411279</v>
      </c>
      <c r="M80" s="33">
        <v>256.51601155099996</v>
      </c>
      <c r="N80" s="33">
        <v>259.53888711964555</v>
      </c>
      <c r="O80" s="33">
        <v>265.24014835797436</v>
      </c>
      <c r="P80" s="33">
        <v>268.79245537335714</v>
      </c>
      <c r="Q80" s="33">
        <v>271.89665377311564</v>
      </c>
      <c r="R80" s="33">
        <v>265.15417344629634</v>
      </c>
      <c r="S80" s="33">
        <v>254.20024185232526</v>
      </c>
      <c r="T80" s="34">
        <v>248.70642482638272</v>
      </c>
      <c r="U80" s="31"/>
      <c r="V80" s="45">
        <v>258.06111333527434</v>
      </c>
    </row>
    <row r="81" spans="7:22" x14ac:dyDescent="0.2">
      <c r="G81" s="24">
        <v>-88.5</v>
      </c>
      <c r="H81" s="25">
        <v>0.5</v>
      </c>
      <c r="I81" s="32">
        <v>246.810245512504</v>
      </c>
      <c r="J81" s="33">
        <v>248.69819896893299</v>
      </c>
      <c r="K81" s="33">
        <v>254.03775600476925</v>
      </c>
      <c r="L81" s="33">
        <v>256.93306386961279</v>
      </c>
      <c r="M81" s="33">
        <v>257.03929145808422</v>
      </c>
      <c r="N81" s="33">
        <v>260.54654961498534</v>
      </c>
      <c r="O81" s="33">
        <v>265.55877031210133</v>
      </c>
      <c r="P81" s="33">
        <v>269.65208259044869</v>
      </c>
      <c r="Q81" s="33">
        <v>272.23408360550002</v>
      </c>
      <c r="R81" s="33">
        <v>264.89757823049507</v>
      </c>
      <c r="S81" s="33">
        <v>253.63479843240742</v>
      </c>
      <c r="T81" s="34">
        <v>248.75042275362321</v>
      </c>
      <c r="U81" s="31"/>
      <c r="V81" s="45">
        <v>258.23273677945537</v>
      </c>
    </row>
    <row r="82" spans="7:22" x14ac:dyDescent="0.2">
      <c r="G82" s="24">
        <v>-88.5</v>
      </c>
      <c r="H82" s="25">
        <v>1.5</v>
      </c>
      <c r="I82" s="32">
        <v>246.42687314652557</v>
      </c>
      <c r="J82" s="33">
        <v>248.5156285944868</v>
      </c>
      <c r="K82" s="33">
        <v>254.15648724315389</v>
      </c>
      <c r="L82" s="33">
        <v>257.49654757127286</v>
      </c>
      <c r="M82" s="33">
        <v>257.8645090207205</v>
      </c>
      <c r="N82" s="33">
        <v>262.14428438347437</v>
      </c>
      <c r="O82" s="33">
        <v>266.62504492516092</v>
      </c>
      <c r="P82" s="33">
        <v>270.98227728910871</v>
      </c>
      <c r="Q82" s="33">
        <v>272.95708432423493</v>
      </c>
      <c r="R82" s="33">
        <v>265.03670338915015</v>
      </c>
      <c r="S82" s="33">
        <v>253.23689594288714</v>
      </c>
      <c r="T82" s="34">
        <v>248.79553763465609</v>
      </c>
      <c r="U82" s="31"/>
      <c r="V82" s="45">
        <v>258.68648945540269</v>
      </c>
    </row>
    <row r="83" spans="7:22" x14ac:dyDescent="0.2">
      <c r="G83" s="24">
        <v>-88.5</v>
      </c>
      <c r="H83" s="25">
        <v>2.5</v>
      </c>
      <c r="I83" s="32">
        <v>246.21142595071603</v>
      </c>
      <c r="J83" s="33">
        <v>248.23193196091012</v>
      </c>
      <c r="K83" s="33">
        <v>254.08443339746151</v>
      </c>
      <c r="L83" s="33">
        <v>258.15850896174749</v>
      </c>
      <c r="M83" s="33">
        <v>258.92038615910434</v>
      </c>
      <c r="N83" s="33">
        <v>263.16958216752749</v>
      </c>
      <c r="O83" s="33">
        <v>268.0868673297972</v>
      </c>
      <c r="P83" s="33">
        <v>272.71016858902959</v>
      </c>
      <c r="Q83" s="33">
        <v>273.798571923</v>
      </c>
      <c r="R83" s="33">
        <v>265.56843642403697</v>
      </c>
      <c r="S83" s="33">
        <v>253.22117739073894</v>
      </c>
      <c r="T83" s="34">
        <v>248.18086066988892</v>
      </c>
      <c r="U83" s="31"/>
      <c r="V83" s="45">
        <v>259.19519591032986</v>
      </c>
    </row>
    <row r="84" spans="7:22" x14ac:dyDescent="0.2">
      <c r="G84" s="24">
        <v>-88.5</v>
      </c>
      <c r="H84" s="25">
        <v>3.5</v>
      </c>
      <c r="I84" s="32">
        <v>245.93878453651178</v>
      </c>
      <c r="J84" s="33">
        <v>247.93465566666825</v>
      </c>
      <c r="K84" s="33">
        <v>253.87637375018633</v>
      </c>
      <c r="L84" s="33">
        <v>258.51854580358025</v>
      </c>
      <c r="M84" s="33">
        <v>259.9418188875668</v>
      </c>
      <c r="N84" s="33">
        <v>264.01994747148507</v>
      </c>
      <c r="O84" s="33">
        <v>269.8593045639102</v>
      </c>
      <c r="P84" s="33">
        <v>274.15490029892857</v>
      </c>
      <c r="Q84" s="33">
        <v>275.0199243903636</v>
      </c>
      <c r="R84" s="33">
        <v>266.12855476356788</v>
      </c>
      <c r="S84" s="33">
        <v>253.08192730806354</v>
      </c>
      <c r="T84" s="34">
        <v>247.54761936351147</v>
      </c>
      <c r="U84" s="31"/>
      <c r="V84" s="45">
        <v>259.66852973369532</v>
      </c>
    </row>
    <row r="85" spans="7:22" x14ac:dyDescent="0.2">
      <c r="G85" s="24">
        <v>-88.5</v>
      </c>
      <c r="H85" s="25">
        <v>4.5</v>
      </c>
      <c r="I85" s="32">
        <v>245.49825466876098</v>
      </c>
      <c r="J85" s="33">
        <v>247.47775812446912</v>
      </c>
      <c r="K85" s="33">
        <v>253.52466053030477</v>
      </c>
      <c r="L85" s="33">
        <v>259.24821756303703</v>
      </c>
      <c r="M85" s="33">
        <v>261.61649275224477</v>
      </c>
      <c r="N85" s="33">
        <v>265.67535833496652</v>
      </c>
      <c r="O85" s="33">
        <v>272.21788407000003</v>
      </c>
      <c r="P85" s="33">
        <v>276.10902581354947</v>
      </c>
      <c r="Q85" s="33">
        <v>276.80953264965643</v>
      </c>
      <c r="R85" s="33">
        <v>266.91277753633335</v>
      </c>
      <c r="S85" s="33">
        <v>253.1207838570819</v>
      </c>
      <c r="T85" s="34">
        <v>247.13591900181493</v>
      </c>
      <c r="U85" s="31"/>
      <c r="V85" s="45">
        <v>260.4455554085182</v>
      </c>
    </row>
    <row r="86" spans="7:22" x14ac:dyDescent="0.2">
      <c r="G86" s="24">
        <v>-88.5</v>
      </c>
      <c r="H86" s="25">
        <v>5.5</v>
      </c>
      <c r="I86" s="32">
        <v>244.7836277906452</v>
      </c>
      <c r="J86" s="33">
        <v>246.780449655284</v>
      </c>
      <c r="K86" s="33">
        <v>253.00279736161539</v>
      </c>
      <c r="L86" s="33">
        <v>260.21668095698766</v>
      </c>
      <c r="M86" s="33">
        <v>262.55811634781321</v>
      </c>
      <c r="N86" s="33">
        <v>267.39351282010705</v>
      </c>
      <c r="O86" s="33">
        <v>274.35019854924747</v>
      </c>
      <c r="P86" s="33">
        <v>278.07535112449995</v>
      </c>
      <c r="Q86" s="33">
        <v>278.48390549104084</v>
      </c>
      <c r="R86" s="33">
        <v>267.72011297423973</v>
      </c>
      <c r="S86" s="33">
        <v>253.05181671877776</v>
      </c>
      <c r="T86" s="34">
        <v>246.71132848317816</v>
      </c>
      <c r="U86" s="31"/>
      <c r="V86" s="45">
        <v>261.09399152278638</v>
      </c>
    </row>
    <row r="87" spans="7:22" x14ac:dyDescent="0.2">
      <c r="G87" s="24">
        <v>-88.5</v>
      </c>
      <c r="H87" s="25">
        <v>6.5</v>
      </c>
      <c r="I87" s="32">
        <v>244.17243983316769</v>
      </c>
      <c r="J87" s="33">
        <v>246.09358906134344</v>
      </c>
      <c r="K87" s="33">
        <v>252.5198031745</v>
      </c>
      <c r="L87" s="33">
        <v>260.77535849124695</v>
      </c>
      <c r="M87" s="33">
        <v>264.03086904806759</v>
      </c>
      <c r="N87" s="33">
        <v>268.23727772413883</v>
      </c>
      <c r="O87" s="33">
        <v>275.51776937097827</v>
      </c>
      <c r="P87" s="33">
        <v>278.71939274182148</v>
      </c>
      <c r="Q87" s="33">
        <v>278.96411741823647</v>
      </c>
      <c r="R87" s="33">
        <v>268.02580747329216</v>
      </c>
      <c r="S87" s="33">
        <v>253.32026749748147</v>
      </c>
      <c r="T87" s="34">
        <v>246.14359905176721</v>
      </c>
      <c r="U87" s="31"/>
      <c r="V87" s="45">
        <v>261.37669090717014</v>
      </c>
    </row>
    <row r="88" spans="7:22" x14ac:dyDescent="0.2">
      <c r="G88" s="24">
        <v>-88.5</v>
      </c>
      <c r="H88" s="25">
        <v>7.5</v>
      </c>
      <c r="I88" s="32">
        <v>243.69173498863745</v>
      </c>
      <c r="J88" s="33">
        <v>245.469892452468</v>
      </c>
      <c r="K88" s="33">
        <v>252.19332446657697</v>
      </c>
      <c r="L88" s="33">
        <v>260.64196650354427</v>
      </c>
      <c r="M88" s="33">
        <v>265.25907477105716</v>
      </c>
      <c r="N88" s="33">
        <v>269.49670584767136</v>
      </c>
      <c r="O88" s="33">
        <v>276.69224105127273</v>
      </c>
      <c r="P88" s="33">
        <v>279.43493567552383</v>
      </c>
      <c r="Q88" s="33">
        <v>278.90389575699999</v>
      </c>
      <c r="R88" s="33">
        <v>268.10646490744034</v>
      </c>
      <c r="S88" s="33">
        <v>253.34748711492597</v>
      </c>
      <c r="T88" s="34">
        <v>245.85555071221515</v>
      </c>
      <c r="U88" s="31"/>
      <c r="V88" s="45">
        <v>261.59110618736116</v>
      </c>
    </row>
    <row r="89" spans="7:22" x14ac:dyDescent="0.2">
      <c r="G89" s="24">
        <v>-88.5</v>
      </c>
      <c r="H89" s="25">
        <v>8.5</v>
      </c>
      <c r="I89" s="32">
        <v>243.44679328714821</v>
      </c>
      <c r="J89" s="33">
        <v>245.17413791279125</v>
      </c>
      <c r="K89" s="33">
        <v>252.31086811482052</v>
      </c>
      <c r="L89" s="33">
        <v>261.23825985681481</v>
      </c>
      <c r="M89" s="33">
        <v>266.76960781931314</v>
      </c>
      <c r="N89" s="33">
        <v>271.33734208453149</v>
      </c>
      <c r="O89" s="33">
        <v>278.10522569255244</v>
      </c>
      <c r="P89" s="33">
        <v>280.31509206459526</v>
      </c>
      <c r="Q89" s="33">
        <v>279.24827180882141</v>
      </c>
      <c r="R89" s="33">
        <v>268.14800585833717</v>
      </c>
      <c r="S89" s="33">
        <v>253.2636397422593</v>
      </c>
      <c r="T89" s="34">
        <v>245.40399203657319</v>
      </c>
      <c r="U89" s="31"/>
      <c r="V89" s="45">
        <v>262.06343635654645</v>
      </c>
    </row>
    <row r="90" spans="7:22" x14ac:dyDescent="0.2">
      <c r="G90" s="24">
        <v>-88.5</v>
      </c>
      <c r="H90" s="25">
        <v>9.5</v>
      </c>
      <c r="I90" s="32">
        <v>243.56895177481488</v>
      </c>
      <c r="J90" s="33">
        <v>245.29942006572057</v>
      </c>
      <c r="K90" s="33">
        <v>252.74953604226928</v>
      </c>
      <c r="L90" s="33">
        <v>262.26045331629638</v>
      </c>
      <c r="M90" s="33">
        <v>268.34701218675758</v>
      </c>
      <c r="N90" s="33">
        <v>273.16296092947556</v>
      </c>
      <c r="O90" s="33">
        <v>279.38104328134619</v>
      </c>
      <c r="P90" s="33">
        <v>281.17639569877383</v>
      </c>
      <c r="Q90" s="33">
        <v>279.9472883539608</v>
      </c>
      <c r="R90" s="33">
        <v>268.17563368037037</v>
      </c>
      <c r="S90" s="33">
        <v>252.98992269022222</v>
      </c>
      <c r="T90" s="34">
        <v>245.08999556857574</v>
      </c>
      <c r="U90" s="31"/>
      <c r="V90" s="45">
        <v>262.67905113238197</v>
      </c>
    </row>
    <row r="91" spans="7:22" x14ac:dyDescent="0.2">
      <c r="G91" s="24">
        <v>-88.5</v>
      </c>
      <c r="H91" s="25">
        <v>10.5</v>
      </c>
      <c r="I91" s="32">
        <v>243.76148009314818</v>
      </c>
      <c r="J91" s="33">
        <v>245.62138349223807</v>
      </c>
      <c r="K91" s="33">
        <v>253.61360835327807</v>
      </c>
      <c r="L91" s="33">
        <v>263.71805499722228</v>
      </c>
      <c r="M91" s="33">
        <v>270.06528119489371</v>
      </c>
      <c r="N91" s="33">
        <v>274.76759089033453</v>
      </c>
      <c r="O91" s="33">
        <v>280.01079198899993</v>
      </c>
      <c r="P91" s="33">
        <v>281.6082856046072</v>
      </c>
      <c r="Q91" s="33">
        <v>279.76191258556173</v>
      </c>
      <c r="R91" s="33">
        <v>267.92385456961904</v>
      </c>
      <c r="S91" s="33">
        <v>252.75143395796292</v>
      </c>
      <c r="T91" s="34">
        <v>244.95951024241751</v>
      </c>
      <c r="U91" s="31"/>
      <c r="V91" s="45">
        <v>263.21359899752355</v>
      </c>
    </row>
    <row r="92" spans="7:22" x14ac:dyDescent="0.2">
      <c r="G92" s="24">
        <v>-88.5</v>
      </c>
      <c r="H92" s="25">
        <v>11.5</v>
      </c>
      <c r="I92" s="32">
        <v>244.20893746625927</v>
      </c>
      <c r="J92" s="33">
        <v>246.11312471003706</v>
      </c>
      <c r="K92" s="33">
        <v>254.92254356107398</v>
      </c>
      <c r="L92" s="33">
        <v>265.63254536932482</v>
      </c>
      <c r="M92" s="33">
        <v>272.14917899230858</v>
      </c>
      <c r="N92" s="33">
        <v>275.4452915394744</v>
      </c>
      <c r="O92" s="33">
        <v>280.51896343041028</v>
      </c>
      <c r="P92" s="33">
        <v>281.57537390825001</v>
      </c>
      <c r="Q92" s="33">
        <v>279.22082860931494</v>
      </c>
      <c r="R92" s="33">
        <v>267.16535332433136</v>
      </c>
      <c r="S92" s="33">
        <v>252.69283124019495</v>
      </c>
      <c r="T92" s="34">
        <v>245.1436773946667</v>
      </c>
      <c r="U92" s="31"/>
      <c r="V92" s="45">
        <v>263.73238746213718</v>
      </c>
    </row>
    <row r="93" spans="7:22" x14ac:dyDescent="0.2">
      <c r="G93" s="24">
        <v>-88.5</v>
      </c>
      <c r="H93" s="25">
        <v>12.5</v>
      </c>
      <c r="I93" s="32">
        <v>244.53465100448332</v>
      </c>
      <c r="J93" s="33">
        <v>246.54136878086769</v>
      </c>
      <c r="K93" s="33">
        <v>255.93808980621935</v>
      </c>
      <c r="L93" s="33">
        <v>267.51328568617089</v>
      </c>
      <c r="M93" s="33">
        <v>274.1888460437923</v>
      </c>
      <c r="N93" s="33">
        <v>275.84898538119234</v>
      </c>
      <c r="O93" s="33">
        <v>281.00238532380774</v>
      </c>
      <c r="P93" s="33">
        <v>281.74816725714288</v>
      </c>
      <c r="Q93" s="33">
        <v>278.66159423146104</v>
      </c>
      <c r="R93" s="33">
        <v>266.60700781220078</v>
      </c>
      <c r="S93" s="33">
        <v>252.38684090103703</v>
      </c>
      <c r="T93" s="34">
        <v>245.25966050796472</v>
      </c>
      <c r="U93" s="31"/>
      <c r="V93" s="45">
        <v>264.18590689469499</v>
      </c>
    </row>
    <row r="94" spans="7:22" x14ac:dyDescent="0.2">
      <c r="G94" s="24">
        <v>-88.5</v>
      </c>
      <c r="H94" s="25">
        <v>13.5</v>
      </c>
      <c r="I94" s="32">
        <v>243.18652442206437</v>
      </c>
      <c r="J94" s="33">
        <v>245.53026773877784</v>
      </c>
      <c r="K94" s="33">
        <v>255.50280647550301</v>
      </c>
      <c r="L94" s="33">
        <v>268.25573064556789</v>
      </c>
      <c r="M94" s="33">
        <v>275.23433781293721</v>
      </c>
      <c r="N94" s="33">
        <v>276.29653428353851</v>
      </c>
      <c r="O94" s="33">
        <v>281.22753290521791</v>
      </c>
      <c r="P94" s="33">
        <v>281.36332434021421</v>
      </c>
      <c r="Q94" s="33">
        <v>277.82833341199347</v>
      </c>
      <c r="R94" s="33">
        <v>265.30484935892594</v>
      </c>
      <c r="S94" s="33">
        <v>250.97672188477776</v>
      </c>
      <c r="T94" s="34">
        <v>243.8864451726578</v>
      </c>
      <c r="U94" s="31"/>
      <c r="V94" s="45">
        <v>263.7161173710146</v>
      </c>
    </row>
    <row r="95" spans="7:22" x14ac:dyDescent="0.2">
      <c r="G95" s="24">
        <v>-88.5</v>
      </c>
      <c r="H95" s="25">
        <v>14.5</v>
      </c>
      <c r="I95" s="32">
        <v>241.90245633240738</v>
      </c>
      <c r="J95" s="33">
        <v>244.73476849135477</v>
      </c>
      <c r="K95" s="33">
        <v>254.83035539833139</v>
      </c>
      <c r="L95" s="33">
        <v>267.31968568558023</v>
      </c>
      <c r="M95" s="33">
        <v>274.94784130982123</v>
      </c>
      <c r="N95" s="33">
        <v>276.94004940534614</v>
      </c>
      <c r="O95" s="33">
        <v>282.85154710143593</v>
      </c>
      <c r="P95" s="33">
        <v>281.90130749564287</v>
      </c>
      <c r="Q95" s="33">
        <v>276.59900680801087</v>
      </c>
      <c r="R95" s="33">
        <v>265.68336130340566</v>
      </c>
      <c r="S95" s="33">
        <v>251.15429641266661</v>
      </c>
      <c r="T95" s="34">
        <v>243.89539252833333</v>
      </c>
      <c r="U95" s="31"/>
      <c r="V95" s="45">
        <v>263.56333902269472</v>
      </c>
    </row>
    <row r="96" spans="7:22" x14ac:dyDescent="0.2">
      <c r="G96" s="24">
        <v>-88.5</v>
      </c>
      <c r="H96" s="25">
        <v>15.5</v>
      </c>
      <c r="I96" s="32">
        <v>245.19914567818526</v>
      </c>
      <c r="J96" s="33">
        <v>248.73463012284404</v>
      </c>
      <c r="K96" s="33">
        <v>258.49062141703843</v>
      </c>
      <c r="L96" s="33">
        <v>271.07442861151048</v>
      </c>
      <c r="M96" s="33">
        <v>278.20476753680464</v>
      </c>
      <c r="N96" s="33">
        <v>278.89434476228593</v>
      </c>
      <c r="O96" s="33">
        <v>285.18147944642311</v>
      </c>
      <c r="P96" s="33">
        <v>283.97341030704763</v>
      </c>
      <c r="Q96" s="33">
        <v>277.5331208717663</v>
      </c>
      <c r="R96" s="33">
        <v>267.22073722169358</v>
      </c>
      <c r="S96" s="33">
        <v>253.37581859759263</v>
      </c>
      <c r="T96" s="34">
        <v>247.27309782080596</v>
      </c>
      <c r="U96" s="31"/>
      <c r="V96" s="45">
        <v>266.26296686616649</v>
      </c>
    </row>
    <row r="97" spans="7:22" x14ac:dyDescent="0.2">
      <c r="G97" s="24">
        <v>-88.5</v>
      </c>
      <c r="H97" s="25">
        <v>16.5</v>
      </c>
      <c r="I97" s="32">
        <v>246.16227172462962</v>
      </c>
      <c r="J97" s="33">
        <v>250.24587978940741</v>
      </c>
      <c r="K97" s="33">
        <v>260.19182271099999</v>
      </c>
      <c r="L97" s="33">
        <v>272.74652004226891</v>
      </c>
      <c r="M97" s="33">
        <v>278.60038570046464</v>
      </c>
      <c r="N97" s="33">
        <v>280.03229041994484</v>
      </c>
      <c r="O97" s="33">
        <v>285.23319076376578</v>
      </c>
      <c r="P97" s="33">
        <v>283.20519263975774</v>
      </c>
      <c r="Q97" s="33">
        <v>276.64836119316323</v>
      </c>
      <c r="R97" s="33">
        <v>265.57435881473367</v>
      </c>
      <c r="S97" s="33">
        <v>252.83260719937036</v>
      </c>
      <c r="T97" s="34">
        <v>247.59331246083772</v>
      </c>
      <c r="U97" s="31"/>
      <c r="V97" s="45">
        <v>266.58884945494532</v>
      </c>
    </row>
    <row r="98" spans="7:22" x14ac:dyDescent="0.2">
      <c r="G98" s="24">
        <v>-88.5</v>
      </c>
      <c r="H98" s="25">
        <v>17.5</v>
      </c>
      <c r="I98" s="32">
        <v>246.52596352607404</v>
      </c>
      <c r="J98" s="33">
        <v>251.24045419510534</v>
      </c>
      <c r="K98" s="33">
        <v>261.7285824741154</v>
      </c>
      <c r="L98" s="33">
        <v>274.25172097080031</v>
      </c>
      <c r="M98" s="33">
        <v>280.09003563322557</v>
      </c>
      <c r="N98" s="33">
        <v>281.94428542966727</v>
      </c>
      <c r="O98" s="33">
        <v>286.43236936143813</v>
      </c>
      <c r="P98" s="33">
        <v>284.12558695486342</v>
      </c>
      <c r="Q98" s="33">
        <v>276.85352065815306</v>
      </c>
      <c r="R98" s="33">
        <v>265.64245224550791</v>
      </c>
      <c r="S98" s="33">
        <v>252.98592347625927</v>
      </c>
      <c r="T98" s="34">
        <v>247.68212145272133</v>
      </c>
      <c r="U98" s="31"/>
      <c r="V98" s="45">
        <v>267.45858469816091</v>
      </c>
    </row>
    <row r="99" spans="7:22" x14ac:dyDescent="0.2">
      <c r="G99" s="24">
        <v>-88.5</v>
      </c>
      <c r="H99" s="25">
        <v>18.5</v>
      </c>
      <c r="I99" s="32">
        <v>246.86914143985189</v>
      </c>
      <c r="J99" s="33">
        <v>252.29677342399998</v>
      </c>
      <c r="K99" s="33">
        <v>263.36975776773085</v>
      </c>
      <c r="L99" s="33">
        <v>276.11666272303705</v>
      </c>
      <c r="M99" s="33">
        <v>281.88124444562089</v>
      </c>
      <c r="N99" s="33">
        <v>284.11806266933115</v>
      </c>
      <c r="O99" s="33">
        <v>288.23276270508029</v>
      </c>
      <c r="P99" s="33">
        <v>285.11730851964597</v>
      </c>
      <c r="Q99" s="33">
        <v>277.38238489457143</v>
      </c>
      <c r="R99" s="33">
        <v>265.83955651070369</v>
      </c>
      <c r="S99" s="33">
        <v>253.23409147956139</v>
      </c>
      <c r="T99" s="34">
        <v>247.87675547381289</v>
      </c>
      <c r="U99" s="31"/>
      <c r="V99" s="45">
        <v>268.52787517107896</v>
      </c>
    </row>
    <row r="100" spans="7:22" x14ac:dyDescent="0.2">
      <c r="G100" s="24">
        <v>-87.5</v>
      </c>
      <c r="H100" s="25">
        <v>-11.5</v>
      </c>
      <c r="I100" s="32">
        <v>256.10461745976352</v>
      </c>
      <c r="J100" s="33">
        <v>254.37923886515486</v>
      </c>
      <c r="K100" s="33">
        <v>255.31371960442308</v>
      </c>
      <c r="L100" s="33">
        <v>253.99555055657237</v>
      </c>
      <c r="M100" s="33">
        <v>251.41540440436398</v>
      </c>
      <c r="N100" s="33">
        <v>253.59288615313713</v>
      </c>
      <c r="O100" s="33">
        <v>258.48568492095313</v>
      </c>
      <c r="P100" s="33">
        <v>262.64819062642852</v>
      </c>
      <c r="Q100" s="33">
        <v>269.05297323322281</v>
      </c>
      <c r="R100" s="33">
        <v>269.5870590456297</v>
      </c>
      <c r="S100" s="33">
        <v>265.6220860370596</v>
      </c>
      <c r="T100" s="34">
        <v>259.52449842756789</v>
      </c>
      <c r="U100" s="31"/>
      <c r="V100" s="45">
        <v>259.14349244452302</v>
      </c>
    </row>
    <row r="101" spans="7:22" x14ac:dyDescent="0.2">
      <c r="G101" s="24">
        <v>-87.5</v>
      </c>
      <c r="H101" s="25">
        <v>-10.5</v>
      </c>
      <c r="I101" s="32">
        <v>255.25643388868096</v>
      </c>
      <c r="J101" s="33">
        <v>253.97903660252189</v>
      </c>
      <c r="K101" s="33">
        <v>255.34531037573066</v>
      </c>
      <c r="L101" s="33">
        <v>254.09164329656676</v>
      </c>
      <c r="M101" s="33">
        <v>251.4869546223108</v>
      </c>
      <c r="N101" s="33">
        <v>253.56705493407526</v>
      </c>
      <c r="O101" s="33">
        <v>258.78718009250838</v>
      </c>
      <c r="P101" s="33">
        <v>262.68540751605957</v>
      </c>
      <c r="Q101" s="33">
        <v>269.35419304629875</v>
      </c>
      <c r="R101" s="33">
        <v>269.1034019336027</v>
      </c>
      <c r="S101" s="33">
        <v>264.35011344134568</v>
      </c>
      <c r="T101" s="34">
        <v>258.35279415974077</v>
      </c>
      <c r="U101" s="31"/>
      <c r="V101" s="45">
        <v>258.86329365912013</v>
      </c>
    </row>
    <row r="102" spans="7:22" x14ac:dyDescent="0.2">
      <c r="G102" s="24">
        <v>-87.5</v>
      </c>
      <c r="H102" s="25">
        <v>-9.5</v>
      </c>
      <c r="I102" s="32">
        <v>254.42836125822507</v>
      </c>
      <c r="J102" s="33">
        <v>253.34952828554202</v>
      </c>
      <c r="K102" s="33">
        <v>254.95527387930767</v>
      </c>
      <c r="L102" s="33">
        <v>253.9752120757407</v>
      </c>
      <c r="M102" s="33">
        <v>251.4912979684938</v>
      </c>
      <c r="N102" s="33">
        <v>253.78713775044812</v>
      </c>
      <c r="O102" s="33">
        <v>259.31492082453514</v>
      </c>
      <c r="P102" s="33">
        <v>263.07783405965841</v>
      </c>
      <c r="Q102" s="33">
        <v>269.74338862880614</v>
      </c>
      <c r="R102" s="33">
        <v>268.70662349797982</v>
      </c>
      <c r="S102" s="33">
        <v>262.74562636330859</v>
      </c>
      <c r="T102" s="34">
        <v>256.88996596633336</v>
      </c>
      <c r="U102" s="31"/>
      <c r="V102" s="45">
        <v>258.53876421319825</v>
      </c>
    </row>
    <row r="103" spans="7:22" x14ac:dyDescent="0.2">
      <c r="G103" s="24">
        <v>-87.5</v>
      </c>
      <c r="H103" s="25">
        <v>-8.5</v>
      </c>
      <c r="I103" s="32">
        <v>253.38993476293285</v>
      </c>
      <c r="J103" s="33">
        <v>252.5649849620531</v>
      </c>
      <c r="K103" s="33">
        <v>254.70626515703844</v>
      </c>
      <c r="L103" s="33">
        <v>253.82909600909875</v>
      </c>
      <c r="M103" s="33">
        <v>251.62772255829637</v>
      </c>
      <c r="N103" s="33">
        <v>254.44864936266669</v>
      </c>
      <c r="O103" s="33">
        <v>259.75251527010261</v>
      </c>
      <c r="P103" s="33">
        <v>263.82134599139289</v>
      </c>
      <c r="Q103" s="33">
        <v>270.1835878114253</v>
      </c>
      <c r="R103" s="33">
        <v>268.19737713234008</v>
      </c>
      <c r="S103" s="33">
        <v>261.43151294906176</v>
      </c>
      <c r="T103" s="34">
        <v>255.47139494979004</v>
      </c>
      <c r="U103" s="31"/>
      <c r="V103" s="45">
        <v>258.28536557634993</v>
      </c>
    </row>
    <row r="104" spans="7:22" x14ac:dyDescent="0.2">
      <c r="G104" s="24">
        <v>-87.5</v>
      </c>
      <c r="H104" s="25">
        <v>-7.5</v>
      </c>
      <c r="I104" s="32">
        <v>252.31451762163246</v>
      </c>
      <c r="J104" s="33">
        <v>252.07232366756523</v>
      </c>
      <c r="K104" s="33">
        <v>254.74123749864526</v>
      </c>
      <c r="L104" s="33">
        <v>253.68092414519319</v>
      </c>
      <c r="M104" s="33">
        <v>251.73316444781483</v>
      </c>
      <c r="N104" s="33">
        <v>255.43042380934943</v>
      </c>
      <c r="O104" s="33">
        <v>259.77112856707345</v>
      </c>
      <c r="P104" s="33">
        <v>264.52996962498912</v>
      </c>
      <c r="Q104" s="33">
        <v>270.34551805635721</v>
      </c>
      <c r="R104" s="33">
        <v>267.48933014870374</v>
      </c>
      <c r="S104" s="33">
        <v>260.31115562666668</v>
      </c>
      <c r="T104" s="34">
        <v>254.19436830645671</v>
      </c>
      <c r="U104" s="31"/>
      <c r="V104" s="45">
        <v>258.05117179337066</v>
      </c>
    </row>
    <row r="105" spans="7:22" x14ac:dyDescent="0.2">
      <c r="G105" s="24">
        <v>-87.5</v>
      </c>
      <c r="H105" s="25">
        <v>-6.5</v>
      </c>
      <c r="I105" s="32">
        <v>251.23536410848149</v>
      </c>
      <c r="J105" s="33">
        <v>251.76116434442355</v>
      </c>
      <c r="K105" s="33">
        <v>254.55466009630766</v>
      </c>
      <c r="L105" s="33">
        <v>253.89944081877778</v>
      </c>
      <c r="M105" s="33">
        <v>251.9716883901234</v>
      </c>
      <c r="N105" s="33">
        <v>256.1159571166973</v>
      </c>
      <c r="O105" s="33">
        <v>260.3542654658462</v>
      </c>
      <c r="P105" s="33">
        <v>265.2553362845714</v>
      </c>
      <c r="Q105" s="33">
        <v>270.75743644250508</v>
      </c>
      <c r="R105" s="33">
        <v>267.03210937762969</v>
      </c>
      <c r="S105" s="33">
        <v>259.02552648438012</v>
      </c>
      <c r="T105" s="34">
        <v>252.77915406329629</v>
      </c>
      <c r="U105" s="31"/>
      <c r="V105" s="45">
        <v>257.89517524941999</v>
      </c>
    </row>
    <row r="106" spans="7:22" x14ac:dyDescent="0.2">
      <c r="G106" s="24">
        <v>-87.5</v>
      </c>
      <c r="H106" s="25">
        <v>-5.5</v>
      </c>
      <c r="I106" s="32">
        <v>250.22766489950234</v>
      </c>
      <c r="J106" s="33">
        <v>251.51860000972141</v>
      </c>
      <c r="K106" s="33">
        <v>254.65882301896715</v>
      </c>
      <c r="L106" s="33">
        <v>254.10173885893559</v>
      </c>
      <c r="M106" s="33">
        <v>252.52723902617288</v>
      </c>
      <c r="N106" s="33">
        <v>256.9735150315318</v>
      </c>
      <c r="O106" s="33">
        <v>261.15260690166667</v>
      </c>
      <c r="P106" s="33">
        <v>265.95307949792857</v>
      </c>
      <c r="Q106" s="33">
        <v>271.30303566621768</v>
      </c>
      <c r="R106" s="33">
        <v>266.47067425633338</v>
      </c>
      <c r="S106" s="33">
        <v>257.92448749064738</v>
      </c>
      <c r="T106" s="34">
        <v>251.58230819041975</v>
      </c>
      <c r="U106" s="31"/>
      <c r="V106" s="45">
        <v>257.86614773733703</v>
      </c>
    </row>
    <row r="107" spans="7:22" x14ac:dyDescent="0.2">
      <c r="G107" s="24">
        <v>-87.5</v>
      </c>
      <c r="H107" s="25">
        <v>-4.5</v>
      </c>
      <c r="I107" s="32">
        <v>249.53374310325927</v>
      </c>
      <c r="J107" s="33">
        <v>251.19692264259791</v>
      </c>
      <c r="K107" s="33">
        <v>254.63503736738465</v>
      </c>
      <c r="L107" s="33">
        <v>254.36431339271383</v>
      </c>
      <c r="M107" s="33">
        <v>253.13072155921216</v>
      </c>
      <c r="N107" s="33">
        <v>257.6839071328846</v>
      </c>
      <c r="O107" s="33">
        <v>262.35874461281128</v>
      </c>
      <c r="P107" s="33">
        <v>266.91424395244564</v>
      </c>
      <c r="Q107" s="33">
        <v>271.71715347635711</v>
      </c>
      <c r="R107" s="33">
        <v>266.00070817814816</v>
      </c>
      <c r="S107" s="33">
        <v>256.96506501755721</v>
      </c>
      <c r="T107" s="34">
        <v>250.62688751660497</v>
      </c>
      <c r="U107" s="31"/>
      <c r="V107" s="45">
        <v>257.92728732933142</v>
      </c>
    </row>
    <row r="108" spans="7:22" x14ac:dyDescent="0.2">
      <c r="G108" s="24">
        <v>-87.5</v>
      </c>
      <c r="H108" s="25">
        <v>-3.5</v>
      </c>
      <c r="I108" s="32">
        <v>248.81291974623673</v>
      </c>
      <c r="J108" s="33">
        <v>250.6560099454762</v>
      </c>
      <c r="K108" s="33">
        <v>254.05494416584614</v>
      </c>
      <c r="L108" s="33">
        <v>255.02261117624573</v>
      </c>
      <c r="M108" s="33">
        <v>254.21854289011455</v>
      </c>
      <c r="N108" s="33">
        <v>258.14071673667036</v>
      </c>
      <c r="O108" s="33">
        <v>264.04645174223077</v>
      </c>
      <c r="P108" s="33">
        <v>267.51361850107764</v>
      </c>
      <c r="Q108" s="33">
        <v>271.59573021025</v>
      </c>
      <c r="R108" s="33">
        <v>265.64061541927481</v>
      </c>
      <c r="S108" s="33">
        <v>256.03750826561725</v>
      </c>
      <c r="T108" s="34">
        <v>249.96576049746912</v>
      </c>
      <c r="U108" s="31"/>
      <c r="V108" s="45">
        <v>257.97545244137581</v>
      </c>
    </row>
    <row r="109" spans="7:22" x14ac:dyDescent="0.2">
      <c r="G109" s="24">
        <v>-87.5</v>
      </c>
      <c r="H109" s="25">
        <v>-2.5</v>
      </c>
      <c r="I109" s="32">
        <v>248.37704779490014</v>
      </c>
      <c r="J109" s="33">
        <v>250.05799884163844</v>
      </c>
      <c r="K109" s="33">
        <v>253.9317622534231</v>
      </c>
      <c r="L109" s="33">
        <v>255.41085806217174</v>
      </c>
      <c r="M109" s="33">
        <v>254.97905067882493</v>
      </c>
      <c r="N109" s="33">
        <v>258.51377265652451</v>
      </c>
      <c r="O109" s="33">
        <v>264.84969675619936</v>
      </c>
      <c r="P109" s="33">
        <v>267.93345098558223</v>
      </c>
      <c r="Q109" s="33">
        <v>271.4811531841072</v>
      </c>
      <c r="R109" s="33">
        <v>265.25483255670366</v>
      </c>
      <c r="S109" s="33">
        <v>255.38907452781476</v>
      </c>
      <c r="T109" s="34">
        <v>249.52682433674073</v>
      </c>
      <c r="U109" s="31"/>
      <c r="V109" s="45">
        <v>257.97546021955264</v>
      </c>
    </row>
    <row r="110" spans="7:22" x14ac:dyDescent="0.2">
      <c r="G110" s="24">
        <v>-87.5</v>
      </c>
      <c r="H110" s="25">
        <v>-1.5</v>
      </c>
      <c r="I110" s="32">
        <v>247.77014280770368</v>
      </c>
      <c r="J110" s="33">
        <v>249.45945641794202</v>
      </c>
      <c r="K110" s="33">
        <v>253.99494019222186</v>
      </c>
      <c r="L110" s="33">
        <v>255.88514956185185</v>
      </c>
      <c r="M110" s="33">
        <v>255.65308001881479</v>
      </c>
      <c r="N110" s="33">
        <v>258.90588475226923</v>
      </c>
      <c r="O110" s="33">
        <v>264.83536037842305</v>
      </c>
      <c r="P110" s="33">
        <v>268.33921966967853</v>
      </c>
      <c r="Q110" s="33">
        <v>271.66572909386684</v>
      </c>
      <c r="R110" s="33">
        <v>265.10187147345795</v>
      </c>
      <c r="S110" s="33">
        <v>254.84402606454327</v>
      </c>
      <c r="T110" s="34">
        <v>248.81333343749387</v>
      </c>
      <c r="U110" s="31"/>
      <c r="V110" s="45">
        <v>257.93901615568893</v>
      </c>
    </row>
    <row r="111" spans="7:22" x14ac:dyDescent="0.2">
      <c r="G111" s="24">
        <v>-87.5</v>
      </c>
      <c r="H111" s="25">
        <v>-0.5</v>
      </c>
      <c r="I111" s="32">
        <v>247.12553174822227</v>
      </c>
      <c r="J111" s="33">
        <v>249.0141968817407</v>
      </c>
      <c r="K111" s="33">
        <v>253.983048837057</v>
      </c>
      <c r="L111" s="33">
        <v>256.54144737290125</v>
      </c>
      <c r="M111" s="33">
        <v>256.53543072198289</v>
      </c>
      <c r="N111" s="33">
        <v>259.52983347338466</v>
      </c>
      <c r="O111" s="33">
        <v>265.21835348616662</v>
      </c>
      <c r="P111" s="33">
        <v>268.79297764674993</v>
      </c>
      <c r="Q111" s="33">
        <v>271.95195935058769</v>
      </c>
      <c r="R111" s="33">
        <v>265.16535535081817</v>
      </c>
      <c r="S111" s="33">
        <v>254.23170279886421</v>
      </c>
      <c r="T111" s="34">
        <v>248.67230220518996</v>
      </c>
      <c r="U111" s="31"/>
      <c r="V111" s="45">
        <v>258.06351165613881</v>
      </c>
    </row>
    <row r="112" spans="7:22" x14ac:dyDescent="0.2">
      <c r="G112" s="24">
        <v>-87.5</v>
      </c>
      <c r="H112" s="25">
        <v>0.5</v>
      </c>
      <c r="I112" s="32">
        <v>246.79627544729627</v>
      </c>
      <c r="J112" s="33">
        <v>248.73575999445677</v>
      </c>
      <c r="K112" s="33">
        <v>254.02360572158284</v>
      </c>
      <c r="L112" s="33">
        <v>256.93516700274074</v>
      </c>
      <c r="M112" s="33">
        <v>257.02722462203707</v>
      </c>
      <c r="N112" s="33">
        <v>260.50947054458976</v>
      </c>
      <c r="O112" s="33">
        <v>265.51168507848155</v>
      </c>
      <c r="P112" s="33">
        <v>269.6375056853571</v>
      </c>
      <c r="Q112" s="33">
        <v>272.29723895388605</v>
      </c>
      <c r="R112" s="33">
        <v>264.89079660414029</v>
      </c>
      <c r="S112" s="33">
        <v>253.63998665842502</v>
      </c>
      <c r="T112" s="34">
        <v>248.78676648408421</v>
      </c>
      <c r="U112" s="31"/>
      <c r="V112" s="45">
        <v>258.23262356642311</v>
      </c>
    </row>
    <row r="113" spans="7:22" x14ac:dyDescent="0.2">
      <c r="G113" s="24">
        <v>-87.5</v>
      </c>
      <c r="H113" s="25">
        <v>1.5</v>
      </c>
      <c r="I113" s="32">
        <v>246.4052834123527</v>
      </c>
      <c r="J113" s="33">
        <v>248.57424607439503</v>
      </c>
      <c r="K113" s="33">
        <v>254.18268308203852</v>
      </c>
      <c r="L113" s="33">
        <v>257.48327571390126</v>
      </c>
      <c r="M113" s="33">
        <v>257.82774502368761</v>
      </c>
      <c r="N113" s="33">
        <v>262.0856382257893</v>
      </c>
      <c r="O113" s="33">
        <v>266.58916167796491</v>
      </c>
      <c r="P113" s="33">
        <v>270.95087543242863</v>
      </c>
      <c r="Q113" s="33">
        <v>273.01374408735029</v>
      </c>
      <c r="R113" s="33">
        <v>265.02520116495521</v>
      </c>
      <c r="S113" s="33">
        <v>253.3371881081716</v>
      </c>
      <c r="T113" s="34">
        <v>248.83037048281477</v>
      </c>
      <c r="U113" s="31"/>
      <c r="V113" s="45">
        <v>258.69211770715418</v>
      </c>
    </row>
    <row r="114" spans="7:22" x14ac:dyDescent="0.2">
      <c r="G114" s="24">
        <v>-87.5</v>
      </c>
      <c r="H114" s="25">
        <v>2.5</v>
      </c>
      <c r="I114" s="32">
        <v>246.24846298779539</v>
      </c>
      <c r="J114" s="33">
        <v>248.26344165570859</v>
      </c>
      <c r="K114" s="33">
        <v>254.13930201103852</v>
      </c>
      <c r="L114" s="33">
        <v>258.18738137022706</v>
      </c>
      <c r="M114" s="33">
        <v>258.90663380237032</v>
      </c>
      <c r="N114" s="33">
        <v>263.13146511213984</v>
      </c>
      <c r="O114" s="33">
        <v>268.06819600108741</v>
      </c>
      <c r="P114" s="33">
        <v>272.62252407885723</v>
      </c>
      <c r="Q114" s="33">
        <v>273.78667514321432</v>
      </c>
      <c r="R114" s="33">
        <v>265.54236304970755</v>
      </c>
      <c r="S114" s="33">
        <v>253.22763212553602</v>
      </c>
      <c r="T114" s="34">
        <v>248.14684497928397</v>
      </c>
      <c r="U114" s="31"/>
      <c r="V114" s="45">
        <v>259.1892435264138</v>
      </c>
    </row>
    <row r="115" spans="7:22" x14ac:dyDescent="0.2">
      <c r="G115" s="24">
        <v>-87.5</v>
      </c>
      <c r="H115" s="25">
        <v>3.5</v>
      </c>
      <c r="I115" s="32">
        <v>245.96471764975425</v>
      </c>
      <c r="J115" s="33">
        <v>247.97216237622703</v>
      </c>
      <c r="K115" s="33">
        <v>253.93568134705126</v>
      </c>
      <c r="L115" s="33">
        <v>258.57059986914811</v>
      </c>
      <c r="M115" s="33">
        <v>259.94384709323907</v>
      </c>
      <c r="N115" s="33">
        <v>264.0027733661924</v>
      </c>
      <c r="O115" s="33">
        <v>269.8302661023846</v>
      </c>
      <c r="P115" s="33">
        <v>274.11153240338098</v>
      </c>
      <c r="Q115" s="33">
        <v>274.97802344328562</v>
      </c>
      <c r="R115" s="33">
        <v>266.13408282876219</v>
      </c>
      <c r="S115" s="33">
        <v>253.10069206440747</v>
      </c>
      <c r="T115" s="34">
        <v>247.50879575942506</v>
      </c>
      <c r="U115" s="31"/>
      <c r="V115" s="45">
        <v>259.67109785860481</v>
      </c>
    </row>
    <row r="116" spans="7:22" x14ac:dyDescent="0.2">
      <c r="G116" s="24">
        <v>-87.5</v>
      </c>
      <c r="H116" s="25">
        <v>4.5</v>
      </c>
      <c r="I116" s="32">
        <v>245.4922100961044</v>
      </c>
      <c r="J116" s="33">
        <v>247.52260067236395</v>
      </c>
      <c r="K116" s="33">
        <v>253.59657819906411</v>
      </c>
      <c r="L116" s="33">
        <v>259.28210506379008</v>
      </c>
      <c r="M116" s="33">
        <v>261.60260100273064</v>
      </c>
      <c r="N116" s="33">
        <v>265.64216099136013</v>
      </c>
      <c r="O116" s="33">
        <v>272.19209938369585</v>
      </c>
      <c r="P116" s="33">
        <v>276.01922512746427</v>
      </c>
      <c r="Q116" s="33">
        <v>276.77488291806293</v>
      </c>
      <c r="R116" s="33">
        <v>266.92280359619883</v>
      </c>
      <c r="S116" s="33">
        <v>253.06227676696304</v>
      </c>
      <c r="T116" s="34">
        <v>247.10414232402655</v>
      </c>
      <c r="U116" s="31"/>
      <c r="V116" s="45">
        <v>260.43447384515201</v>
      </c>
    </row>
    <row r="117" spans="7:22" x14ac:dyDescent="0.2">
      <c r="G117" s="24">
        <v>-87.5</v>
      </c>
      <c r="H117" s="25">
        <v>5.5</v>
      </c>
      <c r="I117" s="32">
        <v>244.73808182691005</v>
      </c>
      <c r="J117" s="33">
        <v>246.79087936842188</v>
      </c>
      <c r="K117" s="33">
        <v>253.04496380561537</v>
      </c>
      <c r="L117" s="33">
        <v>260.24203521113583</v>
      </c>
      <c r="M117" s="33">
        <v>262.51880757457582</v>
      </c>
      <c r="N117" s="33">
        <v>267.35403103136707</v>
      </c>
      <c r="O117" s="33">
        <v>274.35499762696855</v>
      </c>
      <c r="P117" s="33">
        <v>278.01050089403572</v>
      </c>
      <c r="Q117" s="33">
        <v>278.47310972676189</v>
      </c>
      <c r="R117" s="33">
        <v>267.75010304674078</v>
      </c>
      <c r="S117" s="33">
        <v>252.99162335870372</v>
      </c>
      <c r="T117" s="34">
        <v>246.71414474100678</v>
      </c>
      <c r="U117" s="31"/>
      <c r="V117" s="45">
        <v>261.08193985102025</v>
      </c>
    </row>
    <row r="118" spans="7:22" x14ac:dyDescent="0.2">
      <c r="G118" s="24">
        <v>-87.5</v>
      </c>
      <c r="H118" s="25">
        <v>6.5</v>
      </c>
      <c r="I118" s="32">
        <v>244.11684972622228</v>
      </c>
      <c r="J118" s="33">
        <v>246.07853649598388</v>
      </c>
      <c r="K118" s="33">
        <v>252.55854148334024</v>
      </c>
      <c r="L118" s="33">
        <v>260.80202836248725</v>
      </c>
      <c r="M118" s="33">
        <v>264.02641512024314</v>
      </c>
      <c r="N118" s="33">
        <v>268.23586256637185</v>
      </c>
      <c r="O118" s="33">
        <v>275.50251017364104</v>
      </c>
      <c r="P118" s="33">
        <v>278.6732925113929</v>
      </c>
      <c r="Q118" s="33">
        <v>278.97547618043637</v>
      </c>
      <c r="R118" s="33">
        <v>268.0552675038237</v>
      </c>
      <c r="S118" s="33">
        <v>253.18007890862958</v>
      </c>
      <c r="T118" s="34">
        <v>246.10089303704586</v>
      </c>
      <c r="U118" s="31"/>
      <c r="V118" s="45">
        <v>261.35881267246822</v>
      </c>
    </row>
    <row r="119" spans="7:22" x14ac:dyDescent="0.2">
      <c r="G119" s="24">
        <v>-87.5</v>
      </c>
      <c r="H119" s="25">
        <v>7.5</v>
      </c>
      <c r="I119" s="32">
        <v>243.6485818382416</v>
      </c>
      <c r="J119" s="33">
        <v>245.43510008438386</v>
      </c>
      <c r="K119" s="33">
        <v>252.20301134137037</v>
      </c>
      <c r="L119" s="33">
        <v>260.61109690778062</v>
      </c>
      <c r="M119" s="33">
        <v>265.20444681903217</v>
      </c>
      <c r="N119" s="33">
        <v>269.49507763203849</v>
      </c>
      <c r="O119" s="33">
        <v>276.6783657599359</v>
      </c>
      <c r="P119" s="33">
        <v>279.42807315628573</v>
      </c>
      <c r="Q119" s="33">
        <v>278.91276744398056</v>
      </c>
      <c r="R119" s="33">
        <v>268.09075745100785</v>
      </c>
      <c r="S119" s="33">
        <v>253.15469850922224</v>
      </c>
      <c r="T119" s="34">
        <v>245.77387157823631</v>
      </c>
      <c r="U119" s="31"/>
      <c r="V119" s="45">
        <v>261.55298737679294</v>
      </c>
    </row>
    <row r="120" spans="7:22" x14ac:dyDescent="0.2">
      <c r="G120" s="24">
        <v>-87.5</v>
      </c>
      <c r="H120" s="25">
        <v>8.5</v>
      </c>
      <c r="I120" s="32">
        <v>243.36838179439766</v>
      </c>
      <c r="J120" s="33">
        <v>245.16779360549498</v>
      </c>
      <c r="K120" s="33">
        <v>252.2655557142308</v>
      </c>
      <c r="L120" s="33">
        <v>261.17003028116045</v>
      </c>
      <c r="M120" s="33">
        <v>266.70049589235754</v>
      </c>
      <c r="N120" s="33">
        <v>271.34528372565381</v>
      </c>
      <c r="O120" s="33">
        <v>278.06333099307687</v>
      </c>
      <c r="P120" s="33">
        <v>280.31263430732145</v>
      </c>
      <c r="Q120" s="33">
        <v>279.262053392052</v>
      </c>
      <c r="R120" s="33">
        <v>268.10760299936254</v>
      </c>
      <c r="S120" s="33">
        <v>253.16219046688894</v>
      </c>
      <c r="T120" s="34">
        <v>245.42438521298766</v>
      </c>
      <c r="U120" s="31"/>
      <c r="V120" s="45">
        <v>262.02914486541539</v>
      </c>
    </row>
    <row r="121" spans="7:22" x14ac:dyDescent="0.2">
      <c r="G121" s="24">
        <v>-87.5</v>
      </c>
      <c r="H121" s="25">
        <v>9.5</v>
      </c>
      <c r="I121" s="32">
        <v>243.49602438751069</v>
      </c>
      <c r="J121" s="33">
        <v>245.27552369460611</v>
      </c>
      <c r="K121" s="33">
        <v>252.71628780781069</v>
      </c>
      <c r="L121" s="33">
        <v>262.17965346487659</v>
      </c>
      <c r="M121" s="33">
        <v>268.34173302769727</v>
      </c>
      <c r="N121" s="33">
        <v>273.17675067796159</v>
      </c>
      <c r="O121" s="33">
        <v>279.33199088452568</v>
      </c>
      <c r="P121" s="33">
        <v>281.20811629585711</v>
      </c>
      <c r="Q121" s="33">
        <v>279.99614171019482</v>
      </c>
      <c r="R121" s="33">
        <v>268.11644679233336</v>
      </c>
      <c r="S121" s="33">
        <v>252.90698792303704</v>
      </c>
      <c r="T121" s="34">
        <v>245.09045673170192</v>
      </c>
      <c r="U121" s="31"/>
      <c r="V121" s="45">
        <v>262.65300944984273</v>
      </c>
    </row>
    <row r="122" spans="7:22" x14ac:dyDescent="0.2">
      <c r="G122" s="24">
        <v>-87.5</v>
      </c>
      <c r="H122" s="25">
        <v>10.5</v>
      </c>
      <c r="I122" s="32">
        <v>243.66072563496292</v>
      </c>
      <c r="J122" s="33">
        <v>245.56326447602726</v>
      </c>
      <c r="K122" s="33">
        <v>253.60641502761536</v>
      </c>
      <c r="L122" s="33">
        <v>263.61913337341224</v>
      </c>
      <c r="M122" s="33">
        <v>270.04317910809766</v>
      </c>
      <c r="N122" s="33">
        <v>274.77923891255858</v>
      </c>
      <c r="O122" s="33">
        <v>279.98515096334609</v>
      </c>
      <c r="P122" s="33">
        <v>281.6246872943334</v>
      </c>
      <c r="Q122" s="33">
        <v>279.82637020420418</v>
      </c>
      <c r="R122" s="33">
        <v>267.85584834709357</v>
      </c>
      <c r="S122" s="33">
        <v>252.68680187070365</v>
      </c>
      <c r="T122" s="34">
        <v>244.88626630881484</v>
      </c>
      <c r="U122" s="31"/>
      <c r="V122" s="45">
        <v>263.17809012676412</v>
      </c>
    </row>
    <row r="123" spans="7:22" x14ac:dyDescent="0.2">
      <c r="G123" s="24">
        <v>-87.5</v>
      </c>
      <c r="H123" s="25">
        <v>11.5</v>
      </c>
      <c r="I123" s="32">
        <v>244.17230722174077</v>
      </c>
      <c r="J123" s="33">
        <v>246.1255371712339</v>
      </c>
      <c r="K123" s="33">
        <v>254.98157072915384</v>
      </c>
      <c r="L123" s="33">
        <v>265.61921390115623</v>
      </c>
      <c r="M123" s="33">
        <v>272.13116982160267</v>
      </c>
      <c r="N123" s="33">
        <v>275.50508959375418</v>
      </c>
      <c r="O123" s="33">
        <v>280.55491914137417</v>
      </c>
      <c r="P123" s="33">
        <v>281.63588961676862</v>
      </c>
      <c r="Q123" s="33">
        <v>279.30812002340133</v>
      </c>
      <c r="R123" s="33">
        <v>267.14827434918516</v>
      </c>
      <c r="S123" s="33">
        <v>252.63053943596293</v>
      </c>
      <c r="T123" s="34">
        <v>245.11973918942502</v>
      </c>
      <c r="U123" s="31"/>
      <c r="V123" s="45">
        <v>263.74436418289662</v>
      </c>
    </row>
    <row r="124" spans="7:22" x14ac:dyDescent="0.2">
      <c r="G124" s="24">
        <v>-87.5</v>
      </c>
      <c r="H124" s="25">
        <v>12.5</v>
      </c>
      <c r="I124" s="32">
        <v>244.42277563703706</v>
      </c>
      <c r="J124" s="33">
        <v>246.47453116211304</v>
      </c>
      <c r="K124" s="33">
        <v>255.90538007226922</v>
      </c>
      <c r="L124" s="33">
        <v>267.4735290626183</v>
      </c>
      <c r="M124" s="33">
        <v>274.15551958138388</v>
      </c>
      <c r="N124" s="33">
        <v>275.85611636118898</v>
      </c>
      <c r="O124" s="33">
        <v>281.004075300549</v>
      </c>
      <c r="P124" s="33">
        <v>281.86087972291301</v>
      </c>
      <c r="Q124" s="33">
        <v>278.6963721166905</v>
      </c>
      <c r="R124" s="33">
        <v>266.62630605781482</v>
      </c>
      <c r="S124" s="33">
        <v>252.35286426788886</v>
      </c>
      <c r="T124" s="34">
        <v>245.15288710892767</v>
      </c>
      <c r="U124" s="31"/>
      <c r="V124" s="45">
        <v>264.16510303761618</v>
      </c>
    </row>
    <row r="125" spans="7:22" x14ac:dyDescent="0.2">
      <c r="G125" s="24">
        <v>-87.5</v>
      </c>
      <c r="H125" s="25">
        <v>13.5</v>
      </c>
      <c r="I125" s="32">
        <v>242.96114977144447</v>
      </c>
      <c r="J125" s="33">
        <v>245.25081860164531</v>
      </c>
      <c r="K125" s="33">
        <v>255.3028789377322</v>
      </c>
      <c r="L125" s="33">
        <v>268.11048221155551</v>
      </c>
      <c r="M125" s="33">
        <v>275.03103512737204</v>
      </c>
      <c r="N125" s="33">
        <v>276.09730466761539</v>
      </c>
      <c r="O125" s="33">
        <v>281.13202008476918</v>
      </c>
      <c r="P125" s="33">
        <v>281.30312656757138</v>
      </c>
      <c r="Q125" s="33">
        <v>277.76627393852954</v>
      </c>
      <c r="R125" s="33">
        <v>265.15715976454499</v>
      </c>
      <c r="S125" s="33">
        <v>250.81297526011116</v>
      </c>
      <c r="T125" s="34">
        <v>243.68797258359251</v>
      </c>
      <c r="U125" s="31"/>
      <c r="V125" s="45">
        <v>263.55109979304035</v>
      </c>
    </row>
    <row r="126" spans="7:22" x14ac:dyDescent="0.2">
      <c r="G126" s="24">
        <v>-87.5</v>
      </c>
      <c r="H126" s="25">
        <v>14.5</v>
      </c>
      <c r="I126" s="32">
        <v>241.89316058340739</v>
      </c>
      <c r="J126" s="33">
        <v>244.6746702706954</v>
      </c>
      <c r="K126" s="33">
        <v>254.81086694638168</v>
      </c>
      <c r="L126" s="33">
        <v>267.40850341960487</v>
      </c>
      <c r="M126" s="33">
        <v>274.92906388086237</v>
      </c>
      <c r="N126" s="33">
        <v>276.91414927841305</v>
      </c>
      <c r="O126" s="33">
        <v>282.9416403415035</v>
      </c>
      <c r="P126" s="33">
        <v>281.97402830978569</v>
      </c>
      <c r="Q126" s="33">
        <v>276.59877605605612</v>
      </c>
      <c r="R126" s="33">
        <v>265.67778811117813</v>
      </c>
      <c r="S126" s="33">
        <v>251.18994655378555</v>
      </c>
      <c r="T126" s="34">
        <v>243.91458247037039</v>
      </c>
      <c r="U126" s="31"/>
      <c r="V126" s="45">
        <v>263.57726468517029</v>
      </c>
    </row>
    <row r="127" spans="7:22" x14ac:dyDescent="0.2">
      <c r="G127" s="24">
        <v>-87.5</v>
      </c>
      <c r="H127" s="25">
        <v>15.5</v>
      </c>
      <c r="I127" s="32">
        <v>245.04179604609877</v>
      </c>
      <c r="J127" s="33">
        <v>248.59781140311691</v>
      </c>
      <c r="K127" s="33">
        <v>258.36039252469226</v>
      </c>
      <c r="L127" s="33">
        <v>271.01035599175526</v>
      </c>
      <c r="M127" s="33">
        <v>278.13782300185858</v>
      </c>
      <c r="N127" s="33">
        <v>278.76364088351278</v>
      </c>
      <c r="O127" s="33">
        <v>285.14505246763048</v>
      </c>
      <c r="P127" s="33">
        <v>283.95604279553578</v>
      </c>
      <c r="Q127" s="33">
        <v>277.45768331802554</v>
      </c>
      <c r="R127" s="33">
        <v>267.11647796243432</v>
      </c>
      <c r="S127" s="33">
        <v>253.30793309588896</v>
      </c>
      <c r="T127" s="34">
        <v>247.29492625848144</v>
      </c>
      <c r="U127" s="31"/>
      <c r="V127" s="45">
        <v>266.18249464575257</v>
      </c>
    </row>
    <row r="128" spans="7:22" x14ac:dyDescent="0.2">
      <c r="G128" s="24">
        <v>-87.5</v>
      </c>
      <c r="H128" s="25">
        <v>16.5</v>
      </c>
      <c r="I128" s="32">
        <v>246.26868126704287</v>
      </c>
      <c r="J128" s="33">
        <v>250.36059172355561</v>
      </c>
      <c r="K128" s="33">
        <v>260.24131816173076</v>
      </c>
      <c r="L128" s="33">
        <v>272.80681898130979</v>
      </c>
      <c r="M128" s="33">
        <v>278.61978063943434</v>
      </c>
      <c r="N128" s="33">
        <v>280.05542685996159</v>
      </c>
      <c r="O128" s="33">
        <v>285.39487491288463</v>
      </c>
      <c r="P128" s="33">
        <v>283.39776195396428</v>
      </c>
      <c r="Q128" s="33">
        <v>276.80159657297446</v>
      </c>
      <c r="R128" s="33">
        <v>265.64585333201939</v>
      </c>
      <c r="S128" s="33">
        <v>252.97864229474069</v>
      </c>
      <c r="T128" s="34">
        <v>247.80920455081483</v>
      </c>
      <c r="U128" s="31"/>
      <c r="V128" s="45">
        <v>266.69837927086945</v>
      </c>
    </row>
    <row r="129" spans="7:22" x14ac:dyDescent="0.2">
      <c r="G129" s="24">
        <v>-87.5</v>
      </c>
      <c r="H129" s="25">
        <v>17.5</v>
      </c>
      <c r="I129" s="32">
        <v>246.61610554781095</v>
      </c>
      <c r="J129" s="33">
        <v>251.3227893271131</v>
      </c>
      <c r="K129" s="33">
        <v>261.75948829195823</v>
      </c>
      <c r="L129" s="33">
        <v>274.25411409967541</v>
      </c>
      <c r="M129" s="33">
        <v>280.03512100131218</v>
      </c>
      <c r="N129" s="33">
        <v>281.87928034482866</v>
      </c>
      <c r="O129" s="33">
        <v>286.46279400924129</v>
      </c>
      <c r="P129" s="33">
        <v>284.14995456653264</v>
      </c>
      <c r="Q129" s="33">
        <v>276.88574200492855</v>
      </c>
      <c r="R129" s="33">
        <v>265.68764624903525</v>
      </c>
      <c r="S129" s="33">
        <v>253.05770748692595</v>
      </c>
      <c r="T129" s="34">
        <v>247.79883124351849</v>
      </c>
      <c r="U129" s="31"/>
      <c r="V129" s="45">
        <v>267.49246451440678</v>
      </c>
    </row>
    <row r="130" spans="7:22" x14ac:dyDescent="0.2">
      <c r="G130" s="24">
        <v>-87.5</v>
      </c>
      <c r="H130" s="25">
        <v>18.5</v>
      </c>
      <c r="I130" s="32">
        <v>246.89824917091229</v>
      </c>
      <c r="J130" s="33">
        <v>252.37528652777581</v>
      </c>
      <c r="K130" s="33">
        <v>263.40141036762714</v>
      </c>
      <c r="L130" s="33">
        <v>276.1422085480018</v>
      </c>
      <c r="M130" s="33">
        <v>281.89398901883783</v>
      </c>
      <c r="N130" s="33">
        <v>284.1249468396818</v>
      </c>
      <c r="O130" s="33">
        <v>288.31464676305598</v>
      </c>
      <c r="P130" s="33">
        <v>285.15380174530748</v>
      </c>
      <c r="Q130" s="33">
        <v>277.35091222450001</v>
      </c>
      <c r="R130" s="33">
        <v>265.80307387898057</v>
      </c>
      <c r="S130" s="33">
        <v>253.23817836448146</v>
      </c>
      <c r="T130" s="34">
        <v>247.92731150511113</v>
      </c>
      <c r="U130" s="31"/>
      <c r="V130" s="45">
        <v>268.55200124618949</v>
      </c>
    </row>
    <row r="131" spans="7:22" x14ac:dyDescent="0.2">
      <c r="G131" s="24">
        <v>-86.5</v>
      </c>
      <c r="H131" s="25">
        <v>-11.5</v>
      </c>
      <c r="I131" s="32">
        <v>256.09901664913389</v>
      </c>
      <c r="J131" s="33">
        <v>254.43526178122701</v>
      </c>
      <c r="K131" s="33">
        <v>255.16479402475929</v>
      </c>
      <c r="L131" s="33">
        <v>253.90973758485666</v>
      </c>
      <c r="M131" s="33">
        <v>251.41819091481477</v>
      </c>
      <c r="N131" s="33">
        <v>253.77075402436705</v>
      </c>
      <c r="O131" s="33">
        <v>259.05438192089861</v>
      </c>
      <c r="P131" s="33">
        <v>262.97735519749216</v>
      </c>
      <c r="Q131" s="33">
        <v>269.68879479150002</v>
      </c>
      <c r="R131" s="33">
        <v>270.24125890525926</v>
      </c>
      <c r="S131" s="33">
        <v>266.10876526065653</v>
      </c>
      <c r="T131" s="34">
        <v>259.75786145806171</v>
      </c>
      <c r="U131" s="31"/>
      <c r="V131" s="45">
        <v>259.38551437608561</v>
      </c>
    </row>
    <row r="132" spans="7:22" x14ac:dyDescent="0.2">
      <c r="G132" s="24">
        <v>-86.5</v>
      </c>
      <c r="H132" s="25">
        <v>-10.5</v>
      </c>
      <c r="I132" s="32">
        <v>255.28290719498764</v>
      </c>
      <c r="J132" s="33">
        <v>253.97391036965215</v>
      </c>
      <c r="K132" s="33">
        <v>255.25740888579347</v>
      </c>
      <c r="L132" s="33">
        <v>254.09440729789534</v>
      </c>
      <c r="M132" s="33">
        <v>251.38033013834567</v>
      </c>
      <c r="N132" s="33">
        <v>253.7300830901907</v>
      </c>
      <c r="O132" s="33">
        <v>259.10341441561536</v>
      </c>
      <c r="P132" s="33">
        <v>263.19713236039286</v>
      </c>
      <c r="Q132" s="33">
        <v>270.1073383375612</v>
      </c>
      <c r="R132" s="33">
        <v>269.66350780540739</v>
      </c>
      <c r="S132" s="33">
        <v>264.71535420927052</v>
      </c>
      <c r="T132" s="34">
        <v>258.4283756889136</v>
      </c>
      <c r="U132" s="31"/>
      <c r="V132" s="45">
        <v>259.07784748283547</v>
      </c>
    </row>
    <row r="133" spans="7:22" x14ac:dyDescent="0.2">
      <c r="G133" s="24">
        <v>-86.5</v>
      </c>
      <c r="H133" s="25">
        <v>-9.5</v>
      </c>
      <c r="I133" s="32">
        <v>254.24071116994685</v>
      </c>
      <c r="J133" s="33">
        <v>253.41530152925444</v>
      </c>
      <c r="K133" s="33">
        <v>254.98652736645587</v>
      </c>
      <c r="L133" s="33">
        <v>253.99304178323189</v>
      </c>
      <c r="M133" s="33">
        <v>251.51978182644447</v>
      </c>
      <c r="N133" s="33">
        <v>253.93947231500499</v>
      </c>
      <c r="O133" s="33">
        <v>259.60352204155129</v>
      </c>
      <c r="P133" s="33">
        <v>263.60913913792865</v>
      </c>
      <c r="Q133" s="33">
        <v>270.39601871018874</v>
      </c>
      <c r="R133" s="33">
        <v>269.16167202385185</v>
      </c>
      <c r="S133" s="33">
        <v>263.13659178879061</v>
      </c>
      <c r="T133" s="34">
        <v>257.11967162660488</v>
      </c>
      <c r="U133" s="31"/>
      <c r="V133" s="45">
        <v>258.7601209432712</v>
      </c>
    </row>
    <row r="134" spans="7:22" x14ac:dyDescent="0.2">
      <c r="G134" s="24">
        <v>-86.5</v>
      </c>
      <c r="H134" s="25">
        <v>-8.5</v>
      </c>
      <c r="I134" s="32">
        <v>253.36686714427864</v>
      </c>
      <c r="J134" s="33">
        <v>252.71035709111999</v>
      </c>
      <c r="K134" s="33">
        <v>254.91461432426919</v>
      </c>
      <c r="L134" s="33">
        <v>253.90124736830978</v>
      </c>
      <c r="M134" s="33">
        <v>251.59477949097982</v>
      </c>
      <c r="N134" s="33">
        <v>254.50812694115572</v>
      </c>
      <c r="O134" s="33">
        <v>259.86321287048946</v>
      </c>
      <c r="P134" s="33">
        <v>264.19559194124537</v>
      </c>
      <c r="Q134" s="33">
        <v>270.61375460510715</v>
      </c>
      <c r="R134" s="33">
        <v>268.598379518922</v>
      </c>
      <c r="S134" s="33">
        <v>261.69237706290124</v>
      </c>
      <c r="T134" s="34">
        <v>255.59697854617286</v>
      </c>
      <c r="U134" s="31"/>
      <c r="V134" s="45">
        <v>258.46302390874592</v>
      </c>
    </row>
    <row r="135" spans="7:22" x14ac:dyDescent="0.2">
      <c r="G135" s="24">
        <v>-86.5</v>
      </c>
      <c r="H135" s="25">
        <v>-7.5</v>
      </c>
      <c r="I135" s="32">
        <v>252.24034766432527</v>
      </c>
      <c r="J135" s="33">
        <v>252.30951302901582</v>
      </c>
      <c r="K135" s="33">
        <v>254.80654454130766</v>
      </c>
      <c r="L135" s="33">
        <v>253.8262800342626</v>
      </c>
      <c r="M135" s="33">
        <v>251.74426655558247</v>
      </c>
      <c r="N135" s="33">
        <v>255.27433666548171</v>
      </c>
      <c r="O135" s="33">
        <v>260.06425841077976</v>
      </c>
      <c r="P135" s="33">
        <v>264.73702799622822</v>
      </c>
      <c r="Q135" s="33">
        <v>270.86900896685711</v>
      </c>
      <c r="R135" s="33">
        <v>267.8736784473333</v>
      </c>
      <c r="S135" s="33">
        <v>260.59434380524698</v>
      </c>
      <c r="T135" s="34">
        <v>254.15675999911113</v>
      </c>
      <c r="U135" s="31"/>
      <c r="V135" s="45">
        <v>258.20803050962769</v>
      </c>
    </row>
    <row r="136" spans="7:22" x14ac:dyDescent="0.2">
      <c r="G136" s="24">
        <v>-86.5</v>
      </c>
      <c r="H136" s="25">
        <v>-6.5</v>
      </c>
      <c r="I136" s="32">
        <v>251.24050210754109</v>
      </c>
      <c r="J136" s="33">
        <v>251.93870027436509</v>
      </c>
      <c r="K136" s="33">
        <v>254.69793370242311</v>
      </c>
      <c r="L136" s="33">
        <v>254.00799228445121</v>
      </c>
      <c r="M136" s="33">
        <v>251.98121339105055</v>
      </c>
      <c r="N136" s="33">
        <v>256.07333087725874</v>
      </c>
      <c r="O136" s="33">
        <v>260.59029485538463</v>
      </c>
      <c r="P136" s="33">
        <v>265.50061686079658</v>
      </c>
      <c r="Q136" s="33">
        <v>271.21770662117859</v>
      </c>
      <c r="R136" s="33">
        <v>267.44016900537036</v>
      </c>
      <c r="S136" s="33">
        <v>259.43912348779071</v>
      </c>
      <c r="T136" s="34">
        <v>252.82829214900005</v>
      </c>
      <c r="U136" s="31"/>
      <c r="V136" s="45">
        <v>258.0796563013842</v>
      </c>
    </row>
    <row r="137" spans="7:22" x14ac:dyDescent="0.2">
      <c r="G137" s="24">
        <v>-86.5</v>
      </c>
      <c r="H137" s="25">
        <v>-5.5</v>
      </c>
      <c r="I137" s="32">
        <v>250.30479273151852</v>
      </c>
      <c r="J137" s="33">
        <v>251.54860046100802</v>
      </c>
      <c r="K137" s="33">
        <v>254.71448131189058</v>
      </c>
      <c r="L137" s="33">
        <v>254.14034088234564</v>
      </c>
      <c r="M137" s="33">
        <v>252.41614366018516</v>
      </c>
      <c r="N137" s="33">
        <v>256.9869714189872</v>
      </c>
      <c r="O137" s="33">
        <v>261.46396620014104</v>
      </c>
      <c r="P137" s="33">
        <v>266.46768418642853</v>
      </c>
      <c r="Q137" s="33">
        <v>271.6849785245812</v>
      </c>
      <c r="R137" s="33">
        <v>266.85247001960266</v>
      </c>
      <c r="S137" s="33">
        <v>258.33611952351851</v>
      </c>
      <c r="T137" s="34">
        <v>251.69791730851369</v>
      </c>
      <c r="U137" s="31"/>
      <c r="V137" s="45">
        <v>258.05120551906003</v>
      </c>
    </row>
    <row r="138" spans="7:22" x14ac:dyDescent="0.2">
      <c r="G138" s="24">
        <v>-86.5</v>
      </c>
      <c r="H138" s="25">
        <v>-4.5</v>
      </c>
      <c r="I138" s="32">
        <v>249.65501153402852</v>
      </c>
      <c r="J138" s="33">
        <v>251.1670668226914</v>
      </c>
      <c r="K138" s="33">
        <v>254.69751231304141</v>
      </c>
      <c r="L138" s="33">
        <v>254.39128222288892</v>
      </c>
      <c r="M138" s="33">
        <v>253.0835612823704</v>
      </c>
      <c r="N138" s="33">
        <v>257.53541239757692</v>
      </c>
      <c r="O138" s="33">
        <v>262.49305621566219</v>
      </c>
      <c r="P138" s="33">
        <v>267.21589181107146</v>
      </c>
      <c r="Q138" s="33">
        <v>272.00675315013774</v>
      </c>
      <c r="R138" s="33">
        <v>266.57145417459253</v>
      </c>
      <c r="S138" s="33">
        <v>257.4448676070337</v>
      </c>
      <c r="T138" s="34">
        <v>250.81896226547019</v>
      </c>
      <c r="U138" s="31"/>
      <c r="V138" s="45">
        <v>258.09006931638038</v>
      </c>
    </row>
    <row r="139" spans="7:22" x14ac:dyDescent="0.2">
      <c r="G139" s="24">
        <v>-86.5</v>
      </c>
      <c r="H139" s="25">
        <v>-3.5</v>
      </c>
      <c r="I139" s="32">
        <v>248.91326683233333</v>
      </c>
      <c r="J139" s="33">
        <v>250.5473570340248</v>
      </c>
      <c r="K139" s="33">
        <v>254.21779217930771</v>
      </c>
      <c r="L139" s="33">
        <v>254.82655884749383</v>
      </c>
      <c r="M139" s="33">
        <v>254.02371254044442</v>
      </c>
      <c r="N139" s="33">
        <v>258.04194951943981</v>
      </c>
      <c r="O139" s="33">
        <v>264.06249055713209</v>
      </c>
      <c r="P139" s="33">
        <v>267.83200045885712</v>
      </c>
      <c r="Q139" s="33">
        <v>271.96101099258334</v>
      </c>
      <c r="R139" s="33">
        <v>266.18345081174078</v>
      </c>
      <c r="S139" s="33">
        <v>256.58840957923235</v>
      </c>
      <c r="T139" s="34">
        <v>250.09610349107248</v>
      </c>
      <c r="U139" s="31"/>
      <c r="V139" s="45">
        <v>258.10784190363853</v>
      </c>
    </row>
    <row r="140" spans="7:22" x14ac:dyDescent="0.2">
      <c r="G140" s="24">
        <v>-86.5</v>
      </c>
      <c r="H140" s="25">
        <v>-2.5</v>
      </c>
      <c r="I140" s="32">
        <v>248.4716013489259</v>
      </c>
      <c r="J140" s="33">
        <v>250.19925920481487</v>
      </c>
      <c r="K140" s="33">
        <v>253.98546337907695</v>
      </c>
      <c r="L140" s="33">
        <v>255.4410868304445</v>
      </c>
      <c r="M140" s="33">
        <v>254.8127910681111</v>
      </c>
      <c r="N140" s="33">
        <v>258.43448254787626</v>
      </c>
      <c r="O140" s="33">
        <v>264.7313365350301</v>
      </c>
      <c r="P140" s="33">
        <v>268.35161102760719</v>
      </c>
      <c r="Q140" s="33">
        <v>271.89701013382142</v>
      </c>
      <c r="R140" s="33">
        <v>265.78766443033334</v>
      </c>
      <c r="S140" s="33">
        <v>255.81844691918522</v>
      </c>
      <c r="T140" s="34">
        <v>249.53527495917231</v>
      </c>
      <c r="U140" s="31"/>
      <c r="V140" s="45">
        <v>258.12216903203324</v>
      </c>
    </row>
    <row r="141" spans="7:22" x14ac:dyDescent="0.2">
      <c r="G141" s="24">
        <v>-86.5</v>
      </c>
      <c r="H141" s="25">
        <v>-1.5</v>
      </c>
      <c r="I141" s="32">
        <v>247.87000185088891</v>
      </c>
      <c r="J141" s="33">
        <v>249.59781007758622</v>
      </c>
      <c r="K141" s="33">
        <v>254.03022760928204</v>
      </c>
      <c r="L141" s="33">
        <v>255.84869593840739</v>
      </c>
      <c r="M141" s="33">
        <v>255.54268590590823</v>
      </c>
      <c r="N141" s="33">
        <v>259.00116926655937</v>
      </c>
      <c r="O141" s="33">
        <v>264.77037355733216</v>
      </c>
      <c r="P141" s="33">
        <v>268.63581028011902</v>
      </c>
      <c r="Q141" s="33">
        <v>272.10452839553574</v>
      </c>
      <c r="R141" s="33">
        <v>265.96750552859254</v>
      </c>
      <c r="S141" s="33">
        <v>255.21471752930432</v>
      </c>
      <c r="T141" s="34">
        <v>248.82614484745676</v>
      </c>
      <c r="U141" s="31"/>
      <c r="V141" s="45">
        <v>258.11747256558107</v>
      </c>
    </row>
    <row r="142" spans="7:22" x14ac:dyDescent="0.2">
      <c r="G142" s="24">
        <v>-86.5</v>
      </c>
      <c r="H142" s="25">
        <v>-0.5</v>
      </c>
      <c r="I142" s="32">
        <v>247.35923054677781</v>
      </c>
      <c r="J142" s="33">
        <v>249.30946591135103</v>
      </c>
      <c r="K142" s="33">
        <v>253.99817310530767</v>
      </c>
      <c r="L142" s="33">
        <v>256.36591198035802</v>
      </c>
      <c r="M142" s="33">
        <v>256.37728304104024</v>
      </c>
      <c r="N142" s="33">
        <v>259.50269801656862</v>
      </c>
      <c r="O142" s="33">
        <v>265.02514248488814</v>
      </c>
      <c r="P142" s="33">
        <v>269.20259251370243</v>
      </c>
      <c r="Q142" s="33">
        <v>272.43128789525002</v>
      </c>
      <c r="R142" s="33">
        <v>265.73136842903705</v>
      </c>
      <c r="S142" s="33">
        <v>254.64346296525122</v>
      </c>
      <c r="T142" s="34">
        <v>248.66486902207404</v>
      </c>
      <c r="U142" s="31"/>
      <c r="V142" s="45">
        <v>258.21762382596722</v>
      </c>
    </row>
    <row r="143" spans="7:22" x14ac:dyDescent="0.2">
      <c r="G143" s="24">
        <v>-86.5</v>
      </c>
      <c r="H143" s="25">
        <v>0.5</v>
      </c>
      <c r="I143" s="32">
        <v>247.03762261622219</v>
      </c>
      <c r="J143" s="33">
        <v>248.93649568886309</v>
      </c>
      <c r="K143" s="33">
        <v>254.22713530674355</v>
      </c>
      <c r="L143" s="33">
        <v>256.91634761512347</v>
      </c>
      <c r="M143" s="33">
        <v>256.64840245741385</v>
      </c>
      <c r="N143" s="33">
        <v>260.74257552714693</v>
      </c>
      <c r="O143" s="33">
        <v>265.480238273042</v>
      </c>
      <c r="P143" s="33">
        <v>269.98885720845243</v>
      </c>
      <c r="Q143" s="33">
        <v>272.78832251509363</v>
      </c>
      <c r="R143" s="33">
        <v>265.41653335899997</v>
      </c>
      <c r="S143" s="33">
        <v>253.96035102544789</v>
      </c>
      <c r="T143" s="34">
        <v>248.95296310128501</v>
      </c>
      <c r="U143" s="31"/>
      <c r="V143" s="45">
        <v>258.42465372448618</v>
      </c>
    </row>
    <row r="144" spans="7:22" x14ac:dyDescent="0.2">
      <c r="G144" s="24">
        <v>-86.5</v>
      </c>
      <c r="H144" s="25">
        <v>1.5</v>
      </c>
      <c r="I144" s="32">
        <v>246.79645028689225</v>
      </c>
      <c r="J144" s="33">
        <v>248.80514358559256</v>
      </c>
      <c r="K144" s="33">
        <v>254.37105512069826</v>
      </c>
      <c r="L144" s="33">
        <v>257.45257841450717</v>
      </c>
      <c r="M144" s="33">
        <v>257.8706826953607</v>
      </c>
      <c r="N144" s="33">
        <v>262.27971576564101</v>
      </c>
      <c r="O144" s="33">
        <v>266.52916697102569</v>
      </c>
      <c r="P144" s="33">
        <v>271.18162059667856</v>
      </c>
      <c r="Q144" s="33">
        <v>273.3632506595419</v>
      </c>
      <c r="R144" s="33">
        <v>265.60141300847812</v>
      </c>
      <c r="S144" s="33">
        <v>253.64047695377772</v>
      </c>
      <c r="T144" s="34">
        <v>249.11200620412347</v>
      </c>
      <c r="U144" s="31"/>
      <c r="V144" s="45">
        <v>258.9169633551931</v>
      </c>
    </row>
    <row r="145" spans="7:22" x14ac:dyDescent="0.2">
      <c r="G145" s="24">
        <v>-86.5</v>
      </c>
      <c r="H145" s="25">
        <v>2.5</v>
      </c>
      <c r="I145" s="32">
        <v>246.43482193377773</v>
      </c>
      <c r="J145" s="33">
        <v>248.28539451853084</v>
      </c>
      <c r="K145" s="33">
        <v>254.44005373599006</v>
      </c>
      <c r="L145" s="33">
        <v>258.1652136305612</v>
      </c>
      <c r="M145" s="33">
        <v>258.89556034198881</v>
      </c>
      <c r="N145" s="33">
        <v>263.25067568030761</v>
      </c>
      <c r="O145" s="33">
        <v>268.15838382494877</v>
      </c>
      <c r="P145" s="33">
        <v>272.77348461432138</v>
      </c>
      <c r="Q145" s="33">
        <v>274.23716099118184</v>
      </c>
      <c r="R145" s="33">
        <v>265.9480534384445</v>
      </c>
      <c r="S145" s="33">
        <v>253.34424937203508</v>
      </c>
      <c r="T145" s="34">
        <v>248.44739987125925</v>
      </c>
      <c r="U145" s="31"/>
      <c r="V145" s="45">
        <v>259.36503766277889</v>
      </c>
    </row>
    <row r="146" spans="7:22" x14ac:dyDescent="0.2">
      <c r="G146" s="24">
        <v>-86.5</v>
      </c>
      <c r="H146" s="25">
        <v>3.5</v>
      </c>
      <c r="I146" s="32">
        <v>246.05341240921248</v>
      </c>
      <c r="J146" s="33">
        <v>248.03157630677777</v>
      </c>
      <c r="K146" s="33">
        <v>254.20357141135207</v>
      </c>
      <c r="L146" s="33">
        <v>258.55683355647579</v>
      </c>
      <c r="M146" s="33">
        <v>260.14352371111266</v>
      </c>
      <c r="N146" s="33">
        <v>264.33824337476921</v>
      </c>
      <c r="O146" s="33">
        <v>269.88914707816667</v>
      </c>
      <c r="P146" s="33">
        <v>274.28680611975</v>
      </c>
      <c r="Q146" s="33">
        <v>275.33190483181494</v>
      </c>
      <c r="R146" s="33">
        <v>266.27366286703705</v>
      </c>
      <c r="S146" s="33">
        <v>253.36497388549708</v>
      </c>
      <c r="T146" s="34">
        <v>247.68936444537036</v>
      </c>
      <c r="U146" s="31"/>
      <c r="V146" s="45">
        <v>259.84691833311132</v>
      </c>
    </row>
    <row r="147" spans="7:22" x14ac:dyDescent="0.2">
      <c r="G147" s="24">
        <v>-86.5</v>
      </c>
      <c r="H147" s="25">
        <v>4.5</v>
      </c>
      <c r="I147" s="32">
        <v>245.40422945385185</v>
      </c>
      <c r="J147" s="33">
        <v>247.76984417441977</v>
      </c>
      <c r="K147" s="33">
        <v>253.8369362838165</v>
      </c>
      <c r="L147" s="33">
        <v>259.41349821592593</v>
      </c>
      <c r="M147" s="33">
        <v>261.70074513259902</v>
      </c>
      <c r="N147" s="33">
        <v>265.88248974169232</v>
      </c>
      <c r="O147" s="33">
        <v>272.39061545502562</v>
      </c>
      <c r="P147" s="33">
        <v>276.1799386017143</v>
      </c>
      <c r="Q147" s="33">
        <v>277.0121354022337</v>
      </c>
      <c r="R147" s="33">
        <v>267.28070870970373</v>
      </c>
      <c r="S147" s="33">
        <v>253.20290349134314</v>
      </c>
      <c r="T147" s="34">
        <v>247.43637738087125</v>
      </c>
      <c r="U147" s="31"/>
      <c r="V147" s="45">
        <v>260.62586850359975</v>
      </c>
    </row>
    <row r="148" spans="7:22" x14ac:dyDescent="0.2">
      <c r="G148" s="24">
        <v>-86.5</v>
      </c>
      <c r="H148" s="25">
        <v>5.5</v>
      </c>
      <c r="I148" s="32">
        <v>244.61278739917731</v>
      </c>
      <c r="J148" s="33">
        <v>246.92859447166134</v>
      </c>
      <c r="K148" s="33">
        <v>253.37184577388462</v>
      </c>
      <c r="L148" s="33">
        <v>260.25320787165703</v>
      </c>
      <c r="M148" s="33">
        <v>262.82893610610779</v>
      </c>
      <c r="N148" s="33">
        <v>267.36421052750995</v>
      </c>
      <c r="O148" s="33">
        <v>274.47224100525176</v>
      </c>
      <c r="P148" s="33">
        <v>278.11828329453567</v>
      </c>
      <c r="Q148" s="33">
        <v>278.92250316510041</v>
      </c>
      <c r="R148" s="33">
        <v>267.93931442451844</v>
      </c>
      <c r="S148" s="33">
        <v>253.03897369744442</v>
      </c>
      <c r="T148" s="34">
        <v>246.57197088008994</v>
      </c>
      <c r="U148" s="31"/>
      <c r="V148" s="45">
        <v>261.20190571807819</v>
      </c>
    </row>
    <row r="149" spans="7:22" x14ac:dyDescent="0.2">
      <c r="G149" s="24">
        <v>-86.5</v>
      </c>
      <c r="H149" s="25">
        <v>6.5</v>
      </c>
      <c r="I149" s="32">
        <v>243.98173203462969</v>
      </c>
      <c r="J149" s="33">
        <v>246.09665716277777</v>
      </c>
      <c r="K149" s="33">
        <v>252.85859844657699</v>
      </c>
      <c r="L149" s="33">
        <v>260.74300818067474</v>
      </c>
      <c r="M149" s="33">
        <v>263.78163381907405</v>
      </c>
      <c r="N149" s="33">
        <v>268.3692109034331</v>
      </c>
      <c r="O149" s="33">
        <v>275.39375605327626</v>
      </c>
      <c r="P149" s="33">
        <v>278.76790196358331</v>
      </c>
      <c r="Q149" s="33">
        <v>278.9457164901429</v>
      </c>
      <c r="R149" s="33">
        <v>268.25757759443462</v>
      </c>
      <c r="S149" s="33">
        <v>253.2860052962223</v>
      </c>
      <c r="T149" s="34">
        <v>245.96108182187834</v>
      </c>
      <c r="U149" s="31"/>
      <c r="V149" s="45">
        <v>261.37023998055867</v>
      </c>
    </row>
    <row r="150" spans="7:22" x14ac:dyDescent="0.2">
      <c r="G150" s="24">
        <v>-86.5</v>
      </c>
      <c r="H150" s="25">
        <v>7.5</v>
      </c>
      <c r="I150" s="32">
        <v>243.42554316100001</v>
      </c>
      <c r="J150" s="33">
        <v>245.33934044496289</v>
      </c>
      <c r="K150" s="33">
        <v>252.34603839073077</v>
      </c>
      <c r="L150" s="33">
        <v>260.73143537198229</v>
      </c>
      <c r="M150" s="33">
        <v>265.13743312108426</v>
      </c>
      <c r="N150" s="33">
        <v>269.59177505264552</v>
      </c>
      <c r="O150" s="33">
        <v>276.48915450730078</v>
      </c>
      <c r="P150" s="33">
        <v>279.53289230855432</v>
      </c>
      <c r="Q150" s="33">
        <v>279.19444165334869</v>
      </c>
      <c r="R150" s="33">
        <v>268.45019006951856</v>
      </c>
      <c r="S150" s="33">
        <v>253.3167517911852</v>
      </c>
      <c r="T150" s="34">
        <v>245.56677124603524</v>
      </c>
      <c r="U150" s="31"/>
      <c r="V150" s="45">
        <v>261.59348059319575</v>
      </c>
    </row>
    <row r="151" spans="7:22" x14ac:dyDescent="0.2">
      <c r="G151" s="24">
        <v>-86.5</v>
      </c>
      <c r="H151" s="25">
        <v>8.5</v>
      </c>
      <c r="I151" s="32">
        <v>243.1392506236667</v>
      </c>
      <c r="J151" s="33">
        <v>245.25730797654501</v>
      </c>
      <c r="K151" s="33">
        <v>252.34086379449855</v>
      </c>
      <c r="L151" s="33">
        <v>261.17069804288889</v>
      </c>
      <c r="M151" s="33">
        <v>266.50235340088568</v>
      </c>
      <c r="N151" s="33">
        <v>271.45193515599999</v>
      </c>
      <c r="O151" s="33">
        <v>278.01612465162822</v>
      </c>
      <c r="P151" s="33">
        <v>280.34896239728567</v>
      </c>
      <c r="Q151" s="33">
        <v>279.87515623702791</v>
      </c>
      <c r="R151" s="33">
        <v>268.52634929183074</v>
      </c>
      <c r="S151" s="33">
        <v>253.27737276359258</v>
      </c>
      <c r="T151" s="34">
        <v>245.34661147987299</v>
      </c>
      <c r="U151" s="31"/>
      <c r="V151" s="45">
        <v>262.1044154846436</v>
      </c>
    </row>
    <row r="152" spans="7:22" x14ac:dyDescent="0.2">
      <c r="G152" s="24">
        <v>-86.5</v>
      </c>
      <c r="H152" s="25">
        <v>9.5</v>
      </c>
      <c r="I152" s="32">
        <v>243.29371630238685</v>
      </c>
      <c r="J152" s="33">
        <v>245.26155956077778</v>
      </c>
      <c r="K152" s="33">
        <v>252.86166711648519</v>
      </c>
      <c r="L152" s="33">
        <v>261.95475465366661</v>
      </c>
      <c r="M152" s="33">
        <v>267.93106054801234</v>
      </c>
      <c r="N152" s="33">
        <v>272.99304494866669</v>
      </c>
      <c r="O152" s="33">
        <v>279.10042134680771</v>
      </c>
      <c r="P152" s="33">
        <v>281.15284649225003</v>
      </c>
      <c r="Q152" s="33">
        <v>280.10630052829418</v>
      </c>
      <c r="R152" s="33">
        <v>268.17439791137042</v>
      </c>
      <c r="S152" s="33">
        <v>252.84642154321247</v>
      </c>
      <c r="T152" s="34">
        <v>244.96333050911113</v>
      </c>
      <c r="U152" s="31"/>
      <c r="V152" s="45">
        <v>262.5532934550867</v>
      </c>
    </row>
    <row r="153" spans="7:22" x14ac:dyDescent="0.2">
      <c r="G153" s="24">
        <v>-86.5</v>
      </c>
      <c r="H153" s="25">
        <v>10.5</v>
      </c>
      <c r="I153" s="32">
        <v>243.3051566582846</v>
      </c>
      <c r="J153" s="33">
        <v>245.46775128008815</v>
      </c>
      <c r="K153" s="33">
        <v>253.6376255009645</v>
      </c>
      <c r="L153" s="33">
        <v>263.17974280618517</v>
      </c>
      <c r="M153" s="33">
        <v>269.19190482764986</v>
      </c>
      <c r="N153" s="33">
        <v>274.09647661710255</v>
      </c>
      <c r="O153" s="33">
        <v>279.51044999700667</v>
      </c>
      <c r="P153" s="33">
        <v>281.3073616539167</v>
      </c>
      <c r="Q153" s="33">
        <v>279.56679369409699</v>
      </c>
      <c r="R153" s="33">
        <v>267.89590176237033</v>
      </c>
      <c r="S153" s="33">
        <v>252.50800681570365</v>
      </c>
      <c r="T153" s="34">
        <v>244.86420242692589</v>
      </c>
      <c r="U153" s="31"/>
      <c r="V153" s="45">
        <v>262.87761450335796</v>
      </c>
    </row>
    <row r="154" spans="7:22" x14ac:dyDescent="0.2">
      <c r="G154" s="24">
        <v>-86.5</v>
      </c>
      <c r="H154" s="25">
        <v>11.5</v>
      </c>
      <c r="I154" s="32">
        <v>243.89244615639913</v>
      </c>
      <c r="J154" s="33">
        <v>246.05372980640735</v>
      </c>
      <c r="K154" s="33">
        <v>254.89471640744674</v>
      </c>
      <c r="L154" s="33">
        <v>265.16327917526604</v>
      </c>
      <c r="M154" s="33">
        <v>271.44981605100003</v>
      </c>
      <c r="N154" s="33">
        <v>275.30045337044868</v>
      </c>
      <c r="O154" s="33">
        <v>281.06309530438295</v>
      </c>
      <c r="P154" s="33">
        <v>282.19878670035712</v>
      </c>
      <c r="Q154" s="33">
        <v>279.53742108436052</v>
      </c>
      <c r="R154" s="33">
        <v>267.6303638317778</v>
      </c>
      <c r="S154" s="33">
        <v>252.87645857140737</v>
      </c>
      <c r="T154" s="34">
        <v>245.16135313670367</v>
      </c>
      <c r="U154" s="31"/>
      <c r="V154" s="45">
        <v>263.76849329966313</v>
      </c>
    </row>
    <row r="155" spans="7:22" x14ac:dyDescent="0.2">
      <c r="G155" s="24">
        <v>-86.5</v>
      </c>
      <c r="H155" s="25">
        <v>12.5</v>
      </c>
      <c r="I155" s="32">
        <v>243.51956760707986</v>
      </c>
      <c r="J155" s="33">
        <v>245.77394762751848</v>
      </c>
      <c r="K155" s="33">
        <v>255.2045888429231</v>
      </c>
      <c r="L155" s="33">
        <v>266.6278721831552</v>
      </c>
      <c r="M155" s="33">
        <v>273.66191561280255</v>
      </c>
      <c r="N155" s="33">
        <v>276.57742293716399</v>
      </c>
      <c r="O155" s="33">
        <v>282.14435770831875</v>
      </c>
      <c r="P155" s="33">
        <v>282.95024456871744</v>
      </c>
      <c r="Q155" s="33">
        <v>279.48921960464287</v>
      </c>
      <c r="R155" s="33">
        <v>266.95070630633523</v>
      </c>
      <c r="S155" s="33">
        <v>252.43509450881481</v>
      </c>
      <c r="T155" s="34">
        <v>244.51907166700002</v>
      </c>
      <c r="U155" s="31"/>
      <c r="V155" s="45">
        <v>264.15450076453936</v>
      </c>
    </row>
    <row r="156" spans="7:22" x14ac:dyDescent="0.2">
      <c r="G156" s="24">
        <v>-86.5</v>
      </c>
      <c r="H156" s="25">
        <v>13.5</v>
      </c>
      <c r="I156" s="32">
        <v>242.21412919170754</v>
      </c>
      <c r="J156" s="33">
        <v>244.95777827048153</v>
      </c>
      <c r="K156" s="33">
        <v>254.46407835112825</v>
      </c>
      <c r="L156" s="33">
        <v>267.06043172115346</v>
      </c>
      <c r="M156" s="33">
        <v>274.97294224607407</v>
      </c>
      <c r="N156" s="33">
        <v>278.04731425488814</v>
      </c>
      <c r="O156" s="33">
        <v>283.98639586281132</v>
      </c>
      <c r="P156" s="33">
        <v>283.62575365253571</v>
      </c>
      <c r="Q156" s="33">
        <v>279.09253391261905</v>
      </c>
      <c r="R156" s="33">
        <v>266.22705347166658</v>
      </c>
      <c r="S156" s="33">
        <v>251.79019940544441</v>
      </c>
      <c r="T156" s="34">
        <v>243.7289092597037</v>
      </c>
      <c r="U156" s="31"/>
      <c r="V156" s="45">
        <v>264.18062663335121</v>
      </c>
    </row>
    <row r="157" spans="7:22" x14ac:dyDescent="0.2">
      <c r="G157" s="24">
        <v>-86.5</v>
      </c>
      <c r="H157" s="25">
        <v>14.5</v>
      </c>
      <c r="I157" s="32">
        <v>242.16303380226122</v>
      </c>
      <c r="J157" s="33">
        <v>245.66681712914814</v>
      </c>
      <c r="K157" s="33">
        <v>254.94352153825645</v>
      </c>
      <c r="L157" s="33">
        <v>267.89341011231926</v>
      </c>
      <c r="M157" s="33">
        <v>275.8227201474603</v>
      </c>
      <c r="N157" s="33">
        <v>279.66013757580777</v>
      </c>
      <c r="O157" s="33">
        <v>286.08838453400369</v>
      </c>
      <c r="P157" s="33">
        <v>284.46071433868013</v>
      </c>
      <c r="Q157" s="33">
        <v>278.56608271407146</v>
      </c>
      <c r="R157" s="33">
        <v>266.34646695171784</v>
      </c>
      <c r="S157" s="33">
        <v>251.93012835714816</v>
      </c>
      <c r="T157" s="34">
        <v>244.80263184491707</v>
      </c>
      <c r="U157" s="31"/>
      <c r="V157" s="45">
        <v>264.86200408714927</v>
      </c>
    </row>
    <row r="158" spans="7:22" x14ac:dyDescent="0.2">
      <c r="G158" s="24">
        <v>-86.5</v>
      </c>
      <c r="H158" s="25">
        <v>15.5</v>
      </c>
      <c r="I158" s="32">
        <v>244.00285721590839</v>
      </c>
      <c r="J158" s="33">
        <v>247.74745471152826</v>
      </c>
      <c r="K158" s="33">
        <v>257.62772244644873</v>
      </c>
      <c r="L158" s="33">
        <v>270.23403391838627</v>
      </c>
      <c r="M158" s="33">
        <v>277.19793350368957</v>
      </c>
      <c r="N158" s="33">
        <v>279.18687683235669</v>
      </c>
      <c r="O158" s="33">
        <v>285.22099511359517</v>
      </c>
      <c r="P158" s="33">
        <v>283.62819097058076</v>
      </c>
      <c r="Q158" s="33">
        <v>277.01562028217859</v>
      </c>
      <c r="R158" s="33">
        <v>266.60988869665431</v>
      </c>
      <c r="S158" s="33">
        <v>253.04930488499997</v>
      </c>
      <c r="T158" s="34">
        <v>246.43705600264019</v>
      </c>
      <c r="U158" s="31"/>
      <c r="V158" s="45">
        <v>265.66316121491388</v>
      </c>
    </row>
    <row r="159" spans="7:22" x14ac:dyDescent="0.2">
      <c r="G159" s="24">
        <v>-86.5</v>
      </c>
      <c r="H159" s="25">
        <v>16.5</v>
      </c>
      <c r="I159" s="32">
        <v>245.97734242696296</v>
      </c>
      <c r="J159" s="33">
        <v>250.29875386484358</v>
      </c>
      <c r="K159" s="33">
        <v>260.41668007741026</v>
      </c>
      <c r="L159" s="33">
        <v>272.62279769509422</v>
      </c>
      <c r="M159" s="33">
        <v>277.70536483870904</v>
      </c>
      <c r="N159" s="33">
        <v>279.83225865369963</v>
      </c>
      <c r="O159" s="33">
        <v>285.57864699359095</v>
      </c>
      <c r="P159" s="33">
        <v>283.39034879941153</v>
      </c>
      <c r="Q159" s="33">
        <v>276.77311697972368</v>
      </c>
      <c r="R159" s="33">
        <v>265.80880413515223</v>
      </c>
      <c r="S159" s="33">
        <v>253.14902538547324</v>
      </c>
      <c r="T159" s="34">
        <v>247.48000222053994</v>
      </c>
      <c r="U159" s="31"/>
      <c r="V159" s="45">
        <v>266.58609517255093</v>
      </c>
    </row>
    <row r="160" spans="7:22" x14ac:dyDescent="0.2">
      <c r="G160" s="24">
        <v>-86.5</v>
      </c>
      <c r="H160" s="25">
        <v>17.5</v>
      </c>
      <c r="I160" s="32">
        <v>246.21749210980605</v>
      </c>
      <c r="J160" s="33">
        <v>251.07464340471458</v>
      </c>
      <c r="K160" s="33">
        <v>261.72947012175644</v>
      </c>
      <c r="L160" s="33">
        <v>274.04932041174953</v>
      </c>
      <c r="M160" s="33">
        <v>279.11463569288185</v>
      </c>
      <c r="N160" s="33">
        <v>281.55458877566116</v>
      </c>
      <c r="O160" s="33">
        <v>286.73687642663288</v>
      </c>
      <c r="P160" s="33">
        <v>284.07265981721889</v>
      </c>
      <c r="Q160" s="33">
        <v>276.63811838247187</v>
      </c>
      <c r="R160" s="33">
        <v>265.28224817859262</v>
      </c>
      <c r="S160" s="33">
        <v>252.60365790655558</v>
      </c>
      <c r="T160" s="34">
        <v>247.45208749949509</v>
      </c>
      <c r="U160" s="31"/>
      <c r="V160" s="45">
        <v>267.21048322729473</v>
      </c>
    </row>
    <row r="161" spans="7:22" x14ac:dyDescent="0.2">
      <c r="G161" s="24">
        <v>-86.5</v>
      </c>
      <c r="H161" s="25">
        <v>18.5</v>
      </c>
      <c r="I161" s="32">
        <v>246.74784481940739</v>
      </c>
      <c r="J161" s="33">
        <v>252.29618159284217</v>
      </c>
      <c r="K161" s="33">
        <v>263.29392591923079</v>
      </c>
      <c r="L161" s="33">
        <v>275.61331680003065</v>
      </c>
      <c r="M161" s="33">
        <v>281.00016106096786</v>
      </c>
      <c r="N161" s="33">
        <v>283.17005772090295</v>
      </c>
      <c r="O161" s="33">
        <v>287.86622988021804</v>
      </c>
      <c r="P161" s="33">
        <v>284.61619846857144</v>
      </c>
      <c r="Q161" s="33">
        <v>276.95803741393541</v>
      </c>
      <c r="R161" s="33">
        <v>265.4456906108889</v>
      </c>
      <c r="S161" s="33">
        <v>253.03239461874068</v>
      </c>
      <c r="T161" s="34">
        <v>247.84574672751856</v>
      </c>
      <c r="U161" s="31"/>
      <c r="V161" s="45">
        <v>268.15714880277125</v>
      </c>
    </row>
    <row r="162" spans="7:22" x14ac:dyDescent="0.2">
      <c r="G162" s="24">
        <v>-85.5</v>
      </c>
      <c r="H162" s="25">
        <v>-11.5</v>
      </c>
      <c r="I162" s="32">
        <v>256.00494453931884</v>
      </c>
      <c r="J162" s="33">
        <v>254.64867194868251</v>
      </c>
      <c r="K162" s="33">
        <v>255.3436052946154</v>
      </c>
      <c r="L162" s="33">
        <v>254.16660460691241</v>
      </c>
      <c r="M162" s="33">
        <v>251.4517344221448</v>
      </c>
      <c r="N162" s="33">
        <v>253.95912090240211</v>
      </c>
      <c r="O162" s="33">
        <v>259.4125190481189</v>
      </c>
      <c r="P162" s="33">
        <v>263.35517189672663</v>
      </c>
      <c r="Q162" s="33">
        <v>270.42036366857144</v>
      </c>
      <c r="R162" s="33">
        <v>270.87064084151854</v>
      </c>
      <c r="S162" s="33">
        <v>266.44630003797533</v>
      </c>
      <c r="T162" s="34">
        <v>259.80819034681485</v>
      </c>
      <c r="U162" s="31"/>
      <c r="V162" s="45">
        <v>259.65732229615014</v>
      </c>
    </row>
    <row r="163" spans="7:22" x14ac:dyDescent="0.2">
      <c r="G163" s="24">
        <v>-85.5</v>
      </c>
      <c r="H163" s="25">
        <v>-10.5</v>
      </c>
      <c r="I163" s="32">
        <v>255.19569472851853</v>
      </c>
      <c r="J163" s="33">
        <v>254.08100602021099</v>
      </c>
      <c r="K163" s="33">
        <v>255.53020775020707</v>
      </c>
      <c r="L163" s="33">
        <v>254.16437173340745</v>
      </c>
      <c r="M163" s="33">
        <v>251.38411709941977</v>
      </c>
      <c r="N163" s="33">
        <v>253.82942657441032</v>
      </c>
      <c r="O163" s="33">
        <v>259.45817204815387</v>
      </c>
      <c r="P163" s="33">
        <v>263.64706234078568</v>
      </c>
      <c r="Q163" s="33">
        <v>270.77809725557137</v>
      </c>
      <c r="R163" s="33">
        <v>270.38315432321889</v>
      </c>
      <c r="S163" s="33">
        <v>264.93132060943213</v>
      </c>
      <c r="T163" s="34">
        <v>258.444988405</v>
      </c>
      <c r="U163" s="31"/>
      <c r="V163" s="45">
        <v>259.31896824069469</v>
      </c>
    </row>
    <row r="164" spans="7:22" x14ac:dyDescent="0.2">
      <c r="G164" s="24">
        <v>-85.5</v>
      </c>
      <c r="H164" s="25">
        <v>-9.5</v>
      </c>
      <c r="I164" s="32">
        <v>254.29321631205798</v>
      </c>
      <c r="J164" s="33">
        <v>253.60439459890125</v>
      </c>
      <c r="K164" s="33">
        <v>255.16290798970115</v>
      </c>
      <c r="L164" s="33">
        <v>254.18680906647666</v>
      </c>
      <c r="M164" s="33">
        <v>251.47817464893072</v>
      </c>
      <c r="N164" s="33">
        <v>254.02845074464886</v>
      </c>
      <c r="O164" s="33">
        <v>259.77113701299999</v>
      </c>
      <c r="P164" s="33">
        <v>264.02465872321585</v>
      </c>
      <c r="Q164" s="33">
        <v>271.08008581792859</v>
      </c>
      <c r="R164" s="33">
        <v>269.67280426529624</v>
      </c>
      <c r="S164" s="33">
        <v>263.33379938221884</v>
      </c>
      <c r="T164" s="34">
        <v>256.92443979767006</v>
      </c>
      <c r="U164" s="31"/>
      <c r="V164" s="45">
        <v>258.96340653000385</v>
      </c>
    </row>
    <row r="165" spans="7:22" x14ac:dyDescent="0.2">
      <c r="G165" s="24">
        <v>-85.5</v>
      </c>
      <c r="H165" s="25">
        <v>-8.5</v>
      </c>
      <c r="I165" s="32">
        <v>253.34941303301142</v>
      </c>
      <c r="J165" s="33">
        <v>253.09798659748145</v>
      </c>
      <c r="K165" s="33">
        <v>255.13992372000001</v>
      </c>
      <c r="L165" s="33">
        <v>253.99868675317285</v>
      </c>
      <c r="M165" s="33">
        <v>251.636947679321</v>
      </c>
      <c r="N165" s="33">
        <v>254.41080463164548</v>
      </c>
      <c r="O165" s="33">
        <v>260.05653281288295</v>
      </c>
      <c r="P165" s="33">
        <v>264.62198609314277</v>
      </c>
      <c r="Q165" s="33">
        <v>271.17072785141835</v>
      </c>
      <c r="R165" s="33">
        <v>268.88882344399997</v>
      </c>
      <c r="S165" s="33">
        <v>262.0124407478047</v>
      </c>
      <c r="T165" s="34">
        <v>255.4052303711272</v>
      </c>
      <c r="U165" s="31"/>
      <c r="V165" s="45">
        <v>258.64912531125071</v>
      </c>
    </row>
    <row r="166" spans="7:22" x14ac:dyDescent="0.2">
      <c r="G166" s="24">
        <v>-85.5</v>
      </c>
      <c r="H166" s="25">
        <v>-7.5</v>
      </c>
      <c r="I166" s="32">
        <v>252.33184671440739</v>
      </c>
      <c r="J166" s="33">
        <v>252.57019795609881</v>
      </c>
      <c r="K166" s="33">
        <v>254.88485661326919</v>
      </c>
      <c r="L166" s="33">
        <v>253.92150254290121</v>
      </c>
      <c r="M166" s="33">
        <v>251.49491469895059</v>
      </c>
      <c r="N166" s="33">
        <v>255.10278121941971</v>
      </c>
      <c r="O166" s="33">
        <v>260.22534965895318</v>
      </c>
      <c r="P166" s="33">
        <v>265.04952100499997</v>
      </c>
      <c r="Q166" s="33">
        <v>271.20244991234182</v>
      </c>
      <c r="R166" s="33">
        <v>268.0931988067037</v>
      </c>
      <c r="S166" s="33">
        <v>260.79243985475426</v>
      </c>
      <c r="T166" s="34">
        <v>254.13456092160382</v>
      </c>
      <c r="U166" s="31"/>
      <c r="V166" s="45">
        <v>258.31696832536693</v>
      </c>
    </row>
    <row r="167" spans="7:22" x14ac:dyDescent="0.2">
      <c r="G167" s="24">
        <v>-85.5</v>
      </c>
      <c r="H167" s="25">
        <v>-6.5</v>
      </c>
      <c r="I167" s="32">
        <v>251.26875471655549</v>
      </c>
      <c r="J167" s="33">
        <v>252.1847527398277</v>
      </c>
      <c r="K167" s="33">
        <v>254.74687599856409</v>
      </c>
      <c r="L167" s="33">
        <v>253.90206091093879</v>
      </c>
      <c r="M167" s="33">
        <v>251.78515588013525</v>
      </c>
      <c r="N167" s="33">
        <v>255.80611835862933</v>
      </c>
      <c r="O167" s="33">
        <v>260.68707247874124</v>
      </c>
      <c r="P167" s="33">
        <v>265.87231766492857</v>
      </c>
      <c r="Q167" s="33">
        <v>271.73334170560713</v>
      </c>
      <c r="R167" s="33">
        <v>267.75552811353799</v>
      </c>
      <c r="S167" s="33">
        <v>259.6273131296802</v>
      </c>
      <c r="T167" s="34">
        <v>252.75546158749381</v>
      </c>
      <c r="U167" s="31"/>
      <c r="V167" s="45">
        <v>258.17706277371997</v>
      </c>
    </row>
    <row r="168" spans="7:22" x14ac:dyDescent="0.2">
      <c r="G168" s="24">
        <v>-85.5</v>
      </c>
      <c r="H168" s="25">
        <v>-5.5</v>
      </c>
      <c r="I168" s="32">
        <v>250.47952336722224</v>
      </c>
      <c r="J168" s="33">
        <v>251.4193712777633</v>
      </c>
      <c r="K168" s="33">
        <v>254.52117243862824</v>
      </c>
      <c r="L168" s="33">
        <v>253.95173741848154</v>
      </c>
      <c r="M168" s="33">
        <v>252.35780855397903</v>
      </c>
      <c r="N168" s="33">
        <v>256.66740432467481</v>
      </c>
      <c r="O168" s="33">
        <v>261.56187677439516</v>
      </c>
      <c r="P168" s="33">
        <v>266.90130502259524</v>
      </c>
      <c r="Q168" s="33">
        <v>272.32963992853576</v>
      </c>
      <c r="R168" s="33">
        <v>267.3816011847407</v>
      </c>
      <c r="S168" s="33">
        <v>258.62393969378581</v>
      </c>
      <c r="T168" s="34">
        <v>251.70727620064204</v>
      </c>
      <c r="U168" s="31"/>
      <c r="V168" s="45">
        <v>258.15855468212033</v>
      </c>
    </row>
    <row r="169" spans="7:22" x14ac:dyDescent="0.2">
      <c r="G169" s="24">
        <v>-85.5</v>
      </c>
      <c r="H169" s="25">
        <v>-4.5</v>
      </c>
      <c r="I169" s="32">
        <v>249.68246708577786</v>
      </c>
      <c r="J169" s="33">
        <v>251.07339221244285</v>
      </c>
      <c r="K169" s="33">
        <v>254.42436033782047</v>
      </c>
      <c r="L169" s="33">
        <v>254.3259229234074</v>
      </c>
      <c r="M169" s="33">
        <v>253.06445829692748</v>
      </c>
      <c r="N169" s="33">
        <v>257.43735244648661</v>
      </c>
      <c r="O169" s="33">
        <v>262.73409901221328</v>
      </c>
      <c r="P169" s="33">
        <v>267.72646422791667</v>
      </c>
      <c r="Q169" s="33">
        <v>272.59709621683322</v>
      </c>
      <c r="R169" s="33">
        <v>267.14882145662966</v>
      </c>
      <c r="S169" s="33">
        <v>257.87558771236712</v>
      </c>
      <c r="T169" s="34">
        <v>250.97491198640739</v>
      </c>
      <c r="U169" s="31"/>
      <c r="V169" s="45">
        <v>258.25541115960249</v>
      </c>
    </row>
    <row r="170" spans="7:22" x14ac:dyDescent="0.2">
      <c r="G170" s="24">
        <v>-85.5</v>
      </c>
      <c r="H170" s="25">
        <v>-3.5</v>
      </c>
      <c r="I170" s="32">
        <v>249.11440705855551</v>
      </c>
      <c r="J170" s="33">
        <v>250.48770764500003</v>
      </c>
      <c r="K170" s="33">
        <v>254.21775922192012</v>
      </c>
      <c r="L170" s="33">
        <v>254.75593681648726</v>
      </c>
      <c r="M170" s="33">
        <v>254.02899714348149</v>
      </c>
      <c r="N170" s="33">
        <v>258.18203305399999</v>
      </c>
      <c r="O170" s="33">
        <v>264.38943318242309</v>
      </c>
      <c r="P170" s="33">
        <v>268.41212250724999</v>
      </c>
      <c r="Q170" s="33">
        <v>272.51822900151086</v>
      </c>
      <c r="R170" s="33">
        <v>266.78216673224478</v>
      </c>
      <c r="S170" s="33">
        <v>257.06634381707408</v>
      </c>
      <c r="T170" s="34">
        <v>250.27797966355558</v>
      </c>
      <c r="U170" s="31"/>
      <c r="V170" s="45">
        <v>258.35275965362524</v>
      </c>
    </row>
    <row r="171" spans="7:22" x14ac:dyDescent="0.2">
      <c r="G171" s="24">
        <v>-85.5</v>
      </c>
      <c r="H171" s="25">
        <v>-2.5</v>
      </c>
      <c r="I171" s="32">
        <v>248.64134013712689</v>
      </c>
      <c r="J171" s="33">
        <v>250.21990739777777</v>
      </c>
      <c r="K171" s="33">
        <v>254.00152728306554</v>
      </c>
      <c r="L171" s="33">
        <v>255.23564705482718</v>
      </c>
      <c r="M171" s="33">
        <v>254.8490199405812</v>
      </c>
      <c r="N171" s="33">
        <v>258.76329313757691</v>
      </c>
      <c r="O171" s="33">
        <v>264.89569425688467</v>
      </c>
      <c r="P171" s="33">
        <v>268.75711612269504</v>
      </c>
      <c r="Q171" s="33">
        <v>272.59898782806982</v>
      </c>
      <c r="R171" s="33">
        <v>266.69496513557328</v>
      </c>
      <c r="S171" s="33">
        <v>256.43693794017287</v>
      </c>
      <c r="T171" s="34">
        <v>249.75605741393829</v>
      </c>
      <c r="U171" s="31"/>
      <c r="V171" s="45">
        <v>258.40420780402411</v>
      </c>
    </row>
    <row r="172" spans="7:22" x14ac:dyDescent="0.2">
      <c r="G172" s="24">
        <v>-85.5</v>
      </c>
      <c r="H172" s="25">
        <v>-1.5</v>
      </c>
      <c r="I172" s="32">
        <v>248.1873092605652</v>
      </c>
      <c r="J172" s="33">
        <v>249.68007048854321</v>
      </c>
      <c r="K172" s="33">
        <v>254.09284645643299</v>
      </c>
      <c r="L172" s="33">
        <v>255.78254889571508</v>
      </c>
      <c r="M172" s="33">
        <v>255.67641039751854</v>
      </c>
      <c r="N172" s="33">
        <v>259.07842464973072</v>
      </c>
      <c r="O172" s="33">
        <v>264.90200175376924</v>
      </c>
      <c r="P172" s="33">
        <v>269.16818912075001</v>
      </c>
      <c r="Q172" s="33">
        <v>272.88460981190906</v>
      </c>
      <c r="R172" s="33">
        <v>266.60520871026284</v>
      </c>
      <c r="S172" s="33">
        <v>255.81172170465379</v>
      </c>
      <c r="T172" s="34">
        <v>249.10795328566667</v>
      </c>
      <c r="U172" s="31"/>
      <c r="V172" s="45">
        <v>258.41477454462648</v>
      </c>
    </row>
    <row r="173" spans="7:22" x14ac:dyDescent="0.2">
      <c r="G173" s="24">
        <v>-85.5</v>
      </c>
      <c r="H173" s="25">
        <v>-0.5</v>
      </c>
      <c r="I173" s="32">
        <v>247.62059305240743</v>
      </c>
      <c r="J173" s="33">
        <v>249.3757707226419</v>
      </c>
      <c r="K173" s="33">
        <v>254.13271221508876</v>
      </c>
      <c r="L173" s="33">
        <v>256.23084551119751</v>
      </c>
      <c r="M173" s="33">
        <v>256.16080500788888</v>
      </c>
      <c r="N173" s="33">
        <v>259.88048744403847</v>
      </c>
      <c r="O173" s="33">
        <v>265.34190906185898</v>
      </c>
      <c r="P173" s="33">
        <v>269.71672033092858</v>
      </c>
      <c r="Q173" s="33">
        <v>273.39652861543186</v>
      </c>
      <c r="R173" s="33">
        <v>266.60087868756608</v>
      </c>
      <c r="S173" s="33">
        <v>255.34576709907566</v>
      </c>
      <c r="T173" s="34">
        <v>249.13215369682715</v>
      </c>
      <c r="U173" s="31"/>
      <c r="V173" s="45">
        <v>258.57793095374592</v>
      </c>
    </row>
    <row r="174" spans="7:22" x14ac:dyDescent="0.2">
      <c r="G174" s="24">
        <v>-85.5</v>
      </c>
      <c r="H174" s="25">
        <v>0.5</v>
      </c>
      <c r="I174" s="32">
        <v>247.3890011710306</v>
      </c>
      <c r="J174" s="33">
        <v>248.99187759818179</v>
      </c>
      <c r="K174" s="33">
        <v>254.22326046265385</v>
      </c>
      <c r="L174" s="33">
        <v>256.78606750907727</v>
      </c>
      <c r="M174" s="33">
        <v>256.64970058082156</v>
      </c>
      <c r="N174" s="33">
        <v>261.12319685716386</v>
      </c>
      <c r="O174" s="33">
        <v>265.82233833377626</v>
      </c>
      <c r="P174" s="33">
        <v>270.34365586547614</v>
      </c>
      <c r="Q174" s="33">
        <v>273.47325828947271</v>
      </c>
      <c r="R174" s="33">
        <v>266.10270536077775</v>
      </c>
      <c r="S174" s="33">
        <v>254.61319665263605</v>
      </c>
      <c r="T174" s="34">
        <v>249.46593174126571</v>
      </c>
      <c r="U174" s="31"/>
      <c r="V174" s="45">
        <v>258.7486825351944</v>
      </c>
    </row>
    <row r="175" spans="7:22" x14ac:dyDescent="0.2">
      <c r="G175" s="24">
        <v>-85.5</v>
      </c>
      <c r="H175" s="25">
        <v>1.5</v>
      </c>
      <c r="I175" s="32">
        <v>247.02108582137041</v>
      </c>
      <c r="J175" s="33">
        <v>248.78176259765326</v>
      </c>
      <c r="K175" s="33">
        <v>254.45986503161535</v>
      </c>
      <c r="L175" s="33">
        <v>257.35597862337681</v>
      </c>
      <c r="M175" s="33">
        <v>257.48852959093944</v>
      </c>
      <c r="N175" s="33">
        <v>262.14693598298157</v>
      </c>
      <c r="O175" s="33">
        <v>266.72888946588466</v>
      </c>
      <c r="P175" s="33">
        <v>271.57900849711905</v>
      </c>
      <c r="Q175" s="33">
        <v>273.94708685920915</v>
      </c>
      <c r="R175" s="33">
        <v>265.98256190074073</v>
      </c>
      <c r="S175" s="33">
        <v>253.9848838784815</v>
      </c>
      <c r="T175" s="34">
        <v>249.36339358351853</v>
      </c>
      <c r="U175" s="31"/>
      <c r="V175" s="45">
        <v>259.06999848607421</v>
      </c>
    </row>
    <row r="176" spans="7:22" x14ac:dyDescent="0.2">
      <c r="G176" s="24">
        <v>-85.5</v>
      </c>
      <c r="H176" s="25">
        <v>2.5</v>
      </c>
      <c r="I176" s="32">
        <v>246.70268703122224</v>
      </c>
      <c r="J176" s="33">
        <v>248.4499932009798</v>
      </c>
      <c r="K176" s="33">
        <v>254.51226350492308</v>
      </c>
      <c r="L176" s="33">
        <v>258.18090888929305</v>
      </c>
      <c r="M176" s="33">
        <v>258.73274217847143</v>
      </c>
      <c r="N176" s="33">
        <v>263.02876379253343</v>
      </c>
      <c r="O176" s="33">
        <v>268.35210370536021</v>
      </c>
      <c r="P176" s="33">
        <v>273.06047348711957</v>
      </c>
      <c r="Q176" s="33">
        <v>274.7041133733793</v>
      </c>
      <c r="R176" s="33">
        <v>266.37577377655555</v>
      </c>
      <c r="S176" s="33">
        <v>253.8697485529259</v>
      </c>
      <c r="T176" s="34">
        <v>248.83370112392589</v>
      </c>
      <c r="U176" s="31"/>
      <c r="V176" s="45">
        <v>259.56693938472409</v>
      </c>
    </row>
    <row r="177" spans="7:22" x14ac:dyDescent="0.2">
      <c r="G177" s="24">
        <v>-85.5</v>
      </c>
      <c r="H177" s="25">
        <v>3.5</v>
      </c>
      <c r="I177" s="32">
        <v>246.18138116637741</v>
      </c>
      <c r="J177" s="33">
        <v>248.05857255559908</v>
      </c>
      <c r="K177" s="33">
        <v>254.41382510694018</v>
      </c>
      <c r="L177" s="33">
        <v>258.86352421007246</v>
      </c>
      <c r="M177" s="33">
        <v>260.30462165846052</v>
      </c>
      <c r="N177" s="33">
        <v>264.52972025953846</v>
      </c>
      <c r="O177" s="33">
        <v>270.41150230865719</v>
      </c>
      <c r="P177" s="33">
        <v>274.69964874190475</v>
      </c>
      <c r="Q177" s="33">
        <v>275.67092451733441</v>
      </c>
      <c r="R177" s="33">
        <v>266.66686812615166</v>
      </c>
      <c r="S177" s="33">
        <v>253.74218354525928</v>
      </c>
      <c r="T177" s="34">
        <v>248.14902796796304</v>
      </c>
      <c r="U177" s="31"/>
      <c r="V177" s="45">
        <v>260.14098334702152</v>
      </c>
    </row>
    <row r="178" spans="7:22" x14ac:dyDescent="0.2">
      <c r="G178" s="24">
        <v>-85.5</v>
      </c>
      <c r="H178" s="25">
        <v>4.5</v>
      </c>
      <c r="I178" s="32">
        <v>245.45173219214814</v>
      </c>
      <c r="J178" s="33">
        <v>247.86081939321417</v>
      </c>
      <c r="K178" s="33">
        <v>253.98974926117802</v>
      </c>
      <c r="L178" s="33">
        <v>259.72346043911108</v>
      </c>
      <c r="M178" s="33">
        <v>261.82831376511916</v>
      </c>
      <c r="N178" s="33">
        <v>266.09772110992304</v>
      </c>
      <c r="O178" s="33">
        <v>272.79607749108976</v>
      </c>
      <c r="P178" s="33">
        <v>276.66066434703572</v>
      </c>
      <c r="Q178" s="33">
        <v>277.54331649706057</v>
      </c>
      <c r="R178" s="33">
        <v>267.59105975663306</v>
      </c>
      <c r="S178" s="33">
        <v>253.62618056477783</v>
      </c>
      <c r="T178" s="34">
        <v>247.68445172133329</v>
      </c>
      <c r="U178" s="31"/>
      <c r="V178" s="45">
        <v>260.90446221155202</v>
      </c>
    </row>
    <row r="179" spans="7:22" x14ac:dyDescent="0.2">
      <c r="G179" s="24">
        <v>-85.5</v>
      </c>
      <c r="H179" s="25">
        <v>5.5</v>
      </c>
      <c r="I179" s="32">
        <v>244.67039137632946</v>
      </c>
      <c r="J179" s="33">
        <v>247.11386989285185</v>
      </c>
      <c r="K179" s="33">
        <v>253.64137968080055</v>
      </c>
      <c r="L179" s="33">
        <v>260.6208591739877</v>
      </c>
      <c r="M179" s="33">
        <v>262.92012500226258</v>
      </c>
      <c r="N179" s="33">
        <v>267.39010098424353</v>
      </c>
      <c r="O179" s="33">
        <v>274.69991060371234</v>
      </c>
      <c r="P179" s="33">
        <v>278.44038733135716</v>
      </c>
      <c r="Q179" s="33">
        <v>279.23488283430612</v>
      </c>
      <c r="R179" s="33">
        <v>268.36768607244443</v>
      </c>
      <c r="S179" s="33">
        <v>253.40907228722222</v>
      </c>
      <c r="T179" s="34">
        <v>246.68661125214817</v>
      </c>
      <c r="U179" s="31"/>
      <c r="V179" s="45">
        <v>261.43293970763892</v>
      </c>
    </row>
    <row r="180" spans="7:22" x14ac:dyDescent="0.2">
      <c r="G180" s="24">
        <v>-85.5</v>
      </c>
      <c r="H180" s="25">
        <v>6.5</v>
      </c>
      <c r="I180" s="32">
        <v>243.88463146511936</v>
      </c>
      <c r="J180" s="33">
        <v>246.17156482585668</v>
      </c>
      <c r="K180" s="33">
        <v>253.23348754494975</v>
      </c>
      <c r="L180" s="33">
        <v>260.96848087548148</v>
      </c>
      <c r="M180" s="33">
        <v>263.74550398513799</v>
      </c>
      <c r="N180" s="33">
        <v>268.41495609285897</v>
      </c>
      <c r="O180" s="33">
        <v>275.31964184062537</v>
      </c>
      <c r="P180" s="33">
        <v>278.97504389251191</v>
      </c>
      <c r="Q180" s="33">
        <v>279.17416537302722</v>
      </c>
      <c r="R180" s="33">
        <v>268.65365893766079</v>
      </c>
      <c r="S180" s="33">
        <v>253.39903488281485</v>
      </c>
      <c r="T180" s="34">
        <v>245.95724838381483</v>
      </c>
      <c r="U180" s="31"/>
      <c r="V180" s="45">
        <v>261.49145150832163</v>
      </c>
    </row>
    <row r="181" spans="7:22" x14ac:dyDescent="0.2">
      <c r="G181" s="24">
        <v>-85.5</v>
      </c>
      <c r="H181" s="25">
        <v>7.5</v>
      </c>
      <c r="I181" s="32">
        <v>243.40315852881892</v>
      </c>
      <c r="J181" s="33">
        <v>245.56492111539052</v>
      </c>
      <c r="K181" s="33">
        <v>252.80604876842307</v>
      </c>
      <c r="L181" s="33">
        <v>261.04520288469695</v>
      </c>
      <c r="M181" s="33">
        <v>265.22968661668432</v>
      </c>
      <c r="N181" s="33">
        <v>269.74845842384616</v>
      </c>
      <c r="O181" s="33">
        <v>276.53759943562369</v>
      </c>
      <c r="P181" s="33">
        <v>279.77607848909526</v>
      </c>
      <c r="Q181" s="33">
        <v>279.59002954657143</v>
      </c>
      <c r="R181" s="33">
        <v>268.80789202236627</v>
      </c>
      <c r="S181" s="33">
        <v>253.48201033333333</v>
      </c>
      <c r="T181" s="34">
        <v>245.59691474055555</v>
      </c>
      <c r="U181" s="31"/>
      <c r="V181" s="45">
        <v>261.79900007545041</v>
      </c>
    </row>
    <row r="182" spans="7:22" x14ac:dyDescent="0.2">
      <c r="G182" s="24">
        <v>-85.5</v>
      </c>
      <c r="H182" s="25">
        <v>8.5</v>
      </c>
      <c r="I182" s="32">
        <v>243.12337654925926</v>
      </c>
      <c r="J182" s="33">
        <v>245.25763459809093</v>
      </c>
      <c r="K182" s="33">
        <v>252.55721893487186</v>
      </c>
      <c r="L182" s="33">
        <v>261.31089971929271</v>
      </c>
      <c r="M182" s="33">
        <v>267.0821012576896</v>
      </c>
      <c r="N182" s="33">
        <v>271.81257154319576</v>
      </c>
      <c r="O182" s="33">
        <v>278.16559853043412</v>
      </c>
      <c r="P182" s="33">
        <v>280.71725547947511</v>
      </c>
      <c r="Q182" s="33">
        <v>280.48641960692856</v>
      </c>
      <c r="R182" s="33">
        <v>269.14779362824748</v>
      </c>
      <c r="S182" s="33">
        <v>253.65428541314813</v>
      </c>
      <c r="T182" s="34">
        <v>245.35292276274075</v>
      </c>
      <c r="U182" s="31"/>
      <c r="V182" s="45">
        <v>262.3890065019479</v>
      </c>
    </row>
    <row r="183" spans="7:22" x14ac:dyDescent="0.2">
      <c r="G183" s="24">
        <v>-85.5</v>
      </c>
      <c r="H183" s="25">
        <v>9.5</v>
      </c>
      <c r="I183" s="32">
        <v>242.94321655613646</v>
      </c>
      <c r="J183" s="33">
        <v>245.24104014631982</v>
      </c>
      <c r="K183" s="33">
        <v>252.95823574521793</v>
      </c>
      <c r="L183" s="33">
        <v>261.95460820110935</v>
      </c>
      <c r="M183" s="33">
        <v>268.47692271652033</v>
      </c>
      <c r="N183" s="33">
        <v>273.38258765867482</v>
      </c>
      <c r="O183" s="33">
        <v>279.11815475303109</v>
      </c>
      <c r="P183" s="33">
        <v>281.70735792403264</v>
      </c>
      <c r="Q183" s="33">
        <v>280.72167092339288</v>
      </c>
      <c r="R183" s="33">
        <v>268.81078270774077</v>
      </c>
      <c r="S183" s="33">
        <v>253.10603288070368</v>
      </c>
      <c r="T183" s="34">
        <v>245.00001511805115</v>
      </c>
      <c r="U183" s="31"/>
      <c r="V183" s="45">
        <v>262.78505211091095</v>
      </c>
    </row>
    <row r="184" spans="7:22" x14ac:dyDescent="0.2">
      <c r="G184" s="24">
        <v>-85.5</v>
      </c>
      <c r="H184" s="25">
        <v>10.5</v>
      </c>
      <c r="I184" s="32">
        <v>243.27488695802728</v>
      </c>
      <c r="J184" s="33">
        <v>245.34123996051844</v>
      </c>
      <c r="K184" s="33">
        <v>253.7613206127308</v>
      </c>
      <c r="L184" s="33">
        <v>263.60770655268783</v>
      </c>
      <c r="M184" s="33">
        <v>270.80095741132095</v>
      </c>
      <c r="N184" s="33">
        <v>275.29736799074124</v>
      </c>
      <c r="O184" s="33">
        <v>281.36536938430032</v>
      </c>
      <c r="P184" s="33">
        <v>283.25773469820808</v>
      </c>
      <c r="Q184" s="33">
        <v>281.1026629356071</v>
      </c>
      <c r="R184" s="33">
        <v>269.68517196259256</v>
      </c>
      <c r="S184" s="33">
        <v>253.79305530496299</v>
      </c>
      <c r="T184" s="34">
        <v>245.55076512563667</v>
      </c>
      <c r="U184" s="31"/>
      <c r="V184" s="45">
        <v>263.90318657477786</v>
      </c>
    </row>
    <row r="185" spans="7:22" x14ac:dyDescent="0.2">
      <c r="G185" s="24">
        <v>-85.5</v>
      </c>
      <c r="H185" s="25">
        <v>11.5</v>
      </c>
      <c r="I185" s="32">
        <v>243.63105388403505</v>
      </c>
      <c r="J185" s="33">
        <v>245.81609168588889</v>
      </c>
      <c r="K185" s="33">
        <v>254.88160364212425</v>
      </c>
      <c r="L185" s="33">
        <v>265.43778413088728</v>
      </c>
      <c r="M185" s="33">
        <v>273.04088027209087</v>
      </c>
      <c r="N185" s="33">
        <v>277.35484099742473</v>
      </c>
      <c r="O185" s="33">
        <v>283.42401218207021</v>
      </c>
      <c r="P185" s="33">
        <v>284.21692153371424</v>
      </c>
      <c r="Q185" s="33">
        <v>280.94786177662655</v>
      </c>
      <c r="R185" s="33">
        <v>268.82374709607404</v>
      </c>
      <c r="S185" s="33">
        <v>253.91409782485184</v>
      </c>
      <c r="T185" s="34">
        <v>245.89380627088889</v>
      </c>
      <c r="U185" s="31"/>
      <c r="V185" s="45">
        <v>264.78189177472308</v>
      </c>
    </row>
    <row r="186" spans="7:22" x14ac:dyDescent="0.2">
      <c r="G186" s="24">
        <v>-85.5</v>
      </c>
      <c r="H186" s="25">
        <v>12.5</v>
      </c>
      <c r="I186" s="32">
        <v>243.15828135993576</v>
      </c>
      <c r="J186" s="33">
        <v>245.71199279225925</v>
      </c>
      <c r="K186" s="33">
        <v>254.75157780313958</v>
      </c>
      <c r="L186" s="33">
        <v>266.87130483894043</v>
      </c>
      <c r="M186" s="33">
        <v>276.08683467957246</v>
      </c>
      <c r="N186" s="33">
        <v>280.21432009578382</v>
      </c>
      <c r="O186" s="33">
        <v>285.68324909814294</v>
      </c>
      <c r="P186" s="33">
        <v>285.75451778408694</v>
      </c>
      <c r="Q186" s="33">
        <v>281.84452359021424</v>
      </c>
      <c r="R186" s="33">
        <v>268.96078011651019</v>
      </c>
      <c r="S186" s="33">
        <v>254.02978825634705</v>
      </c>
      <c r="T186" s="34">
        <v>245.52253086096295</v>
      </c>
      <c r="U186" s="31"/>
      <c r="V186" s="45">
        <v>265.71580843965796</v>
      </c>
    </row>
    <row r="187" spans="7:22" x14ac:dyDescent="0.2">
      <c r="G187" s="24">
        <v>-85.5</v>
      </c>
      <c r="H187" s="25">
        <v>13.5</v>
      </c>
      <c r="I187" s="32">
        <v>242.37190453665494</v>
      </c>
      <c r="J187" s="33">
        <v>245.523814669844</v>
      </c>
      <c r="K187" s="33">
        <v>254.45863714443198</v>
      </c>
      <c r="L187" s="33">
        <v>267.5947166903897</v>
      </c>
      <c r="M187" s="33">
        <v>277.25498764150893</v>
      </c>
      <c r="N187" s="33">
        <v>281.49648640883782</v>
      </c>
      <c r="O187" s="33">
        <v>286.77394373319726</v>
      </c>
      <c r="P187" s="33">
        <v>286.5115175597856</v>
      </c>
      <c r="Q187" s="33">
        <v>281.15333170928403</v>
      </c>
      <c r="R187" s="33">
        <v>268.12639698448976</v>
      </c>
      <c r="S187" s="33">
        <v>253.73003068359262</v>
      </c>
      <c r="T187" s="34">
        <v>245.17388523896295</v>
      </c>
      <c r="U187" s="31"/>
      <c r="V187" s="45">
        <v>265.84747108341497</v>
      </c>
    </row>
    <row r="188" spans="7:22" x14ac:dyDescent="0.2">
      <c r="G188" s="24">
        <v>-85.5</v>
      </c>
      <c r="H188" s="25">
        <v>14.5</v>
      </c>
      <c r="I188" s="32">
        <v>243.66349267818526</v>
      </c>
      <c r="J188" s="33">
        <v>247.0930071298753</v>
      </c>
      <c r="K188" s="33">
        <v>256.47219718386395</v>
      </c>
      <c r="L188" s="33">
        <v>269.38854402536361</v>
      </c>
      <c r="M188" s="33">
        <v>277.62390534490498</v>
      </c>
      <c r="N188" s="33">
        <v>281.84246558546488</v>
      </c>
      <c r="O188" s="33">
        <v>287.67111243364212</v>
      </c>
      <c r="P188" s="33">
        <v>286.25452177164294</v>
      </c>
      <c r="Q188" s="33">
        <v>280.46633349433444</v>
      </c>
      <c r="R188" s="33">
        <v>267.41254561637425</v>
      </c>
      <c r="S188" s="33">
        <v>253.46128332951852</v>
      </c>
      <c r="T188" s="34">
        <v>246.47077161592594</v>
      </c>
      <c r="U188" s="31"/>
      <c r="V188" s="45">
        <v>266.4850150174247</v>
      </c>
    </row>
    <row r="189" spans="7:22" x14ac:dyDescent="0.2">
      <c r="G189" s="24">
        <v>-85.5</v>
      </c>
      <c r="H189" s="25">
        <v>15.5</v>
      </c>
      <c r="I189" s="32">
        <v>244.39646029777779</v>
      </c>
      <c r="J189" s="33">
        <v>248.44571675653023</v>
      </c>
      <c r="K189" s="33">
        <v>258.17281364606413</v>
      </c>
      <c r="L189" s="33">
        <v>270.82771647044439</v>
      </c>
      <c r="M189" s="33">
        <v>277.66295115400669</v>
      </c>
      <c r="N189" s="33">
        <v>281.02324348147067</v>
      </c>
      <c r="O189" s="33">
        <v>287.01877691645791</v>
      </c>
      <c r="P189" s="33">
        <v>284.74488722044049</v>
      </c>
      <c r="Q189" s="33">
        <v>278.32619263536225</v>
      </c>
      <c r="R189" s="33">
        <v>267.22405743177779</v>
      </c>
      <c r="S189" s="33">
        <v>253.5434250871111</v>
      </c>
      <c r="T189" s="34">
        <v>246.97593522385179</v>
      </c>
      <c r="U189" s="31"/>
      <c r="V189" s="45">
        <v>266.53018136010797</v>
      </c>
    </row>
    <row r="190" spans="7:22" x14ac:dyDescent="0.2">
      <c r="G190" s="24">
        <v>-85.5</v>
      </c>
      <c r="H190" s="25">
        <v>16.5</v>
      </c>
      <c r="I190" s="32">
        <v>245.69933504274067</v>
      </c>
      <c r="J190" s="33">
        <v>250.13959755067839</v>
      </c>
      <c r="K190" s="33">
        <v>260.24589894551281</v>
      </c>
      <c r="L190" s="33">
        <v>272.65155990723571</v>
      </c>
      <c r="M190" s="33">
        <v>277.81301102645125</v>
      </c>
      <c r="N190" s="33">
        <v>280.75228107719965</v>
      </c>
      <c r="O190" s="33">
        <v>286.14680589086015</v>
      </c>
      <c r="P190" s="33">
        <v>283.88826037175005</v>
      </c>
      <c r="Q190" s="33">
        <v>277.14444508230787</v>
      </c>
      <c r="R190" s="33">
        <v>266.15956487644445</v>
      </c>
      <c r="S190" s="33">
        <v>253.14704919662964</v>
      </c>
      <c r="T190" s="34">
        <v>247.1716898164814</v>
      </c>
      <c r="U190" s="31"/>
      <c r="V190" s="45">
        <v>266.74662489869098</v>
      </c>
    </row>
    <row r="191" spans="7:22" x14ac:dyDescent="0.2">
      <c r="G191" s="24">
        <v>-85.5</v>
      </c>
      <c r="H191" s="25">
        <v>17.5</v>
      </c>
      <c r="I191" s="32">
        <v>246.11104356848153</v>
      </c>
      <c r="J191" s="33">
        <v>250.97081354887723</v>
      </c>
      <c r="K191" s="33">
        <v>261.42680151271793</v>
      </c>
      <c r="L191" s="33">
        <v>273.83818003123912</v>
      </c>
      <c r="M191" s="33">
        <v>279.05471618802693</v>
      </c>
      <c r="N191" s="33">
        <v>282.00433451787364</v>
      </c>
      <c r="O191" s="33">
        <v>287.21973173043699</v>
      </c>
      <c r="P191" s="33">
        <v>284.30185138851402</v>
      </c>
      <c r="Q191" s="33">
        <v>277.09282822624999</v>
      </c>
      <c r="R191" s="33">
        <v>265.60133575248153</v>
      </c>
      <c r="S191" s="33">
        <v>252.55569426592592</v>
      </c>
      <c r="T191" s="34">
        <v>247.22363095435279</v>
      </c>
      <c r="U191" s="31"/>
      <c r="V191" s="45">
        <v>267.28341347376477</v>
      </c>
    </row>
    <row r="192" spans="7:22" x14ac:dyDescent="0.2">
      <c r="G192" s="24">
        <v>-85.5</v>
      </c>
      <c r="H192" s="25">
        <v>18.5</v>
      </c>
      <c r="I192" s="32">
        <v>246.67228094137039</v>
      </c>
      <c r="J192" s="33">
        <v>252.1891882842651</v>
      </c>
      <c r="K192" s="33">
        <v>263.08741477299998</v>
      </c>
      <c r="L192" s="33">
        <v>275.6919629511234</v>
      </c>
      <c r="M192" s="33">
        <v>280.96968985173748</v>
      </c>
      <c r="N192" s="33">
        <v>283.5546196444883</v>
      </c>
      <c r="O192" s="33">
        <v>288.31338320970514</v>
      </c>
      <c r="P192" s="33">
        <v>284.89620598150003</v>
      </c>
      <c r="Q192" s="33">
        <v>277.23426041101527</v>
      </c>
      <c r="R192" s="33">
        <v>265.68682746796998</v>
      </c>
      <c r="S192" s="33">
        <v>252.98380774092595</v>
      </c>
      <c r="T192" s="34">
        <v>247.89618065272521</v>
      </c>
      <c r="U192" s="31"/>
      <c r="V192" s="45">
        <v>268.26465182581882</v>
      </c>
    </row>
    <row r="193" spans="7:22" x14ac:dyDescent="0.2">
      <c r="G193" s="24">
        <v>-84.5</v>
      </c>
      <c r="H193" s="25">
        <v>-11.5</v>
      </c>
      <c r="I193" s="32">
        <v>255.97492383070366</v>
      </c>
      <c r="J193" s="33">
        <v>254.67514658393824</v>
      </c>
      <c r="K193" s="33">
        <v>255.61968304288465</v>
      </c>
      <c r="L193" s="33">
        <v>254.33587882112349</v>
      </c>
      <c r="M193" s="33">
        <v>251.53229658598764</v>
      </c>
      <c r="N193" s="33">
        <v>254.42946526469902</v>
      </c>
      <c r="O193" s="33">
        <v>259.72308810013203</v>
      </c>
      <c r="P193" s="33">
        <v>264.15675315425</v>
      </c>
      <c r="Q193" s="33">
        <v>271.2023705241038</v>
      </c>
      <c r="R193" s="33">
        <v>271.51550220899998</v>
      </c>
      <c r="S193" s="33">
        <v>266.49819793247809</v>
      </c>
      <c r="T193" s="34">
        <v>259.67455559070851</v>
      </c>
      <c r="U193" s="31"/>
      <c r="V193" s="45">
        <v>259.94482180333409</v>
      </c>
    </row>
    <row r="194" spans="7:22" x14ac:dyDescent="0.2">
      <c r="G194" s="24">
        <v>-84.5</v>
      </c>
      <c r="H194" s="25">
        <v>-10.5</v>
      </c>
      <c r="I194" s="32">
        <v>255.22120507540743</v>
      </c>
      <c r="J194" s="33">
        <v>254.30007418552501</v>
      </c>
      <c r="K194" s="33">
        <v>255.67996510367945</v>
      </c>
      <c r="L194" s="33">
        <v>254.21253188175302</v>
      </c>
      <c r="M194" s="33">
        <v>251.50711424807403</v>
      </c>
      <c r="N194" s="33">
        <v>254.10368613175166</v>
      </c>
      <c r="O194" s="33">
        <v>259.83198010200698</v>
      </c>
      <c r="P194" s="33">
        <v>264.25473523230954</v>
      </c>
      <c r="Q194" s="33">
        <v>271.50344264860718</v>
      </c>
      <c r="R194" s="33">
        <v>270.65799962329635</v>
      </c>
      <c r="S194" s="33">
        <v>265.05877779423986</v>
      </c>
      <c r="T194" s="34">
        <v>258.36258047871604</v>
      </c>
      <c r="U194" s="31"/>
      <c r="V194" s="45">
        <v>259.55784104211392</v>
      </c>
    </row>
    <row r="195" spans="7:22" x14ac:dyDescent="0.2">
      <c r="G195" s="24">
        <v>-84.5</v>
      </c>
      <c r="H195" s="25">
        <v>-9.5</v>
      </c>
      <c r="I195" s="32">
        <v>254.25487011955559</v>
      </c>
      <c r="J195" s="33">
        <v>253.69308460538161</v>
      </c>
      <c r="K195" s="33">
        <v>255.48989977167952</v>
      </c>
      <c r="L195" s="33">
        <v>254.21717285037045</v>
      </c>
      <c r="M195" s="33">
        <v>251.41697895828185</v>
      </c>
      <c r="N195" s="33">
        <v>254.11324918977618</v>
      </c>
      <c r="O195" s="33">
        <v>259.99047913248603</v>
      </c>
      <c r="P195" s="33">
        <v>264.63047375054759</v>
      </c>
      <c r="Q195" s="33">
        <v>271.50527261497791</v>
      </c>
      <c r="R195" s="33">
        <v>269.76565920482193</v>
      </c>
      <c r="S195" s="33">
        <v>263.257581211</v>
      </c>
      <c r="T195" s="34">
        <v>256.95704196881485</v>
      </c>
      <c r="U195" s="31"/>
      <c r="V195" s="45">
        <v>259.10764694814111</v>
      </c>
    </row>
    <row r="196" spans="7:22" x14ac:dyDescent="0.2">
      <c r="G196" s="24">
        <v>-84.5</v>
      </c>
      <c r="H196" s="25">
        <v>-8.5</v>
      </c>
      <c r="I196" s="32">
        <v>253.35278689999996</v>
      </c>
      <c r="J196" s="33">
        <v>253.25604779312238</v>
      </c>
      <c r="K196" s="33">
        <v>255.19879496076922</v>
      </c>
      <c r="L196" s="33">
        <v>254.10099455954321</v>
      </c>
      <c r="M196" s="33">
        <v>251.4026190427488</v>
      </c>
      <c r="N196" s="33">
        <v>254.3026055963746</v>
      </c>
      <c r="O196" s="33">
        <v>260.18030021905594</v>
      </c>
      <c r="P196" s="33">
        <v>265.0107874324047</v>
      </c>
      <c r="Q196" s="33">
        <v>271.35121653889121</v>
      </c>
      <c r="R196" s="33">
        <v>268.91760292163673</v>
      </c>
      <c r="S196" s="33">
        <v>261.98643132017872</v>
      </c>
      <c r="T196" s="34">
        <v>255.51419457429634</v>
      </c>
      <c r="U196" s="31"/>
      <c r="V196" s="45">
        <v>258.71453182158513</v>
      </c>
    </row>
    <row r="197" spans="7:22" x14ac:dyDescent="0.2">
      <c r="G197" s="24">
        <v>-84.5</v>
      </c>
      <c r="H197" s="25">
        <v>-7.5</v>
      </c>
      <c r="I197" s="32">
        <v>252.35465186396289</v>
      </c>
      <c r="J197" s="33">
        <v>252.71682382625926</v>
      </c>
      <c r="K197" s="33">
        <v>255.06254392602671</v>
      </c>
      <c r="L197" s="33">
        <v>253.92147009585466</v>
      </c>
      <c r="M197" s="33">
        <v>251.43935142014814</v>
      </c>
      <c r="N197" s="33">
        <v>254.65004587942303</v>
      </c>
      <c r="O197" s="33">
        <v>260.38216427560258</v>
      </c>
      <c r="P197" s="33">
        <v>265.36258662814282</v>
      </c>
      <c r="Q197" s="33">
        <v>271.60672764549537</v>
      </c>
      <c r="R197" s="33">
        <v>268.43511627073104</v>
      </c>
      <c r="S197" s="33">
        <v>260.90229260304937</v>
      </c>
      <c r="T197" s="34">
        <v>254.21141987714165</v>
      </c>
      <c r="U197" s="31"/>
      <c r="V197" s="45">
        <v>258.42043285931976</v>
      </c>
    </row>
    <row r="198" spans="7:22" x14ac:dyDescent="0.2">
      <c r="G198" s="24">
        <v>-84.5</v>
      </c>
      <c r="H198" s="25">
        <v>-6.5</v>
      </c>
      <c r="I198" s="32">
        <v>251.4135238868368</v>
      </c>
      <c r="J198" s="33">
        <v>252.09442498977774</v>
      </c>
      <c r="K198" s="33">
        <v>254.72156074225782</v>
      </c>
      <c r="L198" s="33">
        <v>253.75693847614238</v>
      </c>
      <c r="M198" s="33">
        <v>251.77411217389459</v>
      </c>
      <c r="N198" s="33">
        <v>255.63654376115386</v>
      </c>
      <c r="O198" s="33">
        <v>260.98685588520516</v>
      </c>
      <c r="P198" s="33">
        <v>266.07697967610716</v>
      </c>
      <c r="Q198" s="33">
        <v>272.24311282942853</v>
      </c>
      <c r="R198" s="33">
        <v>268.24223003530165</v>
      </c>
      <c r="S198" s="33">
        <v>260.01559895377136</v>
      </c>
      <c r="T198" s="34">
        <v>252.91293785888885</v>
      </c>
      <c r="U198" s="31"/>
      <c r="V198" s="45">
        <v>258.32290160573052</v>
      </c>
    </row>
    <row r="199" spans="7:22" x14ac:dyDescent="0.2">
      <c r="G199" s="24">
        <v>-84.5</v>
      </c>
      <c r="H199" s="25">
        <v>-5.5</v>
      </c>
      <c r="I199" s="32">
        <v>250.62909482811105</v>
      </c>
      <c r="J199" s="33">
        <v>251.36829034343211</v>
      </c>
      <c r="K199" s="33">
        <v>254.35972487669227</v>
      </c>
      <c r="L199" s="33">
        <v>253.87032894697529</v>
      </c>
      <c r="M199" s="33">
        <v>252.51475774177783</v>
      </c>
      <c r="N199" s="33">
        <v>256.73643537211541</v>
      </c>
      <c r="O199" s="33">
        <v>261.93089837794872</v>
      </c>
      <c r="P199" s="33">
        <v>267.27363219578569</v>
      </c>
      <c r="Q199" s="33">
        <v>273.04104447188638</v>
      </c>
      <c r="R199" s="33">
        <v>268.11030589219752</v>
      </c>
      <c r="S199" s="33">
        <v>259.20202155697586</v>
      </c>
      <c r="T199" s="34">
        <v>251.94130311753085</v>
      </c>
      <c r="U199" s="31"/>
      <c r="V199" s="45">
        <v>258.41481981011913</v>
      </c>
    </row>
    <row r="200" spans="7:22" x14ac:dyDescent="0.2">
      <c r="G200" s="24">
        <v>-84.5</v>
      </c>
      <c r="H200" s="25">
        <v>-4.5</v>
      </c>
      <c r="I200" s="32">
        <v>249.62079223140742</v>
      </c>
      <c r="J200" s="33">
        <v>250.8483938629887</v>
      </c>
      <c r="K200" s="33">
        <v>254.19429476835495</v>
      </c>
      <c r="L200" s="33">
        <v>254.23549005451852</v>
      </c>
      <c r="M200" s="33">
        <v>253.34197941804936</v>
      </c>
      <c r="N200" s="33">
        <v>257.63649225935893</v>
      </c>
      <c r="O200" s="33">
        <v>263.34507621068065</v>
      </c>
      <c r="P200" s="33">
        <v>268.23459138514283</v>
      </c>
      <c r="Q200" s="33">
        <v>273.30382771097618</v>
      </c>
      <c r="R200" s="33">
        <v>267.89851107355207</v>
      </c>
      <c r="S200" s="33">
        <v>258.44992439933333</v>
      </c>
      <c r="T200" s="34">
        <v>251.22489770807408</v>
      </c>
      <c r="U200" s="31"/>
      <c r="V200" s="45">
        <v>258.52785592353638</v>
      </c>
    </row>
    <row r="201" spans="7:22" x14ac:dyDescent="0.2">
      <c r="G201" s="24">
        <v>-84.5</v>
      </c>
      <c r="H201" s="25">
        <v>-3.5</v>
      </c>
      <c r="I201" s="32">
        <v>249.08602303412343</v>
      </c>
      <c r="J201" s="33">
        <v>250.5564941261481</v>
      </c>
      <c r="K201" s="33">
        <v>254.07907477699999</v>
      </c>
      <c r="L201" s="33">
        <v>254.68901894286154</v>
      </c>
      <c r="M201" s="33">
        <v>254.17100583724155</v>
      </c>
      <c r="N201" s="33">
        <v>258.48623622739467</v>
      </c>
      <c r="O201" s="33">
        <v>264.77171208291963</v>
      </c>
      <c r="P201" s="33">
        <v>268.81708287165475</v>
      </c>
      <c r="Q201" s="33">
        <v>273.26285163820239</v>
      </c>
      <c r="R201" s="33">
        <v>267.81598770610401</v>
      </c>
      <c r="S201" s="33">
        <v>257.76237047864197</v>
      </c>
      <c r="T201" s="34">
        <v>250.55951974822219</v>
      </c>
      <c r="U201" s="31"/>
      <c r="V201" s="45">
        <v>258.67144812254281</v>
      </c>
    </row>
    <row r="202" spans="7:22" x14ac:dyDescent="0.2">
      <c r="G202" s="24">
        <v>-84.5</v>
      </c>
      <c r="H202" s="25">
        <v>-2.5</v>
      </c>
      <c r="I202" s="32">
        <v>248.67282294051844</v>
      </c>
      <c r="J202" s="33">
        <v>250.27889265701347</v>
      </c>
      <c r="K202" s="33">
        <v>253.93155047965385</v>
      </c>
      <c r="L202" s="33">
        <v>255.12623300115936</v>
      </c>
      <c r="M202" s="33">
        <v>255.14014943725445</v>
      </c>
      <c r="N202" s="33">
        <v>259.31209027875417</v>
      </c>
      <c r="O202" s="33">
        <v>265.34598862907694</v>
      </c>
      <c r="P202" s="33">
        <v>269.34656072779029</v>
      </c>
      <c r="Q202" s="33">
        <v>273.4388025816786</v>
      </c>
      <c r="R202" s="33">
        <v>267.55932381288181</v>
      </c>
      <c r="S202" s="33">
        <v>257.08076768979004</v>
      </c>
      <c r="T202" s="34">
        <v>250.04918066656791</v>
      </c>
      <c r="U202" s="31"/>
      <c r="V202" s="45">
        <v>258.77353024184487</v>
      </c>
    </row>
    <row r="203" spans="7:22" x14ac:dyDescent="0.2">
      <c r="G203" s="24">
        <v>-84.5</v>
      </c>
      <c r="H203" s="25">
        <v>-1.5</v>
      </c>
      <c r="I203" s="32">
        <v>248.18023721825926</v>
      </c>
      <c r="J203" s="33">
        <v>249.87838171993604</v>
      </c>
      <c r="K203" s="33">
        <v>254.03385513207695</v>
      </c>
      <c r="L203" s="33">
        <v>255.42759762664096</v>
      </c>
      <c r="M203" s="33">
        <v>255.84050636423351</v>
      </c>
      <c r="N203" s="33">
        <v>259.64424023977421</v>
      </c>
      <c r="O203" s="33">
        <v>265.25477402838453</v>
      </c>
      <c r="P203" s="33">
        <v>269.72698743332302</v>
      </c>
      <c r="Q203" s="33">
        <v>273.89757815992346</v>
      </c>
      <c r="R203" s="33">
        <v>267.7635034001313</v>
      </c>
      <c r="S203" s="33">
        <v>256.63293898202255</v>
      </c>
      <c r="T203" s="34">
        <v>249.53091879916047</v>
      </c>
      <c r="U203" s="31"/>
      <c r="V203" s="45">
        <v>258.81762659198887</v>
      </c>
    </row>
    <row r="204" spans="7:22" x14ac:dyDescent="0.2">
      <c r="G204" s="24">
        <v>-84.5</v>
      </c>
      <c r="H204" s="25">
        <v>-0.5</v>
      </c>
      <c r="I204" s="32">
        <v>247.93723911331054</v>
      </c>
      <c r="J204" s="33">
        <v>249.55597726252174</v>
      </c>
      <c r="K204" s="33">
        <v>254.19126840705556</v>
      </c>
      <c r="L204" s="33">
        <v>255.862295528</v>
      </c>
      <c r="M204" s="33">
        <v>256.27718303292596</v>
      </c>
      <c r="N204" s="33">
        <v>260.5624612122308</v>
      </c>
      <c r="O204" s="33">
        <v>265.79875593379489</v>
      </c>
      <c r="P204" s="33">
        <v>270.5711311493929</v>
      </c>
      <c r="Q204" s="33">
        <v>274.33671724899381</v>
      </c>
      <c r="R204" s="33">
        <v>267.61002634426728</v>
      </c>
      <c r="S204" s="33">
        <v>256.03161870887658</v>
      </c>
      <c r="T204" s="34">
        <v>249.49412120351846</v>
      </c>
      <c r="U204" s="31"/>
      <c r="V204" s="45">
        <v>259.01906626207403</v>
      </c>
    </row>
    <row r="205" spans="7:22" x14ac:dyDescent="0.2">
      <c r="G205" s="24">
        <v>-84.5</v>
      </c>
      <c r="H205" s="25">
        <v>0.5</v>
      </c>
      <c r="I205" s="32">
        <v>247.63362356422223</v>
      </c>
      <c r="J205" s="33">
        <v>249.15404260107408</v>
      </c>
      <c r="K205" s="33">
        <v>254.43293667997722</v>
      </c>
      <c r="L205" s="33">
        <v>256.49328695039509</v>
      </c>
      <c r="M205" s="33">
        <v>256.483389218963</v>
      </c>
      <c r="N205" s="33">
        <v>261.52153393961532</v>
      </c>
      <c r="O205" s="33">
        <v>266.33232433731774</v>
      </c>
      <c r="P205" s="33">
        <v>271.04230914984521</v>
      </c>
      <c r="Q205" s="33">
        <v>274.53732399578917</v>
      </c>
      <c r="R205" s="33">
        <v>266.90897414244444</v>
      </c>
      <c r="S205" s="33">
        <v>255.31490664601236</v>
      </c>
      <c r="T205" s="34">
        <v>249.9671178930441</v>
      </c>
      <c r="U205" s="31"/>
      <c r="V205" s="45">
        <v>259.15181409322503</v>
      </c>
    </row>
    <row r="206" spans="7:22" x14ac:dyDescent="0.2">
      <c r="G206" s="24">
        <v>-84.5</v>
      </c>
      <c r="H206" s="25">
        <v>1.5</v>
      </c>
      <c r="I206" s="32">
        <v>247.41073870684019</v>
      </c>
      <c r="J206" s="33">
        <v>248.94546890158028</v>
      </c>
      <c r="K206" s="33">
        <v>254.6301605200444</v>
      </c>
      <c r="L206" s="33">
        <v>257.33238276970707</v>
      </c>
      <c r="M206" s="33">
        <v>257.29213612373394</v>
      </c>
      <c r="N206" s="33">
        <v>262.06779342217953</v>
      </c>
      <c r="O206" s="33">
        <v>267.01193457754346</v>
      </c>
      <c r="P206" s="33">
        <v>272.22541463700003</v>
      </c>
      <c r="Q206" s="33">
        <v>274.79226964107994</v>
      </c>
      <c r="R206" s="33">
        <v>266.421815245</v>
      </c>
      <c r="S206" s="33">
        <v>254.4550202808889</v>
      </c>
      <c r="T206" s="34">
        <v>250.08190390666255</v>
      </c>
      <c r="U206" s="31"/>
      <c r="V206" s="45">
        <v>259.38891989435501</v>
      </c>
    </row>
    <row r="207" spans="7:22" x14ac:dyDescent="0.2">
      <c r="G207" s="24">
        <v>-84.5</v>
      </c>
      <c r="H207" s="25">
        <v>2.5</v>
      </c>
      <c r="I207" s="32">
        <v>246.99626016278361</v>
      </c>
      <c r="J207" s="33">
        <v>248.74028516549384</v>
      </c>
      <c r="K207" s="33">
        <v>254.71423554116862</v>
      </c>
      <c r="L207" s="33">
        <v>258.26991130841748</v>
      </c>
      <c r="M207" s="33">
        <v>258.63881403836689</v>
      </c>
      <c r="N207" s="33">
        <v>262.9404890010257</v>
      </c>
      <c r="O207" s="33">
        <v>268.60511984982946</v>
      </c>
      <c r="P207" s="33">
        <v>273.59064099807142</v>
      </c>
      <c r="Q207" s="33">
        <v>275.5704836906973</v>
      </c>
      <c r="R207" s="33">
        <v>266.65067644437033</v>
      </c>
      <c r="S207" s="33">
        <v>254.32390798948146</v>
      </c>
      <c r="T207" s="34">
        <v>249.28288833447328</v>
      </c>
      <c r="U207" s="31"/>
      <c r="V207" s="45">
        <v>259.86030937701497</v>
      </c>
    </row>
    <row r="208" spans="7:22" x14ac:dyDescent="0.2">
      <c r="G208" s="24">
        <v>-84.5</v>
      </c>
      <c r="H208" s="25">
        <v>3.5</v>
      </c>
      <c r="I208" s="32">
        <v>246.37193765518515</v>
      </c>
      <c r="J208" s="33">
        <v>248.23137347622898</v>
      </c>
      <c r="K208" s="33">
        <v>254.50364103880764</v>
      </c>
      <c r="L208" s="33">
        <v>259.10927920675306</v>
      </c>
      <c r="M208" s="33">
        <v>260.00374992407404</v>
      </c>
      <c r="N208" s="33">
        <v>264.13533278859785</v>
      </c>
      <c r="O208" s="33">
        <v>270.38252837919424</v>
      </c>
      <c r="P208" s="33">
        <v>274.99927340090215</v>
      </c>
      <c r="Q208" s="33">
        <v>276.04566088446433</v>
      </c>
      <c r="R208" s="33">
        <v>266.9982209439961</v>
      </c>
      <c r="S208" s="33">
        <v>254.1976113146296</v>
      </c>
      <c r="T208" s="34">
        <v>248.58277192541718</v>
      </c>
      <c r="U208" s="31"/>
      <c r="V208" s="45">
        <v>260.29678174485417</v>
      </c>
    </row>
    <row r="209" spans="7:22" x14ac:dyDescent="0.2">
      <c r="G209" s="24">
        <v>-84.5</v>
      </c>
      <c r="H209" s="25">
        <v>4.5</v>
      </c>
      <c r="I209" s="32">
        <v>245.8175784863069</v>
      </c>
      <c r="J209" s="33">
        <v>248.04606763704044</v>
      </c>
      <c r="K209" s="33">
        <v>254.29519769699999</v>
      </c>
      <c r="L209" s="33">
        <v>260.20873468489941</v>
      </c>
      <c r="M209" s="33">
        <v>261.62569671803345</v>
      </c>
      <c r="N209" s="33">
        <v>265.98100500663293</v>
      </c>
      <c r="O209" s="33">
        <v>272.72574225965019</v>
      </c>
      <c r="P209" s="33">
        <v>276.91738722131214</v>
      </c>
      <c r="Q209" s="33">
        <v>277.93424118915971</v>
      </c>
      <c r="R209" s="33">
        <v>267.69734225787334</v>
      </c>
      <c r="S209" s="33">
        <v>253.80236615459259</v>
      </c>
      <c r="T209" s="34">
        <v>247.56822661944446</v>
      </c>
      <c r="U209" s="31"/>
      <c r="V209" s="45">
        <v>261.05163216099544</v>
      </c>
    </row>
    <row r="210" spans="7:22" x14ac:dyDescent="0.2">
      <c r="G210" s="24">
        <v>-84.5</v>
      </c>
      <c r="H210" s="25">
        <v>5.5</v>
      </c>
      <c r="I210" s="32">
        <v>244.77822217124691</v>
      </c>
      <c r="J210" s="33">
        <v>247.39350097999665</v>
      </c>
      <c r="K210" s="33">
        <v>253.75642068388458</v>
      </c>
      <c r="L210" s="33">
        <v>260.86599320963848</v>
      </c>
      <c r="M210" s="33">
        <v>262.88223688451671</v>
      </c>
      <c r="N210" s="33">
        <v>267.46773699280425</v>
      </c>
      <c r="O210" s="33">
        <v>274.50065195955318</v>
      </c>
      <c r="P210" s="33">
        <v>278.55749025384478</v>
      </c>
      <c r="Q210" s="33">
        <v>279.09821161039292</v>
      </c>
      <c r="R210" s="33">
        <v>268.75847193033337</v>
      </c>
      <c r="S210" s="33">
        <v>253.88615063685185</v>
      </c>
      <c r="T210" s="34">
        <v>246.86972262827683</v>
      </c>
      <c r="U210" s="31"/>
      <c r="V210" s="45">
        <v>261.56790082844503</v>
      </c>
    </row>
    <row r="211" spans="7:22" x14ac:dyDescent="0.2">
      <c r="G211" s="24">
        <v>-84.5</v>
      </c>
      <c r="H211" s="25">
        <v>6.5</v>
      </c>
      <c r="I211" s="32">
        <v>243.93034037055946</v>
      </c>
      <c r="J211" s="33">
        <v>246.25764720665535</v>
      </c>
      <c r="K211" s="33">
        <v>253.32350384930763</v>
      </c>
      <c r="L211" s="33">
        <v>261.31262905384057</v>
      </c>
      <c r="M211" s="33">
        <v>264.09256383581481</v>
      </c>
      <c r="N211" s="33">
        <v>268.74542685139801</v>
      </c>
      <c r="O211" s="33">
        <v>275.21388123661376</v>
      </c>
      <c r="P211" s="33">
        <v>278.96489977092853</v>
      </c>
      <c r="Q211" s="33">
        <v>279.10950493575331</v>
      </c>
      <c r="R211" s="33">
        <v>268.84269945608463</v>
      </c>
      <c r="S211" s="33">
        <v>253.59731877711113</v>
      </c>
      <c r="T211" s="34">
        <v>246.20111406859615</v>
      </c>
      <c r="U211" s="31"/>
      <c r="V211" s="45">
        <v>261.63262745105527</v>
      </c>
    </row>
    <row r="212" spans="7:22" x14ac:dyDescent="0.2">
      <c r="G212" s="24">
        <v>-84.5</v>
      </c>
      <c r="H212" s="25">
        <v>7.5</v>
      </c>
      <c r="I212" s="32">
        <v>243.39364113427163</v>
      </c>
      <c r="J212" s="33">
        <v>245.6470109148384</v>
      </c>
      <c r="K212" s="33">
        <v>253.052776920849</v>
      </c>
      <c r="L212" s="33">
        <v>261.55556150213681</v>
      </c>
      <c r="M212" s="33">
        <v>265.37908347573909</v>
      </c>
      <c r="N212" s="33">
        <v>270.31960277701052</v>
      </c>
      <c r="O212" s="33">
        <v>276.6191509974833</v>
      </c>
      <c r="P212" s="33">
        <v>279.9766965941941</v>
      </c>
      <c r="Q212" s="33">
        <v>279.97248473232145</v>
      </c>
      <c r="R212" s="33">
        <v>269.35742220792014</v>
      </c>
      <c r="S212" s="33">
        <v>253.69987284818515</v>
      </c>
      <c r="T212" s="34">
        <v>245.92797754474071</v>
      </c>
      <c r="U212" s="31"/>
      <c r="V212" s="45">
        <v>262.07510680414083</v>
      </c>
    </row>
    <row r="213" spans="7:22" x14ac:dyDescent="0.2">
      <c r="G213" s="24">
        <v>-84.5</v>
      </c>
      <c r="H213" s="25">
        <v>8.5</v>
      </c>
      <c r="I213" s="32">
        <v>243.02418270982653</v>
      </c>
      <c r="J213" s="33">
        <v>245.22273584182156</v>
      </c>
      <c r="K213" s="33">
        <v>252.86005277255623</v>
      </c>
      <c r="L213" s="33">
        <v>261.377432208686</v>
      </c>
      <c r="M213" s="33">
        <v>267.24545992732044</v>
      </c>
      <c r="N213" s="33">
        <v>272.2684232608562</v>
      </c>
      <c r="O213" s="33">
        <v>278.39229183158028</v>
      </c>
      <c r="P213" s="33">
        <v>281.40166152049994</v>
      </c>
      <c r="Q213" s="33">
        <v>281.34534222133504</v>
      </c>
      <c r="R213" s="33">
        <v>269.76512089612476</v>
      </c>
      <c r="S213" s="33">
        <v>254.24575859237035</v>
      </c>
      <c r="T213" s="34">
        <v>245.81573238370365</v>
      </c>
      <c r="U213" s="31"/>
      <c r="V213" s="45">
        <v>262.74701618055673</v>
      </c>
    </row>
    <row r="214" spans="7:22" x14ac:dyDescent="0.2">
      <c r="G214" s="24">
        <v>-84.5</v>
      </c>
      <c r="H214" s="25">
        <v>9.5</v>
      </c>
      <c r="I214" s="32">
        <v>242.1395589668947</v>
      </c>
      <c r="J214" s="33">
        <v>244.24257368838386</v>
      </c>
      <c r="K214" s="33">
        <v>252.51887058835212</v>
      </c>
      <c r="L214" s="33">
        <v>262.31423238263636</v>
      </c>
      <c r="M214" s="33">
        <v>269.58845323842348</v>
      </c>
      <c r="N214" s="33">
        <v>274.15752995294815</v>
      </c>
      <c r="O214" s="33">
        <v>280.01097462390806</v>
      </c>
      <c r="P214" s="33">
        <v>282.71235942114288</v>
      </c>
      <c r="Q214" s="33">
        <v>282.20229710625682</v>
      </c>
      <c r="R214" s="33">
        <v>270.28254967688696</v>
      </c>
      <c r="S214" s="33">
        <v>254.22324512503707</v>
      </c>
      <c r="T214" s="34">
        <v>245.13968326896295</v>
      </c>
      <c r="U214" s="31"/>
      <c r="V214" s="45">
        <v>263.29436066998613</v>
      </c>
    </row>
    <row r="215" spans="7:22" x14ac:dyDescent="0.2">
      <c r="G215" s="24">
        <v>-84.5</v>
      </c>
      <c r="H215" s="25">
        <v>10.5</v>
      </c>
      <c r="I215" s="32">
        <v>243.86610749114811</v>
      </c>
      <c r="J215" s="33">
        <v>245.82134807975302</v>
      </c>
      <c r="K215" s="33">
        <v>254.83991646237183</v>
      </c>
      <c r="L215" s="33">
        <v>266.40877736052022</v>
      </c>
      <c r="M215" s="33">
        <v>274.79839724934004</v>
      </c>
      <c r="N215" s="33">
        <v>278.62955967792311</v>
      </c>
      <c r="O215" s="33">
        <v>284.66680570927468</v>
      </c>
      <c r="P215" s="33">
        <v>286.38386384402378</v>
      </c>
      <c r="Q215" s="33">
        <v>283.92410054589288</v>
      </c>
      <c r="R215" s="33">
        <v>272.61204798413991</v>
      </c>
      <c r="S215" s="33">
        <v>257.13060092840738</v>
      </c>
      <c r="T215" s="34">
        <v>248.11158099092589</v>
      </c>
      <c r="U215" s="31"/>
      <c r="V215" s="45">
        <v>266.43275886031006</v>
      </c>
    </row>
    <row r="216" spans="7:22" x14ac:dyDescent="0.2">
      <c r="G216" s="24">
        <v>-84.5</v>
      </c>
      <c r="H216" s="25">
        <v>11.5</v>
      </c>
      <c r="I216" s="32">
        <v>243.64914531651854</v>
      </c>
      <c r="J216" s="33">
        <v>245.84010572910915</v>
      </c>
      <c r="K216" s="33">
        <v>254.79383612769232</v>
      </c>
      <c r="L216" s="33">
        <v>266.47474693253196</v>
      </c>
      <c r="M216" s="33">
        <v>275.64880620263637</v>
      </c>
      <c r="N216" s="33">
        <v>279.57799061083881</v>
      </c>
      <c r="O216" s="33">
        <v>284.67046365075828</v>
      </c>
      <c r="P216" s="33">
        <v>285.7987034368453</v>
      </c>
      <c r="Q216" s="33">
        <v>282.77080878571434</v>
      </c>
      <c r="R216" s="33">
        <v>271.15866556914818</v>
      </c>
      <c r="S216" s="33">
        <v>255.74995627177782</v>
      </c>
      <c r="T216" s="34">
        <v>247.17487134925923</v>
      </c>
      <c r="U216" s="31"/>
      <c r="V216" s="45">
        <v>266.10900833190254</v>
      </c>
    </row>
    <row r="217" spans="7:22" x14ac:dyDescent="0.2">
      <c r="G217" s="24">
        <v>-84.5</v>
      </c>
      <c r="H217" s="25">
        <v>12.5</v>
      </c>
      <c r="I217" s="32">
        <v>243.79987644637038</v>
      </c>
      <c r="J217" s="33">
        <v>246.51672813286746</v>
      </c>
      <c r="K217" s="33">
        <v>255.31525616532048</v>
      </c>
      <c r="L217" s="33">
        <v>267.55592475461276</v>
      </c>
      <c r="M217" s="33">
        <v>277.60506262704718</v>
      </c>
      <c r="N217" s="33">
        <v>281.10130543491766</v>
      </c>
      <c r="O217" s="33">
        <v>285.7227841018132</v>
      </c>
      <c r="P217" s="33">
        <v>286.1088659404503</v>
      </c>
      <c r="Q217" s="33">
        <v>282.90887626853572</v>
      </c>
      <c r="R217" s="33">
        <v>270.58669810348152</v>
      </c>
      <c r="S217" s="33">
        <v>255.15023918425928</v>
      </c>
      <c r="T217" s="34">
        <v>246.69262286581485</v>
      </c>
      <c r="U217" s="31"/>
      <c r="V217" s="45">
        <v>266.58868666879084</v>
      </c>
    </row>
    <row r="218" spans="7:22" x14ac:dyDescent="0.2">
      <c r="G218" s="24">
        <v>-84.5</v>
      </c>
      <c r="H218" s="25">
        <v>13.5</v>
      </c>
      <c r="I218" s="32">
        <v>243.53242049511113</v>
      </c>
      <c r="J218" s="33">
        <v>247.00098284524171</v>
      </c>
      <c r="K218" s="33">
        <v>255.87787248358288</v>
      </c>
      <c r="L218" s="33">
        <v>268.48723800591245</v>
      </c>
      <c r="M218" s="33">
        <v>277.86263491267147</v>
      </c>
      <c r="N218" s="33">
        <v>281.09866644702447</v>
      </c>
      <c r="O218" s="33">
        <v>285.57772091058058</v>
      </c>
      <c r="P218" s="33">
        <v>285.5280504660854</v>
      </c>
      <c r="Q218" s="33">
        <v>281.60851240064608</v>
      </c>
      <c r="R218" s="33">
        <v>268.95712924192588</v>
      </c>
      <c r="S218" s="33">
        <v>254.18888754051852</v>
      </c>
      <c r="T218" s="34">
        <v>246.19862731429808</v>
      </c>
      <c r="U218" s="31"/>
      <c r="V218" s="45">
        <v>266.32656192196657</v>
      </c>
    </row>
    <row r="219" spans="7:22" x14ac:dyDescent="0.2">
      <c r="G219" s="24">
        <v>-84.5</v>
      </c>
      <c r="H219" s="25">
        <v>14.5</v>
      </c>
      <c r="I219" s="32">
        <v>244.09313541403711</v>
      </c>
      <c r="J219" s="33">
        <v>247.81389314261321</v>
      </c>
      <c r="K219" s="33">
        <v>257.39241336180766</v>
      </c>
      <c r="L219" s="33">
        <v>269.9201789641304</v>
      </c>
      <c r="M219" s="33">
        <v>277.67530289015872</v>
      </c>
      <c r="N219" s="33">
        <v>281.3592300453663</v>
      </c>
      <c r="O219" s="33">
        <v>286.16871506946887</v>
      </c>
      <c r="P219" s="33">
        <v>285.40494866571277</v>
      </c>
      <c r="Q219" s="33">
        <v>280.64437694664286</v>
      </c>
      <c r="R219" s="33">
        <v>268.30662688019225</v>
      </c>
      <c r="S219" s="33">
        <v>253.85555273857611</v>
      </c>
      <c r="T219" s="34">
        <v>246.77530300177781</v>
      </c>
      <c r="U219" s="31"/>
      <c r="V219" s="45">
        <v>266.61747309337369</v>
      </c>
    </row>
    <row r="220" spans="7:22" x14ac:dyDescent="0.2">
      <c r="G220" s="24">
        <v>-84.5</v>
      </c>
      <c r="H220" s="25">
        <v>15.5</v>
      </c>
      <c r="I220" s="32">
        <v>244.77510482573251</v>
      </c>
      <c r="J220" s="33">
        <v>248.83277996750491</v>
      </c>
      <c r="K220" s="33">
        <v>258.8593753256539</v>
      </c>
      <c r="L220" s="33">
        <v>271.06463096566335</v>
      </c>
      <c r="M220" s="33">
        <v>277.63546980810776</v>
      </c>
      <c r="N220" s="33">
        <v>281.21477763463741</v>
      </c>
      <c r="O220" s="33">
        <v>286.28113482091572</v>
      </c>
      <c r="P220" s="33">
        <v>284.77110878813045</v>
      </c>
      <c r="Q220" s="33">
        <v>278.88255674438346</v>
      </c>
      <c r="R220" s="33">
        <v>267.033375390532</v>
      </c>
      <c r="S220" s="33">
        <v>253.19235030316179</v>
      </c>
      <c r="T220" s="34">
        <v>246.9501758764444</v>
      </c>
      <c r="U220" s="31"/>
      <c r="V220" s="45">
        <v>266.62440337090561</v>
      </c>
    </row>
    <row r="221" spans="7:22" x14ac:dyDescent="0.2">
      <c r="G221" s="24">
        <v>-84.5</v>
      </c>
      <c r="H221" s="25">
        <v>16.5</v>
      </c>
      <c r="I221" s="32">
        <v>245.49542857858671</v>
      </c>
      <c r="J221" s="33">
        <v>249.87057552625538</v>
      </c>
      <c r="K221" s="33">
        <v>260.25087444903852</v>
      </c>
      <c r="L221" s="33">
        <v>272.38399855539859</v>
      </c>
      <c r="M221" s="33">
        <v>277.61034472353953</v>
      </c>
      <c r="N221" s="33">
        <v>281.24105618924079</v>
      </c>
      <c r="O221" s="33">
        <v>286.46603072376922</v>
      </c>
      <c r="P221" s="33">
        <v>284.1795577617857</v>
      </c>
      <c r="Q221" s="33">
        <v>277.83957168556969</v>
      </c>
      <c r="R221" s="33">
        <v>266.11401506900876</v>
      </c>
      <c r="S221" s="33">
        <v>252.73748606236646</v>
      </c>
      <c r="T221" s="34">
        <v>246.92900851570371</v>
      </c>
      <c r="U221" s="31"/>
      <c r="V221" s="45">
        <v>266.7598289866886</v>
      </c>
    </row>
    <row r="222" spans="7:22" x14ac:dyDescent="0.2">
      <c r="G222" s="24">
        <v>-84.5</v>
      </c>
      <c r="H222" s="25">
        <v>17.5</v>
      </c>
      <c r="I222" s="32">
        <v>246.00388965563931</v>
      </c>
      <c r="J222" s="33">
        <v>250.81777142349708</v>
      </c>
      <c r="K222" s="33">
        <v>261.39738696644872</v>
      </c>
      <c r="L222" s="33">
        <v>273.93858883855199</v>
      </c>
      <c r="M222" s="33">
        <v>278.94944240830432</v>
      </c>
      <c r="N222" s="33">
        <v>282.49352118216223</v>
      </c>
      <c r="O222" s="33">
        <v>287.40280139646154</v>
      </c>
      <c r="P222" s="33">
        <v>284.53489844144048</v>
      </c>
      <c r="Q222" s="33">
        <v>277.71724007992515</v>
      </c>
      <c r="R222" s="33">
        <v>265.99836368798594</v>
      </c>
      <c r="S222" s="33">
        <v>252.94905403244059</v>
      </c>
      <c r="T222" s="34">
        <v>247.21629758203693</v>
      </c>
      <c r="U222" s="31"/>
      <c r="V222" s="45">
        <v>267.4516046412412</v>
      </c>
    </row>
    <row r="223" spans="7:22" x14ac:dyDescent="0.2">
      <c r="G223" s="24">
        <v>-84.5</v>
      </c>
      <c r="H223" s="25">
        <v>18.5</v>
      </c>
      <c r="I223" s="32">
        <v>246.74080973309745</v>
      </c>
      <c r="J223" s="33">
        <v>252.21713280666862</v>
      </c>
      <c r="K223" s="33">
        <v>263.0283405873916</v>
      </c>
      <c r="L223" s="33">
        <v>275.91064946018514</v>
      </c>
      <c r="M223" s="33">
        <v>281.05516927145788</v>
      </c>
      <c r="N223" s="33">
        <v>283.72065327917829</v>
      </c>
      <c r="O223" s="33">
        <v>288.71293945187756</v>
      </c>
      <c r="P223" s="33">
        <v>285.10995668208437</v>
      </c>
      <c r="Q223" s="33">
        <v>277.59613903957148</v>
      </c>
      <c r="R223" s="33">
        <v>266.06665498154149</v>
      </c>
      <c r="S223" s="33">
        <v>253.17270758054383</v>
      </c>
      <c r="T223" s="34">
        <v>247.99265001485185</v>
      </c>
      <c r="U223" s="31"/>
      <c r="V223" s="45">
        <v>268.44365024070413</v>
      </c>
    </row>
    <row r="224" spans="7:22" x14ac:dyDescent="0.2">
      <c r="G224" s="24">
        <v>-83.5</v>
      </c>
      <c r="H224" s="25">
        <v>-11.5</v>
      </c>
      <c r="I224" s="32">
        <v>255.97300706784338</v>
      </c>
      <c r="J224" s="33">
        <v>254.76417808066341</v>
      </c>
      <c r="K224" s="33">
        <v>255.77597174092307</v>
      </c>
      <c r="L224" s="33">
        <v>254.50486449237036</v>
      </c>
      <c r="M224" s="33">
        <v>251.49322972841972</v>
      </c>
      <c r="N224" s="33">
        <v>254.71735923005124</v>
      </c>
      <c r="O224" s="33">
        <v>260.42133083369578</v>
      </c>
      <c r="P224" s="33">
        <v>264.68709359882297</v>
      </c>
      <c r="Q224" s="33">
        <v>271.89618576591323</v>
      </c>
      <c r="R224" s="33">
        <v>271.65977206741627</v>
      </c>
      <c r="S224" s="33">
        <v>266.49418486469693</v>
      </c>
      <c r="T224" s="34">
        <v>259.56032331308046</v>
      </c>
      <c r="U224" s="31"/>
      <c r="V224" s="45">
        <v>260.16229173199139</v>
      </c>
    </row>
    <row r="225" spans="7:22" x14ac:dyDescent="0.2">
      <c r="G225" s="24">
        <v>-83.5</v>
      </c>
      <c r="H225" s="25">
        <v>-10.5</v>
      </c>
      <c r="I225" s="32">
        <v>255.17139610886608</v>
      </c>
      <c r="J225" s="33">
        <v>254.46815532053085</v>
      </c>
      <c r="K225" s="33">
        <v>255.70691901652663</v>
      </c>
      <c r="L225" s="33">
        <v>254.3597246829259</v>
      </c>
      <c r="M225" s="33">
        <v>251.36241808603702</v>
      </c>
      <c r="N225" s="33">
        <v>254.23117463088465</v>
      </c>
      <c r="O225" s="33">
        <v>260.25683116289736</v>
      </c>
      <c r="P225" s="33">
        <v>264.86825537010708</v>
      </c>
      <c r="Q225" s="33">
        <v>271.92587194901296</v>
      </c>
      <c r="R225" s="33">
        <v>270.84354161532622</v>
      </c>
      <c r="S225" s="33">
        <v>264.99934931288084</v>
      </c>
      <c r="T225" s="34">
        <v>258.28555978074075</v>
      </c>
      <c r="U225" s="31"/>
      <c r="V225" s="45">
        <v>259.70659975306131</v>
      </c>
    </row>
    <row r="226" spans="7:22" x14ac:dyDescent="0.2">
      <c r="G226" s="24">
        <v>-83.5</v>
      </c>
      <c r="H226" s="25">
        <v>-9.5</v>
      </c>
      <c r="I226" s="32">
        <v>254.19815230329624</v>
      </c>
      <c r="J226" s="33">
        <v>253.86299783730863</v>
      </c>
      <c r="K226" s="33">
        <v>255.42056412470413</v>
      </c>
      <c r="L226" s="33">
        <v>254.19645695618522</v>
      </c>
      <c r="M226" s="33">
        <v>251.19219197396302</v>
      </c>
      <c r="N226" s="33">
        <v>254.01483682519228</v>
      </c>
      <c r="O226" s="33">
        <v>260.28517324082043</v>
      </c>
      <c r="P226" s="33">
        <v>264.97862084778569</v>
      </c>
      <c r="Q226" s="33">
        <v>271.74977778304549</v>
      </c>
      <c r="R226" s="33">
        <v>269.68941497611462</v>
      </c>
      <c r="S226" s="33">
        <v>263.48685470530273</v>
      </c>
      <c r="T226" s="34">
        <v>257.06778359458025</v>
      </c>
      <c r="U226" s="31"/>
      <c r="V226" s="45">
        <v>259.17856876402493</v>
      </c>
    </row>
    <row r="227" spans="7:22" x14ac:dyDescent="0.2">
      <c r="G227" s="24">
        <v>-83.5</v>
      </c>
      <c r="H227" s="25">
        <v>-8.5</v>
      </c>
      <c r="I227" s="32">
        <v>253.25996753073912</v>
      </c>
      <c r="J227" s="33">
        <v>253.25132018191582</v>
      </c>
      <c r="K227" s="33">
        <v>254.9296856199615</v>
      </c>
      <c r="L227" s="33">
        <v>254.0360985237858</v>
      </c>
      <c r="M227" s="33">
        <v>251.29124680035108</v>
      </c>
      <c r="N227" s="33">
        <v>254.08278348578594</v>
      </c>
      <c r="O227" s="33">
        <v>260.26147211808041</v>
      </c>
      <c r="P227" s="33">
        <v>265.15495623417854</v>
      </c>
      <c r="Q227" s="33">
        <v>271.71747925662925</v>
      </c>
      <c r="R227" s="33">
        <v>269.16159873748154</v>
      </c>
      <c r="S227" s="33">
        <v>262.25837549610469</v>
      </c>
      <c r="T227" s="34">
        <v>255.72323505250617</v>
      </c>
      <c r="U227" s="31"/>
      <c r="V227" s="45">
        <v>258.76068491979328</v>
      </c>
    </row>
    <row r="228" spans="7:22" x14ac:dyDescent="0.2">
      <c r="G228" s="24">
        <v>-83.5</v>
      </c>
      <c r="H228" s="25">
        <v>-7.5</v>
      </c>
      <c r="I228" s="32">
        <v>252.40143068240738</v>
      </c>
      <c r="J228" s="33">
        <v>252.5714136015757</v>
      </c>
      <c r="K228" s="33">
        <v>254.74502446042305</v>
      </c>
      <c r="L228" s="33">
        <v>253.73051537779546</v>
      </c>
      <c r="M228" s="33">
        <v>251.45185395819968</v>
      </c>
      <c r="N228" s="33">
        <v>254.73565662340641</v>
      </c>
      <c r="O228" s="33">
        <v>260.62247797411186</v>
      </c>
      <c r="P228" s="33">
        <v>265.73581124621427</v>
      </c>
      <c r="Q228" s="33">
        <v>272.23620268573296</v>
      </c>
      <c r="R228" s="33">
        <v>268.74021514600349</v>
      </c>
      <c r="S228" s="33">
        <v>261.29533434490122</v>
      </c>
      <c r="T228" s="34">
        <v>254.34186149432105</v>
      </c>
      <c r="U228" s="31"/>
      <c r="V228" s="45">
        <v>258.55064979959104</v>
      </c>
    </row>
    <row r="229" spans="7:22" x14ac:dyDescent="0.2">
      <c r="G229" s="24">
        <v>-83.5</v>
      </c>
      <c r="H229" s="25">
        <v>-6.5</v>
      </c>
      <c r="I229" s="32">
        <v>251.28090131823458</v>
      </c>
      <c r="J229" s="33">
        <v>251.94640133155556</v>
      </c>
      <c r="K229" s="33">
        <v>254.41676894138462</v>
      </c>
      <c r="L229" s="33">
        <v>253.66724226252174</v>
      </c>
      <c r="M229" s="33">
        <v>251.89151951769085</v>
      </c>
      <c r="N229" s="33">
        <v>255.79284845253855</v>
      </c>
      <c r="O229" s="33">
        <v>261.46981757884271</v>
      </c>
      <c r="P229" s="33">
        <v>266.77535076467399</v>
      </c>
      <c r="Q229" s="33">
        <v>272.96843543368027</v>
      </c>
      <c r="R229" s="33">
        <v>268.85082425038377</v>
      </c>
      <c r="S229" s="33">
        <v>260.59746464035806</v>
      </c>
      <c r="T229" s="34">
        <v>253.15290666596297</v>
      </c>
      <c r="U229" s="31"/>
      <c r="V229" s="45">
        <v>258.56754009648563</v>
      </c>
    </row>
    <row r="230" spans="7:22" x14ac:dyDescent="0.2">
      <c r="G230" s="24">
        <v>-83.5</v>
      </c>
      <c r="H230" s="25">
        <v>-5.5</v>
      </c>
      <c r="I230" s="32">
        <v>250.4694613007037</v>
      </c>
      <c r="J230" s="33">
        <v>251.29495758833494</v>
      </c>
      <c r="K230" s="33">
        <v>254.14359160034053</v>
      </c>
      <c r="L230" s="33">
        <v>253.70690558177782</v>
      </c>
      <c r="M230" s="33">
        <v>252.41592976059258</v>
      </c>
      <c r="N230" s="33">
        <v>256.89351385600003</v>
      </c>
      <c r="O230" s="33">
        <v>262.35261828969232</v>
      </c>
      <c r="P230" s="33">
        <v>267.85493519839281</v>
      </c>
      <c r="Q230" s="33">
        <v>273.51617140739597</v>
      </c>
      <c r="R230" s="33">
        <v>268.71545594195652</v>
      </c>
      <c r="S230" s="33">
        <v>259.61593808223466</v>
      </c>
      <c r="T230" s="34">
        <v>252.16885006981479</v>
      </c>
      <c r="U230" s="31"/>
      <c r="V230" s="45">
        <v>258.59569405643634</v>
      </c>
    </row>
    <row r="231" spans="7:22" x14ac:dyDescent="0.2">
      <c r="G231" s="24">
        <v>-83.5</v>
      </c>
      <c r="H231" s="25">
        <v>-4.5</v>
      </c>
      <c r="I231" s="32">
        <v>249.76772046702277</v>
      </c>
      <c r="J231" s="33">
        <v>250.80675208365435</v>
      </c>
      <c r="K231" s="33">
        <v>253.81308630782047</v>
      </c>
      <c r="L231" s="33">
        <v>253.91425955760494</v>
      </c>
      <c r="M231" s="33">
        <v>253.0117135788519</v>
      </c>
      <c r="N231" s="33">
        <v>257.47871085580766</v>
      </c>
      <c r="O231" s="33">
        <v>263.23211616153844</v>
      </c>
      <c r="P231" s="33">
        <v>268.57278795736488</v>
      </c>
      <c r="Q231" s="33">
        <v>273.55923235415815</v>
      </c>
      <c r="R231" s="33">
        <v>268.26583340613934</v>
      </c>
      <c r="S231" s="33">
        <v>258.67563171843216</v>
      </c>
      <c r="T231" s="34">
        <v>251.2423486980741</v>
      </c>
      <c r="U231" s="31"/>
      <c r="V231" s="45">
        <v>258.52834942887245</v>
      </c>
    </row>
    <row r="232" spans="7:22" x14ac:dyDescent="0.2">
      <c r="G232" s="24">
        <v>-83.5</v>
      </c>
      <c r="H232" s="25">
        <v>-3.5</v>
      </c>
      <c r="I232" s="32">
        <v>249.10116926696296</v>
      </c>
      <c r="J232" s="33">
        <v>250.39066374898763</v>
      </c>
      <c r="K232" s="33">
        <v>253.86394876746439</v>
      </c>
      <c r="L232" s="33">
        <v>254.43340199454317</v>
      </c>
      <c r="M232" s="33">
        <v>253.95523152253082</v>
      </c>
      <c r="N232" s="33">
        <v>258.08189152147435</v>
      </c>
      <c r="O232" s="33">
        <v>264.60585398641138</v>
      </c>
      <c r="P232" s="33">
        <v>269.23855649376185</v>
      </c>
      <c r="Q232" s="33">
        <v>273.5453490320221</v>
      </c>
      <c r="R232" s="33">
        <v>268.08555343126102</v>
      </c>
      <c r="S232" s="33">
        <v>257.90375284571604</v>
      </c>
      <c r="T232" s="34">
        <v>250.68431445042427</v>
      </c>
      <c r="U232" s="31"/>
      <c r="V232" s="45">
        <v>258.65747392179662</v>
      </c>
    </row>
    <row r="233" spans="7:22" x14ac:dyDescent="0.2">
      <c r="G233" s="24">
        <v>-83.5</v>
      </c>
      <c r="H233" s="25">
        <v>-2.5</v>
      </c>
      <c r="I233" s="32">
        <v>248.56284842077943</v>
      </c>
      <c r="J233" s="33">
        <v>250.33826840070373</v>
      </c>
      <c r="K233" s="33">
        <v>253.83287586681365</v>
      </c>
      <c r="L233" s="33">
        <v>254.89379023960953</v>
      </c>
      <c r="M233" s="33">
        <v>254.75252601718523</v>
      </c>
      <c r="N233" s="33">
        <v>259.2883706199616</v>
      </c>
      <c r="O233" s="33">
        <v>265.43820249960203</v>
      </c>
      <c r="P233" s="33">
        <v>270.06236873213095</v>
      </c>
      <c r="Q233" s="33">
        <v>273.97384594886228</v>
      </c>
      <c r="R233" s="33">
        <v>268.33813254566843</v>
      </c>
      <c r="S233" s="33">
        <v>257.72091839487649</v>
      </c>
      <c r="T233" s="34">
        <v>250.28229156189559</v>
      </c>
      <c r="U233" s="31"/>
      <c r="V233" s="45">
        <v>258.95703660400744</v>
      </c>
    </row>
    <row r="234" spans="7:22" x14ac:dyDescent="0.2">
      <c r="G234" s="24">
        <v>-83.5</v>
      </c>
      <c r="H234" s="25">
        <v>-1.5</v>
      </c>
      <c r="I234" s="32">
        <v>248.0484977079179</v>
      </c>
      <c r="J234" s="33">
        <v>250.20849372949493</v>
      </c>
      <c r="K234" s="33">
        <v>253.96491544637178</v>
      </c>
      <c r="L234" s="33">
        <v>255.03454653373549</v>
      </c>
      <c r="M234" s="33">
        <v>255.49085470757237</v>
      </c>
      <c r="N234" s="33">
        <v>259.92018509080066</v>
      </c>
      <c r="O234" s="33">
        <v>265.64877326836995</v>
      </c>
      <c r="P234" s="33">
        <v>270.68500238930903</v>
      </c>
      <c r="Q234" s="33">
        <v>274.67538555953575</v>
      </c>
      <c r="R234" s="33">
        <v>268.64772100729635</v>
      </c>
      <c r="S234" s="33">
        <v>257.54744168927164</v>
      </c>
      <c r="T234" s="34">
        <v>249.99280364051211</v>
      </c>
      <c r="U234" s="31"/>
      <c r="V234" s="45">
        <v>259.15538506418233</v>
      </c>
    </row>
    <row r="235" spans="7:22" x14ac:dyDescent="0.2">
      <c r="G235" s="24">
        <v>-83.5</v>
      </c>
      <c r="H235" s="25">
        <v>-0.5</v>
      </c>
      <c r="I235" s="32">
        <v>247.9086998269436</v>
      </c>
      <c r="J235" s="33">
        <v>249.94085778037044</v>
      </c>
      <c r="K235" s="33">
        <v>254.29593227067946</v>
      </c>
      <c r="L235" s="33">
        <v>255.63259087924339</v>
      </c>
      <c r="M235" s="33">
        <v>255.93825531069362</v>
      </c>
      <c r="N235" s="33">
        <v>260.86745941587765</v>
      </c>
      <c r="O235" s="33">
        <v>266.11774587098165</v>
      </c>
      <c r="P235" s="33">
        <v>271.12770526590992</v>
      </c>
      <c r="Q235" s="33">
        <v>275.12601525735715</v>
      </c>
      <c r="R235" s="33">
        <v>268.47774675607405</v>
      </c>
      <c r="S235" s="33">
        <v>257.03582318209874</v>
      </c>
      <c r="T235" s="34">
        <v>249.83124911551852</v>
      </c>
      <c r="U235" s="31"/>
      <c r="V235" s="45">
        <v>259.35834007764566</v>
      </c>
    </row>
    <row r="236" spans="7:22" x14ac:dyDescent="0.2">
      <c r="G236" s="24">
        <v>-83.5</v>
      </c>
      <c r="H236" s="25">
        <v>0.5</v>
      </c>
      <c r="I236" s="32">
        <v>247.78600031485342</v>
      </c>
      <c r="J236" s="33">
        <v>249.71994868166672</v>
      </c>
      <c r="K236" s="33">
        <v>254.71669629085892</v>
      </c>
      <c r="L236" s="33">
        <v>256.34690363910931</v>
      </c>
      <c r="M236" s="33">
        <v>256.32693475408752</v>
      </c>
      <c r="N236" s="33">
        <v>261.68783589965034</v>
      </c>
      <c r="O236" s="33">
        <v>266.71871710777845</v>
      </c>
      <c r="P236" s="33">
        <v>271.48939927980899</v>
      </c>
      <c r="Q236" s="33">
        <v>275.20801744517854</v>
      </c>
      <c r="R236" s="33">
        <v>267.57574210152029</v>
      </c>
      <c r="S236" s="33">
        <v>255.98941791479012</v>
      </c>
      <c r="T236" s="34">
        <v>250.03188192107731</v>
      </c>
      <c r="U236" s="31"/>
      <c r="V236" s="45">
        <v>259.46645794586499</v>
      </c>
    </row>
    <row r="237" spans="7:22" x14ac:dyDescent="0.2">
      <c r="G237" s="24">
        <v>-83.5</v>
      </c>
      <c r="H237" s="25">
        <v>1.5</v>
      </c>
      <c r="I237" s="32">
        <v>247.74689846293299</v>
      </c>
      <c r="J237" s="33">
        <v>249.399706452321</v>
      </c>
      <c r="K237" s="33">
        <v>255.0099025192041</v>
      </c>
      <c r="L237" s="33">
        <v>257.25745318064253</v>
      </c>
      <c r="M237" s="33">
        <v>256.97216780942091</v>
      </c>
      <c r="N237" s="33">
        <v>262.12372352358693</v>
      </c>
      <c r="O237" s="33">
        <v>267.3797463701622</v>
      </c>
      <c r="P237" s="33">
        <v>272.46473979000001</v>
      </c>
      <c r="Q237" s="33">
        <v>275.49067688362339</v>
      </c>
      <c r="R237" s="33">
        <v>266.86906598801011</v>
      </c>
      <c r="S237" s="33">
        <v>254.94949731940741</v>
      </c>
      <c r="T237" s="34">
        <v>250.26828283990056</v>
      </c>
      <c r="U237" s="31"/>
      <c r="V237" s="45">
        <v>259.66098842826767</v>
      </c>
    </row>
    <row r="238" spans="7:22" x14ac:dyDescent="0.2">
      <c r="G238" s="24">
        <v>-83.5</v>
      </c>
      <c r="H238" s="25">
        <v>2.5</v>
      </c>
      <c r="I238" s="32">
        <v>247.40225826091009</v>
      </c>
      <c r="J238" s="33">
        <v>249.0605757230912</v>
      </c>
      <c r="K238" s="33">
        <v>255.07990888951647</v>
      </c>
      <c r="L238" s="33">
        <v>258.62152768059582</v>
      </c>
      <c r="M238" s="33">
        <v>258.38529881536067</v>
      </c>
      <c r="N238" s="33">
        <v>262.81531681148823</v>
      </c>
      <c r="O238" s="33">
        <v>268.76815262181935</v>
      </c>
      <c r="P238" s="33">
        <v>273.82028668392854</v>
      </c>
      <c r="Q238" s="33">
        <v>276.31540146846754</v>
      </c>
      <c r="R238" s="33">
        <v>266.88946740498307</v>
      </c>
      <c r="S238" s="33">
        <v>254.67717674857147</v>
      </c>
      <c r="T238" s="34">
        <v>249.5728861093292</v>
      </c>
      <c r="U238" s="31"/>
      <c r="V238" s="45">
        <v>260.11735476817177</v>
      </c>
    </row>
    <row r="239" spans="7:22" x14ac:dyDescent="0.2">
      <c r="G239" s="24">
        <v>-83.5</v>
      </c>
      <c r="H239" s="25">
        <v>3.5</v>
      </c>
      <c r="I239" s="32">
        <v>246.89241447176371</v>
      </c>
      <c r="J239" s="33">
        <v>248.60491117797534</v>
      </c>
      <c r="K239" s="33">
        <v>254.64805960523083</v>
      </c>
      <c r="L239" s="33">
        <v>259.42288085732099</v>
      </c>
      <c r="M239" s="33">
        <v>259.7184418879952</v>
      </c>
      <c r="N239" s="33">
        <v>264.02219702362208</v>
      </c>
      <c r="O239" s="33">
        <v>270.41046911109032</v>
      </c>
      <c r="P239" s="33">
        <v>275.03837863249998</v>
      </c>
      <c r="Q239" s="33">
        <v>276.63837627147279</v>
      </c>
      <c r="R239" s="33">
        <v>267.26683244270367</v>
      </c>
      <c r="S239" s="33">
        <v>254.60924767009161</v>
      </c>
      <c r="T239" s="34">
        <v>248.99867936070561</v>
      </c>
      <c r="U239" s="31"/>
      <c r="V239" s="45">
        <v>260.52257404270597</v>
      </c>
    </row>
    <row r="240" spans="7:22" x14ac:dyDescent="0.2">
      <c r="G240" s="24">
        <v>-83.5</v>
      </c>
      <c r="H240" s="25">
        <v>4.5</v>
      </c>
      <c r="I240" s="32">
        <v>245.7734434307778</v>
      </c>
      <c r="J240" s="33">
        <v>247.8993798050617</v>
      </c>
      <c r="K240" s="33">
        <v>254.37971089008286</v>
      </c>
      <c r="L240" s="33">
        <v>260.18058142599665</v>
      </c>
      <c r="M240" s="33">
        <v>261.36405502434781</v>
      </c>
      <c r="N240" s="33">
        <v>265.59790685022074</v>
      </c>
      <c r="O240" s="33">
        <v>272.62157751111869</v>
      </c>
      <c r="P240" s="33">
        <v>276.96259973810714</v>
      </c>
      <c r="Q240" s="33">
        <v>277.70025926014802</v>
      </c>
      <c r="R240" s="33">
        <v>267.83051607340741</v>
      </c>
      <c r="S240" s="33">
        <v>254.11504702840742</v>
      </c>
      <c r="T240" s="34">
        <v>247.89397807718905</v>
      </c>
      <c r="U240" s="31"/>
      <c r="V240" s="45">
        <v>261.02658792623873</v>
      </c>
    </row>
    <row r="241" spans="7:22" x14ac:dyDescent="0.2">
      <c r="G241" s="24">
        <v>-83.5</v>
      </c>
      <c r="H241" s="25">
        <v>5.5</v>
      </c>
      <c r="I241" s="32">
        <v>244.77161852987521</v>
      </c>
      <c r="J241" s="33">
        <v>247.06625385798992</v>
      </c>
      <c r="K241" s="33">
        <v>253.75956184579488</v>
      </c>
      <c r="L241" s="33">
        <v>261.02056341482535</v>
      </c>
      <c r="M241" s="33">
        <v>262.88141580603025</v>
      </c>
      <c r="N241" s="33">
        <v>267.13084720453844</v>
      </c>
      <c r="O241" s="33">
        <v>274.1363594207088</v>
      </c>
      <c r="P241" s="33">
        <v>278.24155619642858</v>
      </c>
      <c r="Q241" s="33">
        <v>278.71113579439282</v>
      </c>
      <c r="R241" s="33">
        <v>268.77987501082839</v>
      </c>
      <c r="S241" s="33">
        <v>253.71041376337033</v>
      </c>
      <c r="T241" s="34">
        <v>246.8191195744815</v>
      </c>
      <c r="U241" s="31"/>
      <c r="V241" s="45">
        <v>261.41906003493875</v>
      </c>
    </row>
    <row r="242" spans="7:22" x14ac:dyDescent="0.2">
      <c r="G242" s="24">
        <v>-83.5</v>
      </c>
      <c r="H242" s="25">
        <v>6.5</v>
      </c>
      <c r="I242" s="32">
        <v>243.8270326494445</v>
      </c>
      <c r="J242" s="33">
        <v>246.16907366473191</v>
      </c>
      <c r="K242" s="33">
        <v>253.35923202587176</v>
      </c>
      <c r="L242" s="33">
        <v>261.06295767874747</v>
      </c>
      <c r="M242" s="33">
        <v>264.09203212656229</v>
      </c>
      <c r="N242" s="33">
        <v>268.69383656160443</v>
      </c>
      <c r="O242" s="33">
        <v>275.36200760639554</v>
      </c>
      <c r="P242" s="33">
        <v>278.81867742584529</v>
      </c>
      <c r="Q242" s="33">
        <v>278.98189672925002</v>
      </c>
      <c r="R242" s="33">
        <v>268.94935936285771</v>
      </c>
      <c r="S242" s="33">
        <v>253.56631807429628</v>
      </c>
      <c r="T242" s="34">
        <v>246.15205030185189</v>
      </c>
      <c r="U242" s="31"/>
      <c r="V242" s="45">
        <v>261.58620618395491</v>
      </c>
    </row>
    <row r="243" spans="7:22" x14ac:dyDescent="0.2">
      <c r="G243" s="24">
        <v>-83.5</v>
      </c>
      <c r="H243" s="25">
        <v>7.5</v>
      </c>
      <c r="I243" s="32">
        <v>243.2924953838519</v>
      </c>
      <c r="J243" s="33">
        <v>245.52660926554498</v>
      </c>
      <c r="K243" s="33">
        <v>252.95391212739744</v>
      </c>
      <c r="L243" s="33">
        <v>261.04973482221209</v>
      </c>
      <c r="M243" s="33">
        <v>265.30169809532663</v>
      </c>
      <c r="N243" s="33">
        <v>270.30653235313378</v>
      </c>
      <c r="O243" s="33">
        <v>276.6246637608773</v>
      </c>
      <c r="P243" s="33">
        <v>279.65888894111805</v>
      </c>
      <c r="Q243" s="33">
        <v>279.91266591578579</v>
      </c>
      <c r="R243" s="33">
        <v>269.44949818296288</v>
      </c>
      <c r="S243" s="33">
        <v>253.46966991622219</v>
      </c>
      <c r="T243" s="34">
        <v>245.51168924432099</v>
      </c>
      <c r="U243" s="31"/>
      <c r="V243" s="45">
        <v>261.92150483406289</v>
      </c>
    </row>
    <row r="244" spans="7:22" x14ac:dyDescent="0.2">
      <c r="G244" s="24">
        <v>-83.5</v>
      </c>
      <c r="H244" s="25">
        <v>8.5</v>
      </c>
      <c r="I244" s="32">
        <v>242.270684106</v>
      </c>
      <c r="J244" s="33">
        <v>244.54473101055555</v>
      </c>
      <c r="K244" s="33">
        <v>252.62158386385897</v>
      </c>
      <c r="L244" s="33">
        <v>261.59054864660271</v>
      </c>
      <c r="M244" s="33">
        <v>267.23218407414146</v>
      </c>
      <c r="N244" s="33">
        <v>272.40447768853846</v>
      </c>
      <c r="O244" s="33">
        <v>278.78903974162637</v>
      </c>
      <c r="P244" s="33">
        <v>281.93968402884781</v>
      </c>
      <c r="Q244" s="33">
        <v>281.67771602596429</v>
      </c>
      <c r="R244" s="33">
        <v>270.27616383829633</v>
      </c>
      <c r="S244" s="33">
        <v>254.30378558262962</v>
      </c>
      <c r="T244" s="34">
        <v>245.43408912514462</v>
      </c>
      <c r="U244" s="31"/>
      <c r="V244" s="45">
        <v>262.75705731101715</v>
      </c>
    </row>
    <row r="245" spans="7:22" x14ac:dyDescent="0.2">
      <c r="G245" s="24">
        <v>-83.5</v>
      </c>
      <c r="H245" s="25">
        <v>9.5</v>
      </c>
      <c r="I245" s="32">
        <v>242.38805163022221</v>
      </c>
      <c r="J245" s="33">
        <v>244.19281357398992</v>
      </c>
      <c r="K245" s="33">
        <v>253.15200160667158</v>
      </c>
      <c r="L245" s="33">
        <v>263.99318117381478</v>
      </c>
      <c r="M245" s="33">
        <v>270.50170662940582</v>
      </c>
      <c r="N245" s="33">
        <v>274.63018199042813</v>
      </c>
      <c r="O245" s="33">
        <v>280.78816287338964</v>
      </c>
      <c r="P245" s="33">
        <v>282.93333190571428</v>
      </c>
      <c r="Q245" s="33">
        <v>281.79174541751951</v>
      </c>
      <c r="R245" s="33">
        <v>270.50649972362078</v>
      </c>
      <c r="S245" s="33">
        <v>254.4646595573704</v>
      </c>
      <c r="T245" s="34">
        <v>246.24447701051849</v>
      </c>
      <c r="U245" s="31"/>
      <c r="V245" s="45">
        <v>263.79890109105548</v>
      </c>
    </row>
    <row r="246" spans="7:22" x14ac:dyDescent="0.2">
      <c r="G246" s="24">
        <v>-83.5</v>
      </c>
      <c r="H246" s="25">
        <v>10.5</v>
      </c>
      <c r="I246" s="32">
        <v>244.34918559993477</v>
      </c>
      <c r="J246" s="33">
        <v>246.29645790782013</v>
      </c>
      <c r="K246" s="33">
        <v>255.0258851704117</v>
      </c>
      <c r="L246" s="33">
        <v>265.800668045029</v>
      </c>
      <c r="M246" s="33">
        <v>272.59701526243163</v>
      </c>
      <c r="N246" s="33">
        <v>277.06165435214047</v>
      </c>
      <c r="O246" s="33">
        <v>282.74993894249667</v>
      </c>
      <c r="P246" s="33">
        <v>284.08284019403573</v>
      </c>
      <c r="Q246" s="33">
        <v>281.81268709491155</v>
      </c>
      <c r="R246" s="33">
        <v>270.63692661015517</v>
      </c>
      <c r="S246" s="33">
        <v>255.95254187178946</v>
      </c>
      <c r="T246" s="34">
        <v>247.89035460722224</v>
      </c>
      <c r="U246" s="31"/>
      <c r="V246" s="45">
        <v>265.35467963819821</v>
      </c>
    </row>
    <row r="247" spans="7:22" x14ac:dyDescent="0.2">
      <c r="G247" s="24">
        <v>-83.5</v>
      </c>
      <c r="H247" s="25">
        <v>11.5</v>
      </c>
      <c r="I247" s="32">
        <v>243.64002687722029</v>
      </c>
      <c r="J247" s="33">
        <v>245.97957495657698</v>
      </c>
      <c r="K247" s="33">
        <v>254.92630644094379</v>
      </c>
      <c r="L247" s="33">
        <v>264.9114320877901</v>
      </c>
      <c r="M247" s="33">
        <v>272.47893967249598</v>
      </c>
      <c r="N247" s="33">
        <v>277.67090619369566</v>
      </c>
      <c r="O247" s="33">
        <v>282.5145279903445</v>
      </c>
      <c r="P247" s="33">
        <v>283.63439820830956</v>
      </c>
      <c r="Q247" s="33">
        <v>280.85915922839291</v>
      </c>
      <c r="R247" s="33">
        <v>269.94788502144974</v>
      </c>
      <c r="S247" s="33">
        <v>254.43738990955356</v>
      </c>
      <c r="T247" s="34">
        <v>246.22944861503697</v>
      </c>
      <c r="U247" s="31"/>
      <c r="V247" s="45">
        <v>264.76916626681754</v>
      </c>
    </row>
    <row r="248" spans="7:22" x14ac:dyDescent="0.2">
      <c r="G248" s="24">
        <v>-83.5</v>
      </c>
      <c r="H248" s="25">
        <v>12.5</v>
      </c>
      <c r="I248" s="32">
        <v>243.5811730706121</v>
      </c>
      <c r="J248" s="33">
        <v>246.20194636045622</v>
      </c>
      <c r="K248" s="33">
        <v>255.46490961665978</v>
      </c>
      <c r="L248" s="33">
        <v>265.80735891564552</v>
      </c>
      <c r="M248" s="33">
        <v>273.35064043776168</v>
      </c>
      <c r="N248" s="33">
        <v>278.28951168000833</v>
      </c>
      <c r="O248" s="33">
        <v>282.68029185749162</v>
      </c>
      <c r="P248" s="33">
        <v>283.08954422636901</v>
      </c>
      <c r="Q248" s="33">
        <v>279.98429422186899</v>
      </c>
      <c r="R248" s="33">
        <v>268.57310584753435</v>
      </c>
      <c r="S248" s="33">
        <v>253.30208079092586</v>
      </c>
      <c r="T248" s="34">
        <v>245.57795437607408</v>
      </c>
      <c r="U248" s="31"/>
      <c r="V248" s="45">
        <v>264.65856761678396</v>
      </c>
    </row>
    <row r="249" spans="7:22" x14ac:dyDescent="0.2">
      <c r="G249" s="24">
        <v>-83.5</v>
      </c>
      <c r="H249" s="25">
        <v>13.5</v>
      </c>
      <c r="I249" s="32">
        <v>243.79920421041328</v>
      </c>
      <c r="J249" s="33">
        <v>246.55858771445415</v>
      </c>
      <c r="K249" s="33">
        <v>256.26276949626919</v>
      </c>
      <c r="L249" s="33">
        <v>267.00675566199999</v>
      </c>
      <c r="M249" s="33">
        <v>274.20276328234007</v>
      </c>
      <c r="N249" s="33">
        <v>278.64582090432521</v>
      </c>
      <c r="O249" s="33">
        <v>283.03405735665388</v>
      </c>
      <c r="P249" s="33">
        <v>282.91724360674999</v>
      </c>
      <c r="Q249" s="33">
        <v>279.06053045637248</v>
      </c>
      <c r="R249" s="33">
        <v>267.47877070318515</v>
      </c>
      <c r="S249" s="33">
        <v>252.94813517832165</v>
      </c>
      <c r="T249" s="34">
        <v>245.3720433975185</v>
      </c>
      <c r="U249" s="31"/>
      <c r="V249" s="45">
        <v>264.77389016405027</v>
      </c>
    </row>
    <row r="250" spans="7:22" x14ac:dyDescent="0.2">
      <c r="G250" s="24">
        <v>-83.5</v>
      </c>
      <c r="H250" s="25">
        <v>14.5</v>
      </c>
      <c r="I250" s="32">
        <v>244.06090416148533</v>
      </c>
      <c r="J250" s="33">
        <v>247.41935811658865</v>
      </c>
      <c r="K250" s="33">
        <v>257.31029051401276</v>
      </c>
      <c r="L250" s="33">
        <v>268.91228332108813</v>
      </c>
      <c r="M250" s="33">
        <v>275.32822935047471</v>
      </c>
      <c r="N250" s="33">
        <v>279.47884742647909</v>
      </c>
      <c r="O250" s="33">
        <v>284.2063008765586</v>
      </c>
      <c r="P250" s="33">
        <v>283.31210473217533</v>
      </c>
      <c r="Q250" s="33">
        <v>278.56531953955613</v>
      </c>
      <c r="R250" s="33">
        <v>266.605880850164</v>
      </c>
      <c r="S250" s="33">
        <v>252.78614085614808</v>
      </c>
      <c r="T250" s="34">
        <v>245.95041952807406</v>
      </c>
      <c r="U250" s="31"/>
      <c r="V250" s="45">
        <v>265.32800660606705</v>
      </c>
    </row>
    <row r="251" spans="7:22" x14ac:dyDescent="0.2">
      <c r="G251" s="24">
        <v>-83.5</v>
      </c>
      <c r="H251" s="25">
        <v>15.5</v>
      </c>
      <c r="I251" s="32">
        <v>244.79728747956537</v>
      </c>
      <c r="J251" s="33">
        <v>248.56657256626124</v>
      </c>
      <c r="K251" s="33">
        <v>258.83911170010253</v>
      </c>
      <c r="L251" s="33">
        <v>270.61647129012158</v>
      </c>
      <c r="M251" s="33">
        <v>276.1454111509629</v>
      </c>
      <c r="N251" s="33">
        <v>279.96512343975525</v>
      </c>
      <c r="O251" s="33">
        <v>285.23741715105677</v>
      </c>
      <c r="P251" s="33">
        <v>283.54246573707786</v>
      </c>
      <c r="Q251" s="33">
        <v>277.85887215292854</v>
      </c>
      <c r="R251" s="33">
        <v>265.78681857047087</v>
      </c>
      <c r="S251" s="33">
        <v>252.53507416851849</v>
      </c>
      <c r="T251" s="34">
        <v>246.21145964832806</v>
      </c>
      <c r="U251" s="31"/>
      <c r="V251" s="45">
        <v>265.84184042126248</v>
      </c>
    </row>
    <row r="252" spans="7:22" x14ac:dyDescent="0.2">
      <c r="G252" s="24">
        <v>-83.5</v>
      </c>
      <c r="H252" s="25">
        <v>16.5</v>
      </c>
      <c r="I252" s="32">
        <v>245.50158253572516</v>
      </c>
      <c r="J252" s="33">
        <v>249.77548299090643</v>
      </c>
      <c r="K252" s="33">
        <v>260.18163507038463</v>
      </c>
      <c r="L252" s="33">
        <v>272.20631213036398</v>
      </c>
      <c r="M252" s="33">
        <v>277.45654390706608</v>
      </c>
      <c r="N252" s="33">
        <v>281.40421250391131</v>
      </c>
      <c r="O252" s="33">
        <v>286.62058533354508</v>
      </c>
      <c r="P252" s="33">
        <v>284.08345410685706</v>
      </c>
      <c r="Q252" s="33">
        <v>277.73262971645579</v>
      </c>
      <c r="R252" s="33">
        <v>265.95153167784832</v>
      </c>
      <c r="S252" s="33">
        <v>252.66516965311115</v>
      </c>
      <c r="T252" s="34">
        <v>246.70833909740352</v>
      </c>
      <c r="U252" s="31"/>
      <c r="V252" s="45">
        <v>266.69062322696487</v>
      </c>
    </row>
    <row r="253" spans="7:22" x14ac:dyDescent="0.2">
      <c r="G253" s="24">
        <v>-83.5</v>
      </c>
      <c r="H253" s="25">
        <v>17.5</v>
      </c>
      <c r="I253" s="32">
        <v>246.11816059719101</v>
      </c>
      <c r="J253" s="33">
        <v>251.02484491714401</v>
      </c>
      <c r="K253" s="33">
        <v>261.57335586704517</v>
      </c>
      <c r="L253" s="33">
        <v>273.98899048933168</v>
      </c>
      <c r="M253" s="33">
        <v>279.33269286730865</v>
      </c>
      <c r="N253" s="33">
        <v>282.70766956765203</v>
      </c>
      <c r="O253" s="33">
        <v>287.84572478929363</v>
      </c>
      <c r="P253" s="33">
        <v>284.7591034621592</v>
      </c>
      <c r="Q253" s="33">
        <v>277.7717589150169</v>
      </c>
      <c r="R253" s="33">
        <v>266.08155007583042</v>
      </c>
      <c r="S253" s="33">
        <v>253.1346058726831</v>
      </c>
      <c r="T253" s="34">
        <v>247.43455124040352</v>
      </c>
      <c r="U253" s="31"/>
      <c r="V253" s="45">
        <v>267.64775072175496</v>
      </c>
    </row>
    <row r="254" spans="7:22" x14ac:dyDescent="0.2">
      <c r="G254" s="24">
        <v>-83.5</v>
      </c>
      <c r="H254" s="25">
        <v>18.5</v>
      </c>
      <c r="I254" s="32">
        <v>246.85247894608187</v>
      </c>
      <c r="J254" s="33">
        <v>252.37670309021809</v>
      </c>
      <c r="K254" s="33">
        <v>263.12149833580764</v>
      </c>
      <c r="L254" s="33">
        <v>276.02926828305471</v>
      </c>
      <c r="M254" s="33">
        <v>281.4651258073913</v>
      </c>
      <c r="N254" s="33">
        <v>283.92856018734449</v>
      </c>
      <c r="O254" s="33">
        <v>288.89982785519931</v>
      </c>
      <c r="P254" s="33">
        <v>285.20867012306991</v>
      </c>
      <c r="Q254" s="33">
        <v>277.78169176899144</v>
      </c>
      <c r="R254" s="33">
        <v>266.21046933135085</v>
      </c>
      <c r="S254" s="33">
        <v>253.36882324514812</v>
      </c>
      <c r="T254" s="34">
        <v>248.14636322462962</v>
      </c>
      <c r="U254" s="31"/>
      <c r="V254" s="45">
        <v>268.61579001652399</v>
      </c>
    </row>
    <row r="255" spans="7:22" x14ac:dyDescent="0.2">
      <c r="G255" s="24">
        <v>-82.5</v>
      </c>
      <c r="H255" s="25">
        <v>-11.5</v>
      </c>
      <c r="I255" s="32">
        <v>255.95152547716049</v>
      </c>
      <c r="J255" s="33">
        <v>254.71844498483836</v>
      </c>
      <c r="K255" s="33">
        <v>255.76652400919227</v>
      </c>
      <c r="L255" s="33">
        <v>254.45105256237835</v>
      </c>
      <c r="M255" s="33">
        <v>251.51775105194204</v>
      </c>
      <c r="N255" s="33">
        <v>254.78887189404182</v>
      </c>
      <c r="O255" s="33">
        <v>260.484093071465</v>
      </c>
      <c r="P255" s="33">
        <v>264.71778437252794</v>
      </c>
      <c r="Q255" s="33">
        <v>271.92709374269896</v>
      </c>
      <c r="R255" s="33">
        <v>271.59032745347139</v>
      </c>
      <c r="S255" s="33">
        <v>266.43826065296292</v>
      </c>
      <c r="T255" s="34">
        <v>259.39347777961729</v>
      </c>
      <c r="U255" s="31"/>
      <c r="V255" s="45">
        <v>260.14543392102473</v>
      </c>
    </row>
    <row r="256" spans="7:22" x14ac:dyDescent="0.2">
      <c r="G256" s="24">
        <v>-82.5</v>
      </c>
      <c r="H256" s="25">
        <v>-10.5</v>
      </c>
      <c r="I256" s="32">
        <v>255.16128780156791</v>
      </c>
      <c r="J256" s="33">
        <v>254.41409621089562</v>
      </c>
      <c r="K256" s="33">
        <v>255.69991895296153</v>
      </c>
      <c r="L256" s="33">
        <v>254.31410870784217</v>
      </c>
      <c r="M256" s="33">
        <v>251.36435028001611</v>
      </c>
      <c r="N256" s="33">
        <v>254.27990488109538</v>
      </c>
      <c r="O256" s="33">
        <v>260.32451764304545</v>
      </c>
      <c r="P256" s="33">
        <v>264.93281783249682</v>
      </c>
      <c r="Q256" s="33">
        <v>271.99761430652381</v>
      </c>
      <c r="R256" s="33">
        <v>270.83801331646458</v>
      </c>
      <c r="S256" s="33">
        <v>264.98051132155558</v>
      </c>
      <c r="T256" s="34">
        <v>258.14677123851851</v>
      </c>
      <c r="U256" s="31"/>
      <c r="V256" s="45">
        <v>259.70449270774861</v>
      </c>
    </row>
    <row r="257" spans="7:22" x14ac:dyDescent="0.2">
      <c r="G257" s="24">
        <v>-82.5</v>
      </c>
      <c r="H257" s="25">
        <v>-9.5</v>
      </c>
      <c r="I257" s="32">
        <v>254.20383267232759</v>
      </c>
      <c r="J257" s="33">
        <v>253.84193712283741</v>
      </c>
      <c r="K257" s="33">
        <v>255.37359092513819</v>
      </c>
      <c r="L257" s="33">
        <v>254.11954428818521</v>
      </c>
      <c r="M257" s="33">
        <v>251.18332100625935</v>
      </c>
      <c r="N257" s="33">
        <v>253.98442972103842</v>
      </c>
      <c r="O257" s="33">
        <v>260.34703221517941</v>
      </c>
      <c r="P257" s="33">
        <v>265.06361508742856</v>
      </c>
      <c r="Q257" s="33">
        <v>271.83662135621893</v>
      </c>
      <c r="R257" s="33">
        <v>269.67576571608851</v>
      </c>
      <c r="S257" s="33">
        <v>263.54689850028399</v>
      </c>
      <c r="T257" s="34">
        <v>256.9242730926465</v>
      </c>
      <c r="U257" s="31"/>
      <c r="V257" s="45">
        <v>259.17507180863601</v>
      </c>
    </row>
    <row r="258" spans="7:22" x14ac:dyDescent="0.2">
      <c r="G258" s="24">
        <v>-82.5</v>
      </c>
      <c r="H258" s="25">
        <v>-8.5</v>
      </c>
      <c r="I258" s="32">
        <v>253.21310405770367</v>
      </c>
      <c r="J258" s="33">
        <v>253.26495966314812</v>
      </c>
      <c r="K258" s="33">
        <v>254.86297696053848</v>
      </c>
      <c r="L258" s="33">
        <v>253.99314653414811</v>
      </c>
      <c r="M258" s="33">
        <v>251.27328028777779</v>
      </c>
      <c r="N258" s="33">
        <v>254.02628250550001</v>
      </c>
      <c r="O258" s="33">
        <v>260.32921053910536</v>
      </c>
      <c r="P258" s="33">
        <v>265.21542090397617</v>
      </c>
      <c r="Q258" s="33">
        <v>271.78466540562926</v>
      </c>
      <c r="R258" s="33">
        <v>269.19133418717985</v>
      </c>
      <c r="S258" s="33">
        <v>262.27112760767898</v>
      </c>
      <c r="T258" s="34">
        <v>255.65626782065317</v>
      </c>
      <c r="U258" s="31"/>
      <c r="V258" s="45">
        <v>258.75681470608657</v>
      </c>
    </row>
    <row r="259" spans="7:22" x14ac:dyDescent="0.2">
      <c r="G259" s="24">
        <v>-82.5</v>
      </c>
      <c r="H259" s="25">
        <v>-7.5</v>
      </c>
      <c r="I259" s="32">
        <v>252.34335383452978</v>
      </c>
      <c r="J259" s="33">
        <v>252.58561425006172</v>
      </c>
      <c r="K259" s="33">
        <v>254.64901186261537</v>
      </c>
      <c r="L259" s="33">
        <v>253.70162643120537</v>
      </c>
      <c r="M259" s="33">
        <v>251.4261968494198</v>
      </c>
      <c r="N259" s="33">
        <v>254.7325822677949</v>
      </c>
      <c r="O259" s="33">
        <v>260.68404937365216</v>
      </c>
      <c r="P259" s="33">
        <v>265.82743776479759</v>
      </c>
      <c r="Q259" s="33">
        <v>272.29699497107481</v>
      </c>
      <c r="R259" s="33">
        <v>268.7555682630952</v>
      </c>
      <c r="S259" s="33">
        <v>261.34666747453088</v>
      </c>
      <c r="T259" s="34">
        <v>254.36205674184512</v>
      </c>
      <c r="U259" s="31"/>
      <c r="V259" s="45">
        <v>258.5592633403852</v>
      </c>
    </row>
    <row r="260" spans="7:22" x14ac:dyDescent="0.2">
      <c r="G260" s="24">
        <v>-82.5</v>
      </c>
      <c r="H260" s="25">
        <v>-6.5</v>
      </c>
      <c r="I260" s="32">
        <v>251.22998881148794</v>
      </c>
      <c r="J260" s="33">
        <v>251.96490493984541</v>
      </c>
      <c r="K260" s="33">
        <v>254.34039749646152</v>
      </c>
      <c r="L260" s="33">
        <v>253.65494086269356</v>
      </c>
      <c r="M260" s="33">
        <v>251.79213739191923</v>
      </c>
      <c r="N260" s="33">
        <v>255.77398288532055</v>
      </c>
      <c r="O260" s="33">
        <v>261.49149590055947</v>
      </c>
      <c r="P260" s="33">
        <v>266.82049535823813</v>
      </c>
      <c r="Q260" s="33">
        <v>272.91304228985712</v>
      </c>
      <c r="R260" s="33">
        <v>268.80516295912082</v>
      </c>
      <c r="S260" s="33">
        <v>260.62919568835804</v>
      </c>
      <c r="T260" s="34">
        <v>253.09895209562964</v>
      </c>
      <c r="U260" s="31"/>
      <c r="V260" s="45">
        <v>258.54289138995756</v>
      </c>
    </row>
    <row r="261" spans="7:22" x14ac:dyDescent="0.2">
      <c r="G261" s="24">
        <v>-82.5</v>
      </c>
      <c r="H261" s="25">
        <v>-5.5</v>
      </c>
      <c r="I261" s="32">
        <v>250.39542662496618</v>
      </c>
      <c r="J261" s="33">
        <v>251.29943686851172</v>
      </c>
      <c r="K261" s="33">
        <v>254.12358638658981</v>
      </c>
      <c r="L261" s="33">
        <v>253.66104168834221</v>
      </c>
      <c r="M261" s="33">
        <v>252.36907573647809</v>
      </c>
      <c r="N261" s="33">
        <v>256.88955352853844</v>
      </c>
      <c r="O261" s="33">
        <v>262.38879045091574</v>
      </c>
      <c r="P261" s="33">
        <v>267.90490080320035</v>
      </c>
      <c r="Q261" s="33">
        <v>273.41674478146427</v>
      </c>
      <c r="R261" s="33">
        <v>268.67676565748155</v>
      </c>
      <c r="S261" s="33">
        <v>259.65626128481489</v>
      </c>
      <c r="T261" s="34">
        <v>252.05191626276005</v>
      </c>
      <c r="U261" s="31"/>
      <c r="V261" s="45">
        <v>258.56945833950527</v>
      </c>
    </row>
    <row r="262" spans="7:22" x14ac:dyDescent="0.2">
      <c r="G262" s="24">
        <v>-82.5</v>
      </c>
      <c r="H262" s="25">
        <v>-4.5</v>
      </c>
      <c r="I262" s="32">
        <v>249.69709359083248</v>
      </c>
      <c r="J262" s="33">
        <v>250.77404975170373</v>
      </c>
      <c r="K262" s="33">
        <v>253.80456782466666</v>
      </c>
      <c r="L262" s="33">
        <v>253.87362004930512</v>
      </c>
      <c r="M262" s="33">
        <v>252.94299285906067</v>
      </c>
      <c r="N262" s="33">
        <v>257.43316428844145</v>
      </c>
      <c r="O262" s="33">
        <v>263.26966194910989</v>
      </c>
      <c r="P262" s="33">
        <v>268.58651687397048</v>
      </c>
      <c r="Q262" s="33">
        <v>273.49426592898499</v>
      </c>
      <c r="R262" s="33">
        <v>268.19046963299996</v>
      </c>
      <c r="S262" s="33">
        <v>258.6238474253704</v>
      </c>
      <c r="T262" s="34">
        <v>251.11785327381966</v>
      </c>
      <c r="U262" s="31"/>
      <c r="V262" s="45">
        <v>258.48400862068877</v>
      </c>
    </row>
    <row r="263" spans="7:22" x14ac:dyDescent="0.2">
      <c r="G263" s="24">
        <v>-82.5</v>
      </c>
      <c r="H263" s="25">
        <v>-3.5</v>
      </c>
      <c r="I263" s="32">
        <v>249.07496686259094</v>
      </c>
      <c r="J263" s="33">
        <v>250.38095119132998</v>
      </c>
      <c r="K263" s="33">
        <v>253.83249793219227</v>
      </c>
      <c r="L263" s="33">
        <v>254.36181955818867</v>
      </c>
      <c r="M263" s="33">
        <v>253.87632778994612</v>
      </c>
      <c r="N263" s="33">
        <v>258.05348024630433</v>
      </c>
      <c r="O263" s="33">
        <v>264.59293194472338</v>
      </c>
      <c r="P263" s="33">
        <v>269.24348536573916</v>
      </c>
      <c r="Q263" s="33">
        <v>273.57900002114286</v>
      </c>
      <c r="R263" s="33">
        <v>268.01590251592768</v>
      </c>
      <c r="S263" s="33">
        <v>257.85425727124237</v>
      </c>
      <c r="T263" s="34">
        <v>250.65024714064734</v>
      </c>
      <c r="U263" s="31"/>
      <c r="V263" s="45">
        <v>258.62632231999794</v>
      </c>
    </row>
    <row r="264" spans="7:22" x14ac:dyDescent="0.2">
      <c r="G264" s="24">
        <v>-82.5</v>
      </c>
      <c r="H264" s="25">
        <v>-2.5</v>
      </c>
      <c r="I264" s="32">
        <v>248.57492937907409</v>
      </c>
      <c r="J264" s="33">
        <v>250.28930406598772</v>
      </c>
      <c r="K264" s="33">
        <v>253.77236686386689</v>
      </c>
      <c r="L264" s="33">
        <v>254.83127288240908</v>
      </c>
      <c r="M264" s="33">
        <v>254.71410506934572</v>
      </c>
      <c r="N264" s="33">
        <v>259.29210673264106</v>
      </c>
      <c r="O264" s="33">
        <v>265.42539592203178</v>
      </c>
      <c r="P264" s="33">
        <v>270.06515291032144</v>
      </c>
      <c r="Q264" s="33">
        <v>274.07587269652277</v>
      </c>
      <c r="R264" s="33">
        <v>268.38518292262313</v>
      </c>
      <c r="S264" s="33">
        <v>257.72830193853082</v>
      </c>
      <c r="T264" s="34">
        <v>250.34219256980248</v>
      </c>
      <c r="U264" s="31"/>
      <c r="V264" s="45">
        <v>258.95801532942977</v>
      </c>
    </row>
    <row r="265" spans="7:22" x14ac:dyDescent="0.2">
      <c r="G265" s="24">
        <v>-82.5</v>
      </c>
      <c r="H265" s="25">
        <v>-1.5</v>
      </c>
      <c r="I265" s="32">
        <v>248.07638637855845</v>
      </c>
      <c r="J265" s="33">
        <v>250.12995184255553</v>
      </c>
      <c r="K265" s="33">
        <v>253.910166254084</v>
      </c>
      <c r="L265" s="33">
        <v>254.98685237813586</v>
      </c>
      <c r="M265" s="33">
        <v>255.45305212981478</v>
      </c>
      <c r="N265" s="33">
        <v>259.92660364732052</v>
      </c>
      <c r="O265" s="33">
        <v>265.660695947102</v>
      </c>
      <c r="P265" s="33">
        <v>270.7240278852143</v>
      </c>
      <c r="Q265" s="33">
        <v>274.80676978945746</v>
      </c>
      <c r="R265" s="33">
        <v>268.70060369298062</v>
      </c>
      <c r="S265" s="33">
        <v>257.59978489600968</v>
      </c>
      <c r="T265" s="34">
        <v>250.07778509157328</v>
      </c>
      <c r="U265" s="31"/>
      <c r="V265" s="45">
        <v>259.17105666106721</v>
      </c>
    </row>
    <row r="266" spans="7:22" x14ac:dyDescent="0.2">
      <c r="G266" s="24">
        <v>-82.5</v>
      </c>
      <c r="H266" s="25">
        <v>-0.5</v>
      </c>
      <c r="I266" s="32">
        <v>247.88980791481481</v>
      </c>
      <c r="J266" s="33">
        <v>249.85874529751857</v>
      </c>
      <c r="K266" s="33">
        <v>254.22746834632835</v>
      </c>
      <c r="L266" s="33">
        <v>255.54889100236363</v>
      </c>
      <c r="M266" s="33">
        <v>255.87212794696299</v>
      </c>
      <c r="N266" s="33">
        <v>260.88439675143479</v>
      </c>
      <c r="O266" s="33">
        <v>266.09892918039623</v>
      </c>
      <c r="P266" s="33">
        <v>271.15700291835714</v>
      </c>
      <c r="Q266" s="33">
        <v>275.25921647844388</v>
      </c>
      <c r="R266" s="33">
        <v>268.51456333458202</v>
      </c>
      <c r="S266" s="33">
        <v>257.0964572169774</v>
      </c>
      <c r="T266" s="34">
        <v>249.90007344552012</v>
      </c>
      <c r="U266" s="31"/>
      <c r="V266" s="45">
        <v>259.35897331947496</v>
      </c>
    </row>
    <row r="267" spans="7:22" x14ac:dyDescent="0.2">
      <c r="G267" s="24">
        <v>-82.5</v>
      </c>
      <c r="H267" s="25">
        <v>0.5</v>
      </c>
      <c r="I267" s="32">
        <v>247.78495958004933</v>
      </c>
      <c r="J267" s="33">
        <v>249.61607917609987</v>
      </c>
      <c r="K267" s="33">
        <v>254.63704670756806</v>
      </c>
      <c r="L267" s="33">
        <v>256.26400503068686</v>
      </c>
      <c r="M267" s="33">
        <v>256.25685039792586</v>
      </c>
      <c r="N267" s="33">
        <v>261.65180409041608</v>
      </c>
      <c r="O267" s="33">
        <v>266.67370795026926</v>
      </c>
      <c r="P267" s="33">
        <v>271.43608414589283</v>
      </c>
      <c r="Q267" s="33">
        <v>275.20952834642856</v>
      </c>
      <c r="R267" s="33">
        <v>267.52133293044449</v>
      </c>
      <c r="S267" s="33">
        <v>256.01371264576977</v>
      </c>
      <c r="T267" s="34">
        <v>249.99181174450405</v>
      </c>
      <c r="U267" s="31"/>
      <c r="V267" s="45">
        <v>259.42141022883794</v>
      </c>
    </row>
    <row r="268" spans="7:22" x14ac:dyDescent="0.2">
      <c r="G268" s="24">
        <v>-82.5</v>
      </c>
      <c r="H268" s="25">
        <v>1.5</v>
      </c>
      <c r="I268" s="32">
        <v>247.72517518216571</v>
      </c>
      <c r="J268" s="33">
        <v>249.37379573481962</v>
      </c>
      <c r="K268" s="33">
        <v>254.9672062348846</v>
      </c>
      <c r="L268" s="33">
        <v>257.18559635646801</v>
      </c>
      <c r="M268" s="33">
        <v>256.87868459007751</v>
      </c>
      <c r="N268" s="33">
        <v>262.04116864716667</v>
      </c>
      <c r="O268" s="33">
        <v>267.3306561487766</v>
      </c>
      <c r="P268" s="33">
        <v>272.41570945205956</v>
      </c>
      <c r="Q268" s="33">
        <v>275.4188484805714</v>
      </c>
      <c r="R268" s="33">
        <v>266.81854545699997</v>
      </c>
      <c r="S268" s="33">
        <v>254.91606443274071</v>
      </c>
      <c r="T268" s="34">
        <v>250.26167853623392</v>
      </c>
      <c r="U268" s="31"/>
      <c r="V268" s="45">
        <v>259.61109410441367</v>
      </c>
    </row>
    <row r="269" spans="7:22" x14ac:dyDescent="0.2">
      <c r="G269" s="24">
        <v>-82.5</v>
      </c>
      <c r="H269" s="25">
        <v>2.5</v>
      </c>
      <c r="I269" s="32">
        <v>247.40894094244445</v>
      </c>
      <c r="J269" s="33">
        <v>249.06298852111433</v>
      </c>
      <c r="K269" s="33">
        <v>255.02507074788463</v>
      </c>
      <c r="L269" s="33">
        <v>258.55533591832994</v>
      </c>
      <c r="M269" s="33">
        <v>258.31142453409763</v>
      </c>
      <c r="N269" s="33">
        <v>262.71324971316659</v>
      </c>
      <c r="O269" s="33">
        <v>268.74400068680404</v>
      </c>
      <c r="P269" s="33">
        <v>273.76029081256678</v>
      </c>
      <c r="Q269" s="33">
        <v>276.21541788553759</v>
      </c>
      <c r="R269" s="33">
        <v>266.79599436040735</v>
      </c>
      <c r="S269" s="33">
        <v>254.61043128529633</v>
      </c>
      <c r="T269" s="34">
        <v>249.47103511834698</v>
      </c>
      <c r="U269" s="31"/>
      <c r="V269" s="45">
        <v>260.05618171049974</v>
      </c>
    </row>
    <row r="270" spans="7:22" x14ac:dyDescent="0.2">
      <c r="G270" s="24">
        <v>-82.5</v>
      </c>
      <c r="H270" s="25">
        <v>3.5</v>
      </c>
      <c r="I270" s="32">
        <v>246.89311014096299</v>
      </c>
      <c r="J270" s="33">
        <v>248.60460193960552</v>
      </c>
      <c r="K270" s="33">
        <v>254.64590668166673</v>
      </c>
      <c r="L270" s="33">
        <v>259.38408431281147</v>
      </c>
      <c r="M270" s="33">
        <v>259.69294215010103</v>
      </c>
      <c r="N270" s="33">
        <v>263.97996264629671</v>
      </c>
      <c r="O270" s="33">
        <v>270.37143940889558</v>
      </c>
      <c r="P270" s="33">
        <v>274.98762694605904</v>
      </c>
      <c r="Q270" s="33">
        <v>276.60475460442854</v>
      </c>
      <c r="R270" s="33">
        <v>267.27110933863491</v>
      </c>
      <c r="S270" s="33">
        <v>254.59974024051849</v>
      </c>
      <c r="T270" s="34">
        <v>248.94146680505452</v>
      </c>
      <c r="U270" s="31"/>
      <c r="V270" s="45">
        <v>260.49806210125297</v>
      </c>
    </row>
    <row r="271" spans="7:22" x14ac:dyDescent="0.2">
      <c r="G271" s="24">
        <v>-82.5</v>
      </c>
      <c r="H271" s="25">
        <v>4.5</v>
      </c>
      <c r="I271" s="32">
        <v>245.79009050107936</v>
      </c>
      <c r="J271" s="33">
        <v>247.90274743195062</v>
      </c>
      <c r="K271" s="33">
        <v>254.42239397206507</v>
      </c>
      <c r="L271" s="33">
        <v>260.20177614970373</v>
      </c>
      <c r="M271" s="33">
        <v>261.36099241289219</v>
      </c>
      <c r="N271" s="33">
        <v>265.58187640396659</v>
      </c>
      <c r="O271" s="33">
        <v>272.57570515880769</v>
      </c>
      <c r="P271" s="33">
        <v>276.9125382941786</v>
      </c>
      <c r="Q271" s="33">
        <v>277.70855985050002</v>
      </c>
      <c r="R271" s="33">
        <v>267.91163279621549</v>
      </c>
      <c r="S271" s="33">
        <v>254.12556162707409</v>
      </c>
      <c r="T271" s="34">
        <v>247.89615865639155</v>
      </c>
      <c r="U271" s="31"/>
      <c r="V271" s="45">
        <v>261.03250277123544</v>
      </c>
    </row>
    <row r="272" spans="7:22" x14ac:dyDescent="0.2">
      <c r="G272" s="24">
        <v>-82.5</v>
      </c>
      <c r="H272" s="25">
        <v>5.5</v>
      </c>
      <c r="I272" s="32">
        <v>244.77812169707406</v>
      </c>
      <c r="J272" s="33">
        <v>247.08733791376653</v>
      </c>
      <c r="K272" s="33">
        <v>253.82103790144012</v>
      </c>
      <c r="L272" s="33">
        <v>261.02199694406443</v>
      </c>
      <c r="M272" s="33">
        <v>262.9314515774991</v>
      </c>
      <c r="N272" s="33">
        <v>267.13228879147323</v>
      </c>
      <c r="O272" s="33">
        <v>274.14873479896653</v>
      </c>
      <c r="P272" s="33">
        <v>278.20358576627382</v>
      </c>
      <c r="Q272" s="33">
        <v>278.67833921789787</v>
      </c>
      <c r="R272" s="33">
        <v>268.82914633731747</v>
      </c>
      <c r="S272" s="33">
        <v>253.69067053236839</v>
      </c>
      <c r="T272" s="34">
        <v>246.82039261514817</v>
      </c>
      <c r="U272" s="31"/>
      <c r="V272" s="45">
        <v>261.42859200777417</v>
      </c>
    </row>
    <row r="273" spans="7:22" x14ac:dyDescent="0.2">
      <c r="G273" s="24">
        <v>-82.5</v>
      </c>
      <c r="H273" s="25">
        <v>6.5</v>
      </c>
      <c r="I273" s="32">
        <v>243.80812730819304</v>
      </c>
      <c r="J273" s="33">
        <v>246.16898708466999</v>
      </c>
      <c r="K273" s="33">
        <v>253.38488842764491</v>
      </c>
      <c r="L273" s="33">
        <v>261.043577671771</v>
      </c>
      <c r="M273" s="33">
        <v>264.11789371107727</v>
      </c>
      <c r="N273" s="33">
        <v>268.70562462361374</v>
      </c>
      <c r="O273" s="33">
        <v>275.34683162297154</v>
      </c>
      <c r="P273" s="33">
        <v>278.83607373923815</v>
      </c>
      <c r="Q273" s="33">
        <v>278.95227443008162</v>
      </c>
      <c r="R273" s="33">
        <v>269.06693571107411</v>
      </c>
      <c r="S273" s="33">
        <v>253.58672760633141</v>
      </c>
      <c r="T273" s="34">
        <v>246.21392507033332</v>
      </c>
      <c r="U273" s="31"/>
      <c r="V273" s="45">
        <v>261.60265558391671</v>
      </c>
    </row>
    <row r="274" spans="7:22" x14ac:dyDescent="0.2">
      <c r="G274" s="24">
        <v>-82.5</v>
      </c>
      <c r="H274" s="25">
        <v>7.5</v>
      </c>
      <c r="I274" s="32">
        <v>243.30017198279532</v>
      </c>
      <c r="J274" s="33">
        <v>245.54318026655218</v>
      </c>
      <c r="K274" s="33">
        <v>252.91509031026334</v>
      </c>
      <c r="L274" s="33">
        <v>261.08166868091712</v>
      </c>
      <c r="M274" s="33">
        <v>265.33652623486955</v>
      </c>
      <c r="N274" s="33">
        <v>270.33599289762543</v>
      </c>
      <c r="O274" s="33">
        <v>276.65848602555349</v>
      </c>
      <c r="P274" s="33">
        <v>279.6708428445595</v>
      </c>
      <c r="Q274" s="33">
        <v>279.88196736328916</v>
      </c>
      <c r="R274" s="33">
        <v>269.52309526488887</v>
      </c>
      <c r="S274" s="33">
        <v>253.54082212905845</v>
      </c>
      <c r="T274" s="34">
        <v>245.55850441292588</v>
      </c>
      <c r="U274" s="31"/>
      <c r="V274" s="45">
        <v>261.94552903444151</v>
      </c>
    </row>
    <row r="275" spans="7:22" x14ac:dyDescent="0.2">
      <c r="G275" s="24">
        <v>-82.5</v>
      </c>
      <c r="H275" s="25">
        <v>8.5</v>
      </c>
      <c r="I275" s="32">
        <v>242.10317737615787</v>
      </c>
      <c r="J275" s="33">
        <v>244.32153583126984</v>
      </c>
      <c r="K275" s="33">
        <v>252.45630661626927</v>
      </c>
      <c r="L275" s="33">
        <v>261.47673515885185</v>
      </c>
      <c r="M275" s="33">
        <v>267.08667431706738</v>
      </c>
      <c r="N275" s="33">
        <v>272.27185169384614</v>
      </c>
      <c r="O275" s="33">
        <v>278.66164047421432</v>
      </c>
      <c r="P275" s="33">
        <v>281.7508859726201</v>
      </c>
      <c r="Q275" s="33">
        <v>281.48120877360714</v>
      </c>
      <c r="R275" s="33">
        <v>270.07523791237043</v>
      </c>
      <c r="S275" s="33">
        <v>254.10382733133335</v>
      </c>
      <c r="T275" s="34">
        <v>245.21205318540746</v>
      </c>
      <c r="U275" s="31"/>
      <c r="V275" s="45">
        <v>262.58342788691795</v>
      </c>
    </row>
    <row r="276" spans="7:22" x14ac:dyDescent="0.2">
      <c r="G276" s="24">
        <v>-82.5</v>
      </c>
      <c r="H276" s="25">
        <v>9.5</v>
      </c>
      <c r="I276" s="32">
        <v>242.91661201587524</v>
      </c>
      <c r="J276" s="33">
        <v>244.68487991641979</v>
      </c>
      <c r="K276" s="33">
        <v>253.68402823391028</v>
      </c>
      <c r="L276" s="33">
        <v>264.41120172101415</v>
      </c>
      <c r="M276" s="33">
        <v>270.94439240882156</v>
      </c>
      <c r="N276" s="33">
        <v>275.09841952505599</v>
      </c>
      <c r="O276" s="33">
        <v>281.22337867208421</v>
      </c>
      <c r="P276" s="33">
        <v>283.25656626541229</v>
      </c>
      <c r="Q276" s="33">
        <v>282.03102701487074</v>
      </c>
      <c r="R276" s="33">
        <v>270.78668250377774</v>
      </c>
      <c r="S276" s="33">
        <v>254.85087249144448</v>
      </c>
      <c r="T276" s="34">
        <v>246.59119214502292</v>
      </c>
      <c r="U276" s="31"/>
      <c r="V276" s="45">
        <v>264.2066044094758</v>
      </c>
    </row>
    <row r="277" spans="7:22" x14ac:dyDescent="0.2">
      <c r="G277" s="24">
        <v>-82.5</v>
      </c>
      <c r="H277" s="25">
        <v>10.5</v>
      </c>
      <c r="I277" s="32">
        <v>244.42101022323783</v>
      </c>
      <c r="J277" s="33">
        <v>246.29362819981483</v>
      </c>
      <c r="K277" s="33">
        <v>254.94887770148719</v>
      </c>
      <c r="L277" s="33">
        <v>265.66768849703703</v>
      </c>
      <c r="M277" s="33">
        <v>272.49883964623575</v>
      </c>
      <c r="N277" s="33">
        <v>277.05280038747901</v>
      </c>
      <c r="O277" s="33">
        <v>282.73479481129124</v>
      </c>
      <c r="P277" s="33">
        <v>283.98760384437014</v>
      </c>
      <c r="Q277" s="33">
        <v>281.70742053946429</v>
      </c>
      <c r="R277" s="33">
        <v>270.48581630074074</v>
      </c>
      <c r="S277" s="33">
        <v>255.85513332099998</v>
      </c>
      <c r="T277" s="34">
        <v>247.80906965442679</v>
      </c>
      <c r="U277" s="31"/>
      <c r="V277" s="45">
        <v>265.28855692721538</v>
      </c>
    </row>
    <row r="278" spans="7:22" x14ac:dyDescent="0.2">
      <c r="G278" s="24">
        <v>-82.5</v>
      </c>
      <c r="H278" s="25">
        <v>11.5</v>
      </c>
      <c r="I278" s="32">
        <v>243.67690198679338</v>
      </c>
      <c r="J278" s="33">
        <v>245.97838370681478</v>
      </c>
      <c r="K278" s="33">
        <v>254.89065714406809</v>
      </c>
      <c r="L278" s="33">
        <v>264.86783597461613</v>
      </c>
      <c r="M278" s="33">
        <v>272.40072728524314</v>
      </c>
      <c r="N278" s="33">
        <v>277.74915553058526</v>
      </c>
      <c r="O278" s="33">
        <v>282.56291149091481</v>
      </c>
      <c r="P278" s="33">
        <v>283.65332101929772</v>
      </c>
      <c r="Q278" s="33">
        <v>280.92079606867861</v>
      </c>
      <c r="R278" s="33">
        <v>269.95379331066675</v>
      </c>
      <c r="S278" s="33">
        <v>254.48137390081479</v>
      </c>
      <c r="T278" s="34">
        <v>246.18912294453614</v>
      </c>
      <c r="U278" s="31"/>
      <c r="V278" s="45">
        <v>264.77708169691908</v>
      </c>
    </row>
    <row r="279" spans="7:22" x14ac:dyDescent="0.2">
      <c r="G279" s="24">
        <v>-82.5</v>
      </c>
      <c r="H279" s="25">
        <v>12.5</v>
      </c>
      <c r="I279" s="32">
        <v>243.59488688185769</v>
      </c>
      <c r="J279" s="33">
        <v>246.23458371513647</v>
      </c>
      <c r="K279" s="33">
        <v>255.45661795788459</v>
      </c>
      <c r="L279" s="33">
        <v>265.73287455724642</v>
      </c>
      <c r="M279" s="33">
        <v>273.23506765366665</v>
      </c>
      <c r="N279" s="33">
        <v>278.34785064239009</v>
      </c>
      <c r="O279" s="33">
        <v>282.71790771994137</v>
      </c>
      <c r="P279" s="33">
        <v>283.19414553908439</v>
      </c>
      <c r="Q279" s="33">
        <v>280.01005758024991</v>
      </c>
      <c r="R279" s="33">
        <v>268.56819697037861</v>
      </c>
      <c r="S279" s="33">
        <v>253.3614225191852</v>
      </c>
      <c r="T279" s="34">
        <v>245.57162706355558</v>
      </c>
      <c r="U279" s="31"/>
      <c r="V279" s="45">
        <v>264.66876990004806</v>
      </c>
    </row>
    <row r="280" spans="7:22" x14ac:dyDescent="0.2">
      <c r="G280" s="24">
        <v>-82.5</v>
      </c>
      <c r="H280" s="25">
        <v>13.5</v>
      </c>
      <c r="I280" s="32">
        <v>243.80321836099415</v>
      </c>
      <c r="J280" s="33">
        <v>246.61421907677772</v>
      </c>
      <c r="K280" s="33">
        <v>256.27936219841416</v>
      </c>
      <c r="L280" s="33">
        <v>267.00657078088886</v>
      </c>
      <c r="M280" s="33">
        <v>274.23075376055556</v>
      </c>
      <c r="N280" s="33">
        <v>278.80002352328097</v>
      </c>
      <c r="O280" s="33">
        <v>283.1449157736505</v>
      </c>
      <c r="P280" s="33">
        <v>283.03416949001183</v>
      </c>
      <c r="Q280" s="33">
        <v>279.14962299201022</v>
      </c>
      <c r="R280" s="33">
        <v>267.51508757562556</v>
      </c>
      <c r="S280" s="33">
        <v>252.92912406225921</v>
      </c>
      <c r="T280" s="34">
        <v>245.43722525103706</v>
      </c>
      <c r="U280" s="31"/>
      <c r="V280" s="45">
        <v>264.82869107045877</v>
      </c>
    </row>
    <row r="281" spans="7:22" x14ac:dyDescent="0.2">
      <c r="G281" s="24">
        <v>-82.5</v>
      </c>
      <c r="H281" s="25">
        <v>14.5</v>
      </c>
      <c r="I281" s="32">
        <v>244.09955753899996</v>
      </c>
      <c r="J281" s="33">
        <v>247.46844915698239</v>
      </c>
      <c r="K281" s="33">
        <v>257.2627241845384</v>
      </c>
      <c r="L281" s="33">
        <v>268.92030477937834</v>
      </c>
      <c r="M281" s="33">
        <v>275.29315407694685</v>
      </c>
      <c r="N281" s="33">
        <v>279.61443023448328</v>
      </c>
      <c r="O281" s="33">
        <v>284.24989221275416</v>
      </c>
      <c r="P281" s="33">
        <v>283.39758162085718</v>
      </c>
      <c r="Q281" s="33">
        <v>278.66867265068026</v>
      </c>
      <c r="R281" s="33">
        <v>266.62319074945998</v>
      </c>
      <c r="S281" s="33">
        <v>252.83738533974068</v>
      </c>
      <c r="T281" s="34">
        <v>245.93407723629628</v>
      </c>
      <c r="U281" s="31"/>
      <c r="V281" s="45">
        <v>265.36411831509309</v>
      </c>
    </row>
    <row r="282" spans="7:22" x14ac:dyDescent="0.2">
      <c r="G282" s="24">
        <v>-82.5</v>
      </c>
      <c r="H282" s="25">
        <v>15.5</v>
      </c>
      <c r="I282" s="32">
        <v>244.78290796259265</v>
      </c>
      <c r="J282" s="33">
        <v>248.51074159498245</v>
      </c>
      <c r="K282" s="33">
        <v>258.76863387352569</v>
      </c>
      <c r="L282" s="33">
        <v>270.56258265484706</v>
      </c>
      <c r="M282" s="33">
        <v>276.10897420085178</v>
      </c>
      <c r="N282" s="33">
        <v>280.06497461302445</v>
      </c>
      <c r="O282" s="33">
        <v>285.20276672906687</v>
      </c>
      <c r="P282" s="33">
        <v>283.55004585851185</v>
      </c>
      <c r="Q282" s="33">
        <v>277.91453818582653</v>
      </c>
      <c r="R282" s="33">
        <v>265.81546214911106</v>
      </c>
      <c r="S282" s="33">
        <v>252.49497142455562</v>
      </c>
      <c r="T282" s="34">
        <v>246.11305184159261</v>
      </c>
      <c r="U282" s="31"/>
      <c r="V282" s="45">
        <v>265.82413759070738</v>
      </c>
    </row>
    <row r="283" spans="7:22" x14ac:dyDescent="0.2">
      <c r="G283" s="24">
        <v>-82.5</v>
      </c>
      <c r="H283" s="25">
        <v>16.5</v>
      </c>
      <c r="I283" s="32">
        <v>245.56032932114815</v>
      </c>
      <c r="J283" s="33">
        <v>249.80817088346919</v>
      </c>
      <c r="K283" s="33">
        <v>260.15477657321799</v>
      </c>
      <c r="L283" s="33">
        <v>272.26794308733338</v>
      </c>
      <c r="M283" s="33">
        <v>277.50157647527277</v>
      </c>
      <c r="N283" s="33">
        <v>281.53734473901648</v>
      </c>
      <c r="O283" s="33">
        <v>286.65526442256584</v>
      </c>
      <c r="P283" s="33">
        <v>284.10336456687105</v>
      </c>
      <c r="Q283" s="33">
        <v>277.74226378822624</v>
      </c>
      <c r="R283" s="33">
        <v>265.93753857214818</v>
      </c>
      <c r="S283" s="33">
        <v>252.61724985929635</v>
      </c>
      <c r="T283" s="34">
        <v>246.607924064</v>
      </c>
      <c r="U283" s="31"/>
      <c r="V283" s="45">
        <v>266.70781219604714</v>
      </c>
    </row>
    <row r="284" spans="7:22" x14ac:dyDescent="0.2">
      <c r="G284" s="24">
        <v>-82.5</v>
      </c>
      <c r="H284" s="25">
        <v>17.5</v>
      </c>
      <c r="I284" s="32">
        <v>246.18620725703701</v>
      </c>
      <c r="J284" s="33">
        <v>251.10034560307824</v>
      </c>
      <c r="K284" s="33">
        <v>261.5059804759743</v>
      </c>
      <c r="L284" s="33">
        <v>273.9991839640515</v>
      </c>
      <c r="M284" s="33">
        <v>279.37121609240069</v>
      </c>
      <c r="N284" s="33">
        <v>282.76542278397437</v>
      </c>
      <c r="O284" s="33">
        <v>287.872663068451</v>
      </c>
      <c r="P284" s="33">
        <v>284.70807706920135</v>
      </c>
      <c r="Q284" s="33">
        <v>277.77460734989279</v>
      </c>
      <c r="R284" s="33">
        <v>266.04760958485889</v>
      </c>
      <c r="S284" s="33">
        <v>253.09198962937037</v>
      </c>
      <c r="T284" s="34">
        <v>247.36540262403702</v>
      </c>
      <c r="U284" s="31"/>
      <c r="V284" s="45">
        <v>267.64905879186063</v>
      </c>
    </row>
    <row r="285" spans="7:22" x14ac:dyDescent="0.2">
      <c r="G285" s="24">
        <v>-82.5</v>
      </c>
      <c r="H285" s="25">
        <v>18.5</v>
      </c>
      <c r="I285" s="32">
        <v>246.88788742611109</v>
      </c>
      <c r="J285" s="33">
        <v>252.37601721917289</v>
      </c>
      <c r="K285" s="33">
        <v>263.07657118687177</v>
      </c>
      <c r="L285" s="33">
        <v>275.99318709088078</v>
      </c>
      <c r="M285" s="33">
        <v>281.47045555806733</v>
      </c>
      <c r="N285" s="33">
        <v>283.98608087754769</v>
      </c>
      <c r="O285" s="33">
        <v>288.99647121184267</v>
      </c>
      <c r="P285" s="33">
        <v>285.17940027821754</v>
      </c>
      <c r="Q285" s="33">
        <v>277.75590795657138</v>
      </c>
      <c r="R285" s="33">
        <v>266.20288091584302</v>
      </c>
      <c r="S285" s="33">
        <v>253.39492013877776</v>
      </c>
      <c r="T285" s="34">
        <v>248.12744442998761</v>
      </c>
      <c r="U285" s="31"/>
      <c r="V285" s="45">
        <v>268.62060202415762</v>
      </c>
    </row>
    <row r="286" spans="7:22" x14ac:dyDescent="0.2">
      <c r="G286" s="24">
        <v>-81.5</v>
      </c>
      <c r="H286" s="25">
        <v>-11.5</v>
      </c>
      <c r="I286" s="32">
        <v>255.88796698608533</v>
      </c>
      <c r="J286" s="33">
        <v>254.72037087183949</v>
      </c>
      <c r="K286" s="33">
        <v>255.74962481230176</v>
      </c>
      <c r="L286" s="33">
        <v>254.44944499351854</v>
      </c>
      <c r="M286" s="33">
        <v>251.61211182390124</v>
      </c>
      <c r="N286" s="33">
        <v>254.8771279105257</v>
      </c>
      <c r="O286" s="33">
        <v>260.85543077747491</v>
      </c>
      <c r="P286" s="33">
        <v>265.49665636272618</v>
      </c>
      <c r="Q286" s="33">
        <v>272.53743977455957</v>
      </c>
      <c r="R286" s="33">
        <v>271.65064239845509</v>
      </c>
      <c r="S286" s="33">
        <v>266.33533571759256</v>
      </c>
      <c r="T286" s="34">
        <v>259.25651128370708</v>
      </c>
      <c r="U286" s="31"/>
      <c r="V286" s="45">
        <v>260.28572197605723</v>
      </c>
    </row>
    <row r="287" spans="7:22" x14ac:dyDescent="0.2">
      <c r="G287" s="24">
        <v>-81.5</v>
      </c>
      <c r="H287" s="25">
        <v>-10.5</v>
      </c>
      <c r="I287" s="32">
        <v>255.14713187496292</v>
      </c>
      <c r="J287" s="33">
        <v>254.34736746360269</v>
      </c>
      <c r="K287" s="33">
        <v>255.4925250387692</v>
      </c>
      <c r="L287" s="33">
        <v>254.24383924697352</v>
      </c>
      <c r="M287" s="33">
        <v>251.29276835529967</v>
      </c>
      <c r="N287" s="33">
        <v>254.33812043198947</v>
      </c>
      <c r="O287" s="33">
        <v>260.66879381038649</v>
      </c>
      <c r="P287" s="33">
        <v>265.36135221038512</v>
      </c>
      <c r="Q287" s="33">
        <v>272.46355970971427</v>
      </c>
      <c r="R287" s="33">
        <v>270.89664366662959</v>
      </c>
      <c r="S287" s="33">
        <v>265.00362033538272</v>
      </c>
      <c r="T287" s="34">
        <v>257.9351739721385</v>
      </c>
      <c r="U287" s="31"/>
      <c r="V287" s="45">
        <v>259.7659080096862</v>
      </c>
    </row>
    <row r="288" spans="7:22" x14ac:dyDescent="0.2">
      <c r="G288" s="24">
        <v>-81.5</v>
      </c>
      <c r="H288" s="25">
        <v>-9.5</v>
      </c>
      <c r="I288" s="32">
        <v>254.35613233858132</v>
      </c>
      <c r="J288" s="33">
        <v>253.72913359729287</v>
      </c>
      <c r="K288" s="33">
        <v>255.10030460649995</v>
      </c>
      <c r="L288" s="33">
        <v>254.17462314725574</v>
      </c>
      <c r="M288" s="33">
        <v>251.36195818236027</v>
      </c>
      <c r="N288" s="33">
        <v>254.01679602426918</v>
      </c>
      <c r="O288" s="33">
        <v>260.47716429225824</v>
      </c>
      <c r="P288" s="33">
        <v>265.40332761247987</v>
      </c>
      <c r="Q288" s="33">
        <v>272.240500558983</v>
      </c>
      <c r="R288" s="33">
        <v>270.02447178200362</v>
      </c>
      <c r="S288" s="33">
        <v>263.57166757888888</v>
      </c>
      <c r="T288" s="34">
        <v>256.83229705426248</v>
      </c>
      <c r="U288" s="31"/>
      <c r="V288" s="45">
        <v>259.27403139792801</v>
      </c>
    </row>
    <row r="289" spans="7:22" x14ac:dyDescent="0.2">
      <c r="G289" s="24">
        <v>-81.5</v>
      </c>
      <c r="H289" s="25">
        <v>-8.5</v>
      </c>
      <c r="I289" s="32">
        <v>253.3760359826023</v>
      </c>
      <c r="J289" s="33">
        <v>253.05152336397984</v>
      </c>
      <c r="K289" s="33">
        <v>254.72860435461541</v>
      </c>
      <c r="L289" s="33">
        <v>253.88850081444087</v>
      </c>
      <c r="M289" s="33">
        <v>251.3796911806667</v>
      </c>
      <c r="N289" s="33">
        <v>254.27301561584454</v>
      </c>
      <c r="O289" s="33">
        <v>260.76215887458608</v>
      </c>
      <c r="P289" s="33">
        <v>266.04781854293316</v>
      </c>
      <c r="Q289" s="33">
        <v>272.65660680646431</v>
      </c>
      <c r="R289" s="33">
        <v>269.81289034646034</v>
      </c>
      <c r="S289" s="33">
        <v>262.41653374374079</v>
      </c>
      <c r="T289" s="34">
        <v>255.63757384498061</v>
      </c>
      <c r="U289" s="31"/>
      <c r="V289" s="45">
        <v>259.00257945594291</v>
      </c>
    </row>
    <row r="290" spans="7:22" x14ac:dyDescent="0.2">
      <c r="G290" s="24">
        <v>-81.5</v>
      </c>
      <c r="H290" s="25">
        <v>-7.5</v>
      </c>
      <c r="I290" s="32">
        <v>252.25345002222218</v>
      </c>
      <c r="J290" s="33">
        <v>252.3774717110247</v>
      </c>
      <c r="K290" s="33">
        <v>254.48877384821597</v>
      </c>
      <c r="L290" s="33">
        <v>253.56464938314815</v>
      </c>
      <c r="M290" s="33">
        <v>251.53095643679006</v>
      </c>
      <c r="N290" s="33">
        <v>255.21901185025641</v>
      </c>
      <c r="O290" s="33">
        <v>261.33523152756192</v>
      </c>
      <c r="P290" s="33">
        <v>266.8325721574642</v>
      </c>
      <c r="Q290" s="33">
        <v>273.33548235946427</v>
      </c>
      <c r="R290" s="33">
        <v>269.42269644191305</v>
      </c>
      <c r="S290" s="33">
        <v>261.55532655023455</v>
      </c>
      <c r="T290" s="34">
        <v>254.40616091763928</v>
      </c>
      <c r="U290" s="31"/>
      <c r="V290" s="45">
        <v>258.8601486004946</v>
      </c>
    </row>
    <row r="291" spans="7:22" x14ac:dyDescent="0.2">
      <c r="G291" s="24">
        <v>-81.5</v>
      </c>
      <c r="H291" s="25">
        <v>-6.5</v>
      </c>
      <c r="I291" s="32">
        <v>251.31276568399997</v>
      </c>
      <c r="J291" s="33">
        <v>251.74011321219751</v>
      </c>
      <c r="K291" s="33">
        <v>254.30406064198581</v>
      </c>
      <c r="L291" s="33">
        <v>253.52303719934946</v>
      </c>
      <c r="M291" s="33">
        <v>251.86830398429632</v>
      </c>
      <c r="N291" s="33">
        <v>255.91549356976759</v>
      </c>
      <c r="O291" s="33">
        <v>262.05024111475171</v>
      </c>
      <c r="P291" s="33">
        <v>267.75326404912261</v>
      </c>
      <c r="Q291" s="33">
        <v>273.60075011753747</v>
      </c>
      <c r="R291" s="33">
        <v>269.07078651539513</v>
      </c>
      <c r="S291" s="33">
        <v>260.6917158247295</v>
      </c>
      <c r="T291" s="34">
        <v>253.12863499284845</v>
      </c>
      <c r="U291" s="31"/>
      <c r="V291" s="45">
        <v>258.74659724216514</v>
      </c>
    </row>
    <row r="292" spans="7:22" x14ac:dyDescent="0.2">
      <c r="G292" s="24">
        <v>-81.5</v>
      </c>
      <c r="H292" s="25">
        <v>-5.5</v>
      </c>
      <c r="I292" s="32">
        <v>250.43965951322218</v>
      </c>
      <c r="J292" s="33">
        <v>251.1430057166173</v>
      </c>
      <c r="K292" s="33">
        <v>254.19693381036979</v>
      </c>
      <c r="L292" s="33">
        <v>253.46181880445093</v>
      </c>
      <c r="M292" s="33">
        <v>252.02680488392591</v>
      </c>
      <c r="N292" s="33">
        <v>256.06100100971065</v>
      </c>
      <c r="O292" s="33">
        <v>261.95662149202337</v>
      </c>
      <c r="P292" s="33">
        <v>267.60546437471436</v>
      </c>
      <c r="Q292" s="33">
        <v>272.46437216808846</v>
      </c>
      <c r="R292" s="33">
        <v>267.37093195263839</v>
      </c>
      <c r="S292" s="33">
        <v>259.05239359591309</v>
      </c>
      <c r="T292" s="34">
        <v>251.93468016034947</v>
      </c>
      <c r="U292" s="31"/>
      <c r="V292" s="45">
        <v>258.14280729016866</v>
      </c>
    </row>
    <row r="293" spans="7:22" x14ac:dyDescent="0.2">
      <c r="G293" s="24">
        <v>-81.5</v>
      </c>
      <c r="H293" s="25">
        <v>-4.5</v>
      </c>
      <c r="I293" s="32">
        <v>249.6242399342222</v>
      </c>
      <c r="J293" s="33">
        <v>250.70944355340737</v>
      </c>
      <c r="K293" s="33">
        <v>253.9500197238994</v>
      </c>
      <c r="L293" s="33">
        <v>253.75322337246126</v>
      </c>
      <c r="M293" s="33">
        <v>252.21309225051857</v>
      </c>
      <c r="N293" s="33">
        <v>255.51409613865221</v>
      </c>
      <c r="O293" s="33">
        <v>261.55550358240134</v>
      </c>
      <c r="P293" s="33">
        <v>266.97042532199998</v>
      </c>
      <c r="Q293" s="33">
        <v>271.45909597129588</v>
      </c>
      <c r="R293" s="33">
        <v>265.97753501768079</v>
      </c>
      <c r="S293" s="33">
        <v>257.51215228566986</v>
      </c>
      <c r="T293" s="34">
        <v>250.93264199469243</v>
      </c>
      <c r="U293" s="31"/>
      <c r="V293" s="45">
        <v>257.51428909557507</v>
      </c>
    </row>
    <row r="294" spans="7:22" x14ac:dyDescent="0.2">
      <c r="G294" s="24">
        <v>-81.5</v>
      </c>
      <c r="H294" s="25">
        <v>-3.5</v>
      </c>
      <c r="I294" s="32">
        <v>249.17827396410146</v>
      </c>
      <c r="J294" s="33">
        <v>250.53913485888572</v>
      </c>
      <c r="K294" s="33">
        <v>253.78394618703845</v>
      </c>
      <c r="L294" s="33">
        <v>254.2835205778552</v>
      </c>
      <c r="M294" s="33">
        <v>253.04673739802092</v>
      </c>
      <c r="N294" s="33">
        <v>256.3065757368571</v>
      </c>
      <c r="O294" s="33">
        <v>262.98163154789921</v>
      </c>
      <c r="P294" s="33">
        <v>268.30981789280952</v>
      </c>
      <c r="Q294" s="33">
        <v>272.35181230346427</v>
      </c>
      <c r="R294" s="33">
        <v>266.71840048778836</v>
      </c>
      <c r="S294" s="33">
        <v>257.30231089623453</v>
      </c>
      <c r="T294" s="34">
        <v>250.56356809274882</v>
      </c>
      <c r="U294" s="31"/>
      <c r="V294" s="45">
        <v>257.9471441619753</v>
      </c>
    </row>
    <row r="295" spans="7:22" x14ac:dyDescent="0.2">
      <c r="G295" s="24">
        <v>-81.5</v>
      </c>
      <c r="H295" s="25">
        <v>-2.5</v>
      </c>
      <c r="I295" s="32">
        <v>248.72327431421093</v>
      </c>
      <c r="J295" s="33">
        <v>250.53767591565867</v>
      </c>
      <c r="K295" s="33">
        <v>253.80475415862819</v>
      </c>
      <c r="L295" s="33">
        <v>254.69488604375078</v>
      </c>
      <c r="M295" s="33">
        <v>254.07617481223022</v>
      </c>
      <c r="N295" s="33">
        <v>258.48682029440107</v>
      </c>
      <c r="O295" s="33">
        <v>265.16484988833878</v>
      </c>
      <c r="P295" s="33">
        <v>270.30023127511907</v>
      </c>
      <c r="Q295" s="33">
        <v>274.44781648322743</v>
      </c>
      <c r="R295" s="33">
        <v>268.70695271278663</v>
      </c>
      <c r="S295" s="33">
        <v>258.06530779955551</v>
      </c>
      <c r="T295" s="34">
        <v>250.54096532896457</v>
      </c>
      <c r="U295" s="31"/>
      <c r="V295" s="45">
        <v>258.9624757522393</v>
      </c>
    </row>
    <row r="296" spans="7:22" x14ac:dyDescent="0.2">
      <c r="G296" s="24">
        <v>-81.5</v>
      </c>
      <c r="H296" s="25">
        <v>-1.5</v>
      </c>
      <c r="I296" s="32">
        <v>248.4305668738937</v>
      </c>
      <c r="J296" s="33">
        <v>250.41635939618996</v>
      </c>
      <c r="K296" s="33">
        <v>254.01649987970515</v>
      </c>
      <c r="L296" s="33">
        <v>255.06941221222223</v>
      </c>
      <c r="M296" s="33">
        <v>255.15878779684539</v>
      </c>
      <c r="N296" s="33">
        <v>260.29366099989556</v>
      </c>
      <c r="O296" s="33">
        <v>266.41032720964279</v>
      </c>
      <c r="P296" s="33">
        <v>271.40108195627641</v>
      </c>
      <c r="Q296" s="33">
        <v>275.91721062267857</v>
      </c>
      <c r="R296" s="33">
        <v>270.00697558648483</v>
      </c>
      <c r="S296" s="33">
        <v>258.80783074530859</v>
      </c>
      <c r="T296" s="34">
        <v>250.76704483029465</v>
      </c>
      <c r="U296" s="31"/>
      <c r="V296" s="45">
        <v>259.72464650911974</v>
      </c>
    </row>
    <row r="297" spans="7:22" x14ac:dyDescent="0.2">
      <c r="G297" s="24">
        <v>-81.5</v>
      </c>
      <c r="H297" s="25">
        <v>-0.5</v>
      </c>
      <c r="I297" s="32">
        <v>248.01601648066668</v>
      </c>
      <c r="J297" s="33">
        <v>250.37436692666665</v>
      </c>
      <c r="K297" s="33">
        <v>254.22721129984919</v>
      </c>
      <c r="L297" s="33">
        <v>255.43138402875306</v>
      </c>
      <c r="M297" s="33">
        <v>255.65499618322224</v>
      </c>
      <c r="N297" s="33">
        <v>260.94608663619897</v>
      </c>
      <c r="O297" s="33">
        <v>266.64475929081777</v>
      </c>
      <c r="P297" s="33">
        <v>271.7785934350357</v>
      </c>
      <c r="Q297" s="33">
        <v>276.14479934714609</v>
      </c>
      <c r="R297" s="33">
        <v>269.48743715972626</v>
      </c>
      <c r="S297" s="33">
        <v>258.1530337135701</v>
      </c>
      <c r="T297" s="34">
        <v>250.43327201287121</v>
      </c>
      <c r="U297" s="31"/>
      <c r="V297" s="45">
        <v>259.77432970954368</v>
      </c>
    </row>
    <row r="298" spans="7:22" x14ac:dyDescent="0.2">
      <c r="G298" s="24">
        <v>-81.5</v>
      </c>
      <c r="H298" s="25">
        <v>0.5</v>
      </c>
      <c r="I298" s="32">
        <v>247.96422689787175</v>
      </c>
      <c r="J298" s="33">
        <v>250.14833149083952</v>
      </c>
      <c r="K298" s="33">
        <v>254.90091221004388</v>
      </c>
      <c r="L298" s="33">
        <v>255.8902268325061</v>
      </c>
      <c r="M298" s="33">
        <v>255.84621555751852</v>
      </c>
      <c r="N298" s="33">
        <v>261.43054155612822</v>
      </c>
      <c r="O298" s="33">
        <v>266.6110591083077</v>
      </c>
      <c r="P298" s="33">
        <v>271.63463745692854</v>
      </c>
      <c r="Q298" s="33">
        <v>275.70164636352484</v>
      </c>
      <c r="R298" s="33">
        <v>268.17060071461515</v>
      </c>
      <c r="S298" s="33">
        <v>256.52542724549386</v>
      </c>
      <c r="T298" s="34">
        <v>250.3367165102963</v>
      </c>
      <c r="U298" s="31"/>
      <c r="V298" s="45">
        <v>259.59671182867288</v>
      </c>
    </row>
    <row r="299" spans="7:22" x14ac:dyDescent="0.2">
      <c r="G299" s="24">
        <v>-81.5</v>
      </c>
      <c r="H299" s="25">
        <v>1.5</v>
      </c>
      <c r="I299" s="32">
        <v>248.13937161121515</v>
      </c>
      <c r="J299" s="33">
        <v>249.97902298529149</v>
      </c>
      <c r="K299" s="33">
        <v>255.38044487284904</v>
      </c>
      <c r="L299" s="33">
        <v>257.24835463216272</v>
      </c>
      <c r="M299" s="33">
        <v>256.33657769205632</v>
      </c>
      <c r="N299" s="33">
        <v>261.36064907029601</v>
      </c>
      <c r="O299" s="33">
        <v>267.0737099506689</v>
      </c>
      <c r="P299" s="33">
        <v>271.93200178682139</v>
      </c>
      <c r="Q299" s="33">
        <v>275.37839055374997</v>
      </c>
      <c r="R299" s="33">
        <v>267.03653001249916</v>
      </c>
      <c r="S299" s="33">
        <v>255.12299319004092</v>
      </c>
      <c r="T299" s="34">
        <v>250.07115153989085</v>
      </c>
      <c r="U299" s="31"/>
      <c r="V299" s="45">
        <v>259.58826649146181</v>
      </c>
    </row>
    <row r="300" spans="7:22" x14ac:dyDescent="0.2">
      <c r="G300" s="24">
        <v>-81.5</v>
      </c>
      <c r="H300" s="25">
        <v>2.5</v>
      </c>
      <c r="I300" s="32">
        <v>247.80413861548146</v>
      </c>
      <c r="J300" s="33">
        <v>249.47372334925601</v>
      </c>
      <c r="K300" s="33">
        <v>255.19937600255028</v>
      </c>
      <c r="L300" s="33">
        <v>258.68410091122928</v>
      </c>
      <c r="M300" s="33">
        <v>257.87373279086307</v>
      </c>
      <c r="N300" s="33">
        <v>262.16111815043143</v>
      </c>
      <c r="O300" s="33">
        <v>268.47058322281441</v>
      </c>
      <c r="P300" s="33">
        <v>273.12634915065479</v>
      </c>
      <c r="Q300" s="33">
        <v>275.64691093868873</v>
      </c>
      <c r="R300" s="33">
        <v>266.67956049593295</v>
      </c>
      <c r="S300" s="33">
        <v>254.63845057207405</v>
      </c>
      <c r="T300" s="34">
        <v>249.53456859169196</v>
      </c>
      <c r="U300" s="31"/>
      <c r="V300" s="45">
        <v>259.94105106597232</v>
      </c>
    </row>
    <row r="301" spans="7:22" x14ac:dyDescent="0.2">
      <c r="G301" s="24">
        <v>-81.5</v>
      </c>
      <c r="H301" s="25">
        <v>3.5</v>
      </c>
      <c r="I301" s="32">
        <v>247.17965084125936</v>
      </c>
      <c r="J301" s="33">
        <v>248.74618785823111</v>
      </c>
      <c r="K301" s="33">
        <v>254.8330272020512</v>
      </c>
      <c r="L301" s="33">
        <v>259.72418191181487</v>
      </c>
      <c r="M301" s="33">
        <v>259.57066552230981</v>
      </c>
      <c r="N301" s="33">
        <v>263.66596574677629</v>
      </c>
      <c r="O301" s="33">
        <v>269.92875853230765</v>
      </c>
      <c r="P301" s="33">
        <v>274.4690927418377</v>
      </c>
      <c r="Q301" s="33">
        <v>276.32149728282144</v>
      </c>
      <c r="R301" s="33">
        <v>267.02886282155555</v>
      </c>
      <c r="S301" s="33">
        <v>254.49459201825923</v>
      </c>
      <c r="T301" s="34">
        <v>248.96615436027093</v>
      </c>
      <c r="U301" s="31"/>
      <c r="V301" s="45">
        <v>260.41071973662457</v>
      </c>
    </row>
    <row r="302" spans="7:22" x14ac:dyDescent="0.2">
      <c r="G302" s="24">
        <v>-81.5</v>
      </c>
      <c r="H302" s="25">
        <v>4.5</v>
      </c>
      <c r="I302" s="32">
        <v>245.90797667510762</v>
      </c>
      <c r="J302" s="33">
        <v>248.05455781652904</v>
      </c>
      <c r="K302" s="33">
        <v>254.50133489142306</v>
      </c>
      <c r="L302" s="33">
        <v>260.18241951602988</v>
      </c>
      <c r="M302" s="33">
        <v>261.16673905043774</v>
      </c>
      <c r="N302" s="33">
        <v>265.36462852116432</v>
      </c>
      <c r="O302" s="33">
        <v>271.99273881845056</v>
      </c>
      <c r="P302" s="33">
        <v>276.38678856306171</v>
      </c>
      <c r="Q302" s="33">
        <v>277.17605794628571</v>
      </c>
      <c r="R302" s="33">
        <v>267.93404955870369</v>
      </c>
      <c r="S302" s="33">
        <v>254.19204448037038</v>
      </c>
      <c r="T302" s="34">
        <v>247.90479791144443</v>
      </c>
      <c r="U302" s="31"/>
      <c r="V302" s="45">
        <v>260.8970111457507</v>
      </c>
    </row>
    <row r="303" spans="7:22" x14ac:dyDescent="0.2">
      <c r="G303" s="24">
        <v>-81.5</v>
      </c>
      <c r="H303" s="25">
        <v>5.5</v>
      </c>
      <c r="I303" s="32">
        <v>244.75852474778662</v>
      </c>
      <c r="J303" s="33">
        <v>246.98303027934216</v>
      </c>
      <c r="K303" s="33">
        <v>254.03996472333333</v>
      </c>
      <c r="L303" s="33">
        <v>260.45211158856785</v>
      </c>
      <c r="M303" s="33">
        <v>262.42969424204034</v>
      </c>
      <c r="N303" s="33">
        <v>267.07178229810489</v>
      </c>
      <c r="O303" s="33">
        <v>274.02704119850364</v>
      </c>
      <c r="P303" s="33">
        <v>277.52722105066562</v>
      </c>
      <c r="Q303" s="33">
        <v>278.15435819114288</v>
      </c>
      <c r="R303" s="33">
        <v>268.62807368944448</v>
      </c>
      <c r="S303" s="33">
        <v>253.6066836448889</v>
      </c>
      <c r="T303" s="34">
        <v>246.88053313095062</v>
      </c>
      <c r="U303" s="31"/>
      <c r="V303" s="45">
        <v>261.21325156539757</v>
      </c>
    </row>
    <row r="304" spans="7:22" x14ac:dyDescent="0.2">
      <c r="G304" s="24">
        <v>-81.5</v>
      </c>
      <c r="H304" s="25">
        <v>6.5</v>
      </c>
      <c r="I304" s="32">
        <v>243.81193847807413</v>
      </c>
      <c r="J304" s="33">
        <v>246.12129584711442</v>
      </c>
      <c r="K304" s="33">
        <v>253.49699275411533</v>
      </c>
      <c r="L304" s="33">
        <v>260.17081054379719</v>
      </c>
      <c r="M304" s="33">
        <v>263.76133260691302</v>
      </c>
      <c r="N304" s="33">
        <v>268.85378362849167</v>
      </c>
      <c r="O304" s="33">
        <v>275.42190362778314</v>
      </c>
      <c r="P304" s="33">
        <v>278.53947842587661</v>
      </c>
      <c r="Q304" s="33">
        <v>278.85120740713097</v>
      </c>
      <c r="R304" s="33">
        <v>269.3617498644233</v>
      </c>
      <c r="S304" s="33">
        <v>253.55943899455556</v>
      </c>
      <c r="T304" s="34">
        <v>245.97118221692597</v>
      </c>
      <c r="U304" s="31"/>
      <c r="V304" s="45">
        <v>261.49342619960015</v>
      </c>
    </row>
    <row r="305" spans="7:22" x14ac:dyDescent="0.2">
      <c r="G305" s="24">
        <v>-81.5</v>
      </c>
      <c r="H305" s="25">
        <v>7.5</v>
      </c>
      <c r="I305" s="32">
        <v>243.11660150124757</v>
      </c>
      <c r="J305" s="33">
        <v>245.47144623129964</v>
      </c>
      <c r="K305" s="33">
        <v>253.00101079234022</v>
      </c>
      <c r="L305" s="33">
        <v>260.42836595038489</v>
      </c>
      <c r="M305" s="33">
        <v>264.95984364524804</v>
      </c>
      <c r="N305" s="33">
        <v>270.34593059842314</v>
      </c>
      <c r="O305" s="33">
        <v>276.52474438863885</v>
      </c>
      <c r="P305" s="33">
        <v>279.7335512625595</v>
      </c>
      <c r="Q305" s="33">
        <v>280.00917576340908</v>
      </c>
      <c r="R305" s="33">
        <v>269.8448200071411</v>
      </c>
      <c r="S305" s="33">
        <v>253.93479703707405</v>
      </c>
      <c r="T305" s="34">
        <v>245.29787533790838</v>
      </c>
      <c r="U305" s="31"/>
      <c r="V305" s="45">
        <v>261.88901354297292</v>
      </c>
    </row>
    <row r="306" spans="7:22" x14ac:dyDescent="0.2">
      <c r="G306" s="24">
        <v>-81.5</v>
      </c>
      <c r="H306" s="25">
        <v>8.5</v>
      </c>
      <c r="I306" s="32">
        <v>243.41477600888885</v>
      </c>
      <c r="J306" s="33">
        <v>245.38047321079191</v>
      </c>
      <c r="K306" s="33">
        <v>253.93961816470798</v>
      </c>
      <c r="L306" s="33">
        <v>263.74869354807407</v>
      </c>
      <c r="M306" s="33">
        <v>268.79896973581486</v>
      </c>
      <c r="N306" s="33">
        <v>273.54569906790471</v>
      </c>
      <c r="O306" s="33">
        <v>279.6620891436304</v>
      </c>
      <c r="P306" s="33">
        <v>282.41866233336907</v>
      </c>
      <c r="Q306" s="33">
        <v>281.94935331663265</v>
      </c>
      <c r="R306" s="33">
        <v>270.86681863399417</v>
      </c>
      <c r="S306" s="33">
        <v>255.3413109379259</v>
      </c>
      <c r="T306" s="34">
        <v>246.84213828918516</v>
      </c>
      <c r="U306" s="31"/>
      <c r="V306" s="45">
        <v>263.82571686590995</v>
      </c>
    </row>
    <row r="307" spans="7:22" x14ac:dyDescent="0.2">
      <c r="G307" s="24">
        <v>-81.5</v>
      </c>
      <c r="H307" s="25">
        <v>9.5</v>
      </c>
      <c r="I307" s="32">
        <v>245.33840208804679</v>
      </c>
      <c r="J307" s="33">
        <v>246.9419819081358</v>
      </c>
      <c r="K307" s="33">
        <v>255.54960905743494</v>
      </c>
      <c r="L307" s="33">
        <v>265.61117125374716</v>
      </c>
      <c r="M307" s="33">
        <v>270.73193094407242</v>
      </c>
      <c r="N307" s="33">
        <v>275.32702109573574</v>
      </c>
      <c r="O307" s="33">
        <v>281.28430564413372</v>
      </c>
      <c r="P307" s="33">
        <v>283.00833122151192</v>
      </c>
      <c r="Q307" s="33">
        <v>281.10491175958163</v>
      </c>
      <c r="R307" s="33">
        <v>270.11639827649316</v>
      </c>
      <c r="S307" s="33">
        <v>255.76073864448153</v>
      </c>
      <c r="T307" s="34">
        <v>248.15021446633338</v>
      </c>
      <c r="U307" s="31"/>
      <c r="V307" s="45">
        <v>264.91041802997569</v>
      </c>
    </row>
    <row r="308" spans="7:22" x14ac:dyDescent="0.2">
      <c r="G308" s="24">
        <v>-81.5</v>
      </c>
      <c r="H308" s="25">
        <v>10.5</v>
      </c>
      <c r="I308" s="32">
        <v>243.86343196826121</v>
      </c>
      <c r="J308" s="33">
        <v>245.62772709892593</v>
      </c>
      <c r="K308" s="33">
        <v>254.5236302012307</v>
      </c>
      <c r="L308" s="33">
        <v>264.40209680870049</v>
      </c>
      <c r="M308" s="33">
        <v>270.83583196314015</v>
      </c>
      <c r="N308" s="33">
        <v>276.44425556133274</v>
      </c>
      <c r="O308" s="33">
        <v>281.69457565579262</v>
      </c>
      <c r="P308" s="33">
        <v>283.12790093315471</v>
      </c>
      <c r="Q308" s="33">
        <v>281.18893424211234</v>
      </c>
      <c r="R308" s="33">
        <v>270.13322023644031</v>
      </c>
      <c r="S308" s="33">
        <v>254.68650432266671</v>
      </c>
      <c r="T308" s="34">
        <v>246.17296391437031</v>
      </c>
      <c r="U308" s="31"/>
      <c r="V308" s="45">
        <v>264.39175607551067</v>
      </c>
    </row>
    <row r="309" spans="7:22" x14ac:dyDescent="0.2">
      <c r="G309" s="24">
        <v>-81.5</v>
      </c>
      <c r="H309" s="25">
        <v>11.5</v>
      </c>
      <c r="I309" s="32">
        <v>243.7131606942223</v>
      </c>
      <c r="J309" s="33">
        <v>245.79456278466472</v>
      </c>
      <c r="K309" s="33">
        <v>255.11282814796152</v>
      </c>
      <c r="L309" s="33">
        <v>264.54101843098226</v>
      </c>
      <c r="M309" s="33">
        <v>271.41107639061607</v>
      </c>
      <c r="N309" s="33">
        <v>276.90862862147981</v>
      </c>
      <c r="O309" s="33">
        <v>281.79834889795058</v>
      </c>
      <c r="P309" s="33">
        <v>282.87417758715372</v>
      </c>
      <c r="Q309" s="33">
        <v>280.35366062735551</v>
      </c>
      <c r="R309" s="33">
        <v>269.19809743329625</v>
      </c>
      <c r="S309" s="33">
        <v>253.48109511007408</v>
      </c>
      <c r="T309" s="34">
        <v>245.27393067077779</v>
      </c>
      <c r="U309" s="31"/>
      <c r="V309" s="45">
        <v>264.20504878304456</v>
      </c>
    </row>
    <row r="310" spans="7:22" x14ac:dyDescent="0.2">
      <c r="G310" s="24">
        <v>-81.5</v>
      </c>
      <c r="H310" s="25">
        <v>12.5</v>
      </c>
      <c r="I310" s="32">
        <v>243.74096997374076</v>
      </c>
      <c r="J310" s="33">
        <v>246.09438168945616</v>
      </c>
      <c r="K310" s="33">
        <v>255.78303541774363</v>
      </c>
      <c r="L310" s="33">
        <v>265.50927723293881</v>
      </c>
      <c r="M310" s="33">
        <v>272.05956535861617</v>
      </c>
      <c r="N310" s="33">
        <v>277.63444977514649</v>
      </c>
      <c r="O310" s="33">
        <v>282.18882256970875</v>
      </c>
      <c r="P310" s="33">
        <v>282.6274284228474</v>
      </c>
      <c r="Q310" s="33">
        <v>279.23149366135709</v>
      </c>
      <c r="R310" s="33">
        <v>268.01989097011108</v>
      </c>
      <c r="S310" s="33">
        <v>252.94395310711113</v>
      </c>
      <c r="T310" s="34">
        <v>244.98541207817814</v>
      </c>
      <c r="U310" s="31"/>
      <c r="V310" s="45">
        <v>264.23489002141298</v>
      </c>
    </row>
    <row r="311" spans="7:22" x14ac:dyDescent="0.2">
      <c r="G311" s="24">
        <v>-81.5</v>
      </c>
      <c r="H311" s="25">
        <v>13.5</v>
      </c>
      <c r="I311" s="32">
        <v>244.04506735666669</v>
      </c>
      <c r="J311" s="33">
        <v>246.80575092457499</v>
      </c>
      <c r="K311" s="33">
        <v>256.74633982664096</v>
      </c>
      <c r="L311" s="33">
        <v>266.9198298240949</v>
      </c>
      <c r="M311" s="33">
        <v>273.23306445909094</v>
      </c>
      <c r="N311" s="33">
        <v>278.3858551557106</v>
      </c>
      <c r="O311" s="33">
        <v>282.97921553954393</v>
      </c>
      <c r="P311" s="33">
        <v>282.6785145176753</v>
      </c>
      <c r="Q311" s="33">
        <v>278.71093588239285</v>
      </c>
      <c r="R311" s="33">
        <v>267.00388755840748</v>
      </c>
      <c r="S311" s="33">
        <v>252.5797867131482</v>
      </c>
      <c r="T311" s="34">
        <v>245.22671423456791</v>
      </c>
      <c r="U311" s="31"/>
      <c r="V311" s="45">
        <v>264.60958016604286</v>
      </c>
    </row>
    <row r="312" spans="7:22" x14ac:dyDescent="0.2">
      <c r="G312" s="24">
        <v>-81.5</v>
      </c>
      <c r="H312" s="25">
        <v>14.5</v>
      </c>
      <c r="I312" s="32">
        <v>244.44804149099997</v>
      </c>
      <c r="J312" s="33">
        <v>247.60849167686359</v>
      </c>
      <c r="K312" s="33">
        <v>257.75574561140536</v>
      </c>
      <c r="L312" s="33">
        <v>268.84609102307411</v>
      </c>
      <c r="M312" s="33">
        <v>274.31914438481323</v>
      </c>
      <c r="N312" s="33">
        <v>279.05767958805347</v>
      </c>
      <c r="O312" s="33">
        <v>284.33487985446487</v>
      </c>
      <c r="P312" s="33">
        <v>282.8362525825595</v>
      </c>
      <c r="Q312" s="33">
        <v>278.16779130183119</v>
      </c>
      <c r="R312" s="33">
        <v>266.05524900029627</v>
      </c>
      <c r="S312" s="33">
        <v>252.4058277288519</v>
      </c>
      <c r="T312" s="34">
        <v>245.65957741358869</v>
      </c>
      <c r="U312" s="31"/>
      <c r="V312" s="45">
        <v>265.1245643047335</v>
      </c>
    </row>
    <row r="313" spans="7:22" x14ac:dyDescent="0.2">
      <c r="G313" s="24">
        <v>-81.5</v>
      </c>
      <c r="H313" s="25">
        <v>15.5</v>
      </c>
      <c r="I313" s="32">
        <v>244.92883806488885</v>
      </c>
      <c r="J313" s="33">
        <v>248.43970720883539</v>
      </c>
      <c r="K313" s="33">
        <v>258.83692717073075</v>
      </c>
      <c r="L313" s="33">
        <v>270.70159770520991</v>
      </c>
      <c r="M313" s="33">
        <v>275.77019300391186</v>
      </c>
      <c r="N313" s="33">
        <v>280.13148925165757</v>
      </c>
      <c r="O313" s="33">
        <v>285.37293460425826</v>
      </c>
      <c r="P313" s="33">
        <v>283.40004315140908</v>
      </c>
      <c r="Q313" s="33">
        <v>278.00457950046427</v>
      </c>
      <c r="R313" s="33">
        <v>265.81702925496296</v>
      </c>
      <c r="S313" s="33">
        <v>252.39185022672012</v>
      </c>
      <c r="T313" s="34">
        <v>246.09508432436064</v>
      </c>
      <c r="U313" s="31"/>
      <c r="V313" s="45">
        <v>265.82418945561744</v>
      </c>
    </row>
    <row r="314" spans="7:22" x14ac:dyDescent="0.2">
      <c r="G314" s="24">
        <v>-81.5</v>
      </c>
      <c r="H314" s="25">
        <v>16.5</v>
      </c>
      <c r="I314" s="32">
        <v>245.75309075814815</v>
      </c>
      <c r="J314" s="33">
        <v>249.8871984936543</v>
      </c>
      <c r="K314" s="33">
        <v>260.26965774665382</v>
      </c>
      <c r="L314" s="33">
        <v>272.62569211421425</v>
      </c>
      <c r="M314" s="33">
        <v>277.66779795648796</v>
      </c>
      <c r="N314" s="33">
        <v>281.74495775376579</v>
      </c>
      <c r="O314" s="33">
        <v>287.03948838130765</v>
      </c>
      <c r="P314" s="33">
        <v>284.23861449129765</v>
      </c>
      <c r="Q314" s="33">
        <v>278.1824374484064</v>
      </c>
      <c r="R314" s="33">
        <v>265.88884511241133</v>
      </c>
      <c r="S314" s="33">
        <v>252.77921695086548</v>
      </c>
      <c r="T314" s="34">
        <v>246.85704052474071</v>
      </c>
      <c r="U314" s="31"/>
      <c r="V314" s="45">
        <v>266.91116981099606</v>
      </c>
    </row>
    <row r="315" spans="7:22" x14ac:dyDescent="0.2">
      <c r="G315" s="24">
        <v>-81.5</v>
      </c>
      <c r="H315" s="25">
        <v>17.5</v>
      </c>
      <c r="I315" s="32">
        <v>246.33440893359258</v>
      </c>
      <c r="J315" s="33">
        <v>251.12468434528395</v>
      </c>
      <c r="K315" s="33">
        <v>261.56814099784611</v>
      </c>
      <c r="L315" s="33">
        <v>274.1581394223607</v>
      </c>
      <c r="M315" s="33">
        <v>279.51412253355727</v>
      </c>
      <c r="N315" s="33">
        <v>283.09352479051051</v>
      </c>
      <c r="O315" s="33">
        <v>288.06697585315385</v>
      </c>
      <c r="P315" s="33">
        <v>284.79120777869053</v>
      </c>
      <c r="Q315" s="33">
        <v>278.2196089112889</v>
      </c>
      <c r="R315" s="33">
        <v>265.99601057492589</v>
      </c>
      <c r="S315" s="33">
        <v>253.15488809726901</v>
      </c>
      <c r="T315" s="34">
        <v>247.33724855199995</v>
      </c>
      <c r="U315" s="31"/>
      <c r="V315" s="45">
        <v>267.77991339920663</v>
      </c>
    </row>
    <row r="316" spans="7:22" x14ac:dyDescent="0.2">
      <c r="G316" s="24">
        <v>-81.5</v>
      </c>
      <c r="H316" s="25">
        <v>18.5</v>
      </c>
      <c r="I316" s="32">
        <v>246.98087970659259</v>
      </c>
      <c r="J316" s="33">
        <v>252.39792123725925</v>
      </c>
      <c r="K316" s="33">
        <v>263.17047294800665</v>
      </c>
      <c r="L316" s="33">
        <v>276.20572425284479</v>
      </c>
      <c r="M316" s="33">
        <v>281.72028547982825</v>
      </c>
      <c r="N316" s="33">
        <v>284.49592023552378</v>
      </c>
      <c r="O316" s="33">
        <v>289.39377508303147</v>
      </c>
      <c r="P316" s="33">
        <v>285.31163874121756</v>
      </c>
      <c r="Q316" s="33">
        <v>277.92919477388267</v>
      </c>
      <c r="R316" s="33">
        <v>266.13464773807408</v>
      </c>
      <c r="S316" s="33">
        <v>253.76251410052242</v>
      </c>
      <c r="T316" s="34">
        <v>248.21610279800001</v>
      </c>
      <c r="U316" s="31"/>
      <c r="V316" s="45">
        <v>268.80992309123195</v>
      </c>
    </row>
    <row r="317" spans="7:22" x14ac:dyDescent="0.2">
      <c r="G317" s="24">
        <v>-80.5</v>
      </c>
      <c r="H317" s="25">
        <v>-11.5</v>
      </c>
      <c r="I317" s="32">
        <v>255.77759916933331</v>
      </c>
      <c r="J317" s="33">
        <v>254.55140707359593</v>
      </c>
      <c r="K317" s="33">
        <v>255.41742840369233</v>
      </c>
      <c r="L317" s="33">
        <v>254.54845155424914</v>
      </c>
      <c r="M317" s="33">
        <v>251.65970858028501</v>
      </c>
      <c r="N317" s="33">
        <v>255.1381454027308</v>
      </c>
      <c r="O317" s="33">
        <v>261.43032749995655</v>
      </c>
      <c r="P317" s="33">
        <v>266.26772512307139</v>
      </c>
      <c r="Q317" s="33">
        <v>273.33413037994723</v>
      </c>
      <c r="R317" s="33">
        <v>272.08652924679467</v>
      </c>
      <c r="S317" s="33">
        <v>266.58636481571818</v>
      </c>
      <c r="T317" s="34">
        <v>259.36229211347444</v>
      </c>
      <c r="U317" s="31"/>
      <c r="V317" s="45">
        <v>260.51334244690406</v>
      </c>
    </row>
    <row r="318" spans="7:22" x14ac:dyDescent="0.2">
      <c r="G318" s="24">
        <v>-80.5</v>
      </c>
      <c r="H318" s="25">
        <v>-10.5</v>
      </c>
      <c r="I318" s="32">
        <v>254.97140577803989</v>
      </c>
      <c r="J318" s="33">
        <v>254.02729944046914</v>
      </c>
      <c r="K318" s="33">
        <v>255.1236458620171</v>
      </c>
      <c r="L318" s="33">
        <v>254.35918276944446</v>
      </c>
      <c r="M318" s="33">
        <v>251.63377435637037</v>
      </c>
      <c r="N318" s="33">
        <v>254.93343134398719</v>
      </c>
      <c r="O318" s="33">
        <v>261.36944579172746</v>
      </c>
      <c r="P318" s="33">
        <v>266.22540821957148</v>
      </c>
      <c r="Q318" s="33">
        <v>273.38021229930791</v>
      </c>
      <c r="R318" s="33">
        <v>271.64148114212873</v>
      </c>
      <c r="S318" s="33">
        <v>265.45945361974719</v>
      </c>
      <c r="T318" s="34">
        <v>258.22479034486531</v>
      </c>
      <c r="U318" s="31"/>
      <c r="V318" s="45">
        <v>260.11246091397305</v>
      </c>
    </row>
    <row r="319" spans="7:22" x14ac:dyDescent="0.2">
      <c r="G319" s="24">
        <v>-80.5</v>
      </c>
      <c r="H319" s="25">
        <v>-9.5</v>
      </c>
      <c r="I319" s="32">
        <v>254.08199856825925</v>
      </c>
      <c r="J319" s="33">
        <v>253.40566542934562</v>
      </c>
      <c r="K319" s="33">
        <v>254.81790032731061</v>
      </c>
      <c r="L319" s="33">
        <v>254.09302105092931</v>
      </c>
      <c r="M319" s="33">
        <v>251.48925375262959</v>
      </c>
      <c r="N319" s="33">
        <v>254.69071017952837</v>
      </c>
      <c r="O319" s="33">
        <v>261.36725377717215</v>
      </c>
      <c r="P319" s="33">
        <v>266.3942726774286</v>
      </c>
      <c r="Q319" s="33">
        <v>273.69719932839291</v>
      </c>
      <c r="R319" s="33">
        <v>271.2508767250917</v>
      </c>
      <c r="S319" s="33">
        <v>264.10641411597743</v>
      </c>
      <c r="T319" s="34">
        <v>256.99458576638477</v>
      </c>
      <c r="U319" s="31"/>
      <c r="V319" s="45">
        <v>259.69909597487083</v>
      </c>
    </row>
    <row r="320" spans="7:22" x14ac:dyDescent="0.2">
      <c r="G320" s="24">
        <v>-80.5</v>
      </c>
      <c r="H320" s="25">
        <v>-8.5</v>
      </c>
      <c r="I320" s="32">
        <v>253.22743913774073</v>
      </c>
      <c r="J320" s="33">
        <v>252.95484496052333</v>
      </c>
      <c r="K320" s="33">
        <v>254.69023502498717</v>
      </c>
      <c r="L320" s="33">
        <v>253.85253843106733</v>
      </c>
      <c r="M320" s="33">
        <v>251.64267687420775</v>
      </c>
      <c r="N320" s="33">
        <v>254.97498896691255</v>
      </c>
      <c r="O320" s="33">
        <v>261.61420683144758</v>
      </c>
      <c r="P320" s="33">
        <v>267.09494736875001</v>
      </c>
      <c r="Q320" s="33">
        <v>274.29139861135707</v>
      </c>
      <c r="R320" s="33">
        <v>270.84610206048148</v>
      </c>
      <c r="S320" s="33">
        <v>262.84755309049427</v>
      </c>
      <c r="T320" s="34">
        <v>255.68019307342186</v>
      </c>
      <c r="U320" s="31"/>
      <c r="V320" s="45">
        <v>259.47642703594926</v>
      </c>
    </row>
    <row r="321" spans="7:22" x14ac:dyDescent="0.2">
      <c r="G321" s="24">
        <v>-80.5</v>
      </c>
      <c r="H321" s="25">
        <v>-7.5</v>
      </c>
      <c r="I321" s="32">
        <v>252.30924389174396</v>
      </c>
      <c r="J321" s="33">
        <v>252.43255210916266</v>
      </c>
      <c r="K321" s="33">
        <v>254.6058481969487</v>
      </c>
      <c r="L321" s="33">
        <v>253.62183815272053</v>
      </c>
      <c r="M321" s="33">
        <v>251.680480322248</v>
      </c>
      <c r="N321" s="33">
        <v>255.47875201144322</v>
      </c>
      <c r="O321" s="33">
        <v>261.95069058880773</v>
      </c>
      <c r="P321" s="33">
        <v>267.70376104503572</v>
      </c>
      <c r="Q321" s="33">
        <v>273.99463801514281</v>
      </c>
      <c r="R321" s="33">
        <v>269.47560296535801</v>
      </c>
      <c r="S321" s="33">
        <v>261.35014478843209</v>
      </c>
      <c r="T321" s="34">
        <v>254.40160363069566</v>
      </c>
      <c r="U321" s="31"/>
      <c r="V321" s="45">
        <v>259.08376297647828</v>
      </c>
    </row>
    <row r="322" spans="7:22" x14ac:dyDescent="0.2">
      <c r="G322" s="24">
        <v>-80.5</v>
      </c>
      <c r="H322" s="25">
        <v>-6.5</v>
      </c>
      <c r="I322" s="32">
        <v>251.17363772517876</v>
      </c>
      <c r="J322" s="33">
        <v>251.87361159579385</v>
      </c>
      <c r="K322" s="33">
        <v>254.20928998621793</v>
      </c>
      <c r="L322" s="33">
        <v>253.29004498181817</v>
      </c>
      <c r="M322" s="33">
        <v>251.25316404039447</v>
      </c>
      <c r="N322" s="33">
        <v>254.90957359686263</v>
      </c>
      <c r="O322" s="33">
        <v>261.14056866093227</v>
      </c>
      <c r="P322" s="33">
        <v>266.84522599929346</v>
      </c>
      <c r="Q322" s="33">
        <v>271.83729725610709</v>
      </c>
      <c r="R322" s="33">
        <v>267.18263798690907</v>
      </c>
      <c r="S322" s="33">
        <v>259.54419325859266</v>
      </c>
      <c r="T322" s="34">
        <v>252.83478425533335</v>
      </c>
      <c r="U322" s="31"/>
      <c r="V322" s="45">
        <v>258.00783577861949</v>
      </c>
    </row>
    <row r="323" spans="7:22" x14ac:dyDescent="0.2">
      <c r="G323" s="24">
        <v>-80.5</v>
      </c>
      <c r="H323" s="25">
        <v>-5.5</v>
      </c>
      <c r="I323" s="32">
        <v>250.09014720002907</v>
      </c>
      <c r="J323" s="33">
        <v>251.96805384735799</v>
      </c>
      <c r="K323" s="33">
        <v>254.53947296496153</v>
      </c>
      <c r="L323" s="33">
        <v>253.47188113290235</v>
      </c>
      <c r="M323" s="33">
        <v>251.11019890259263</v>
      </c>
      <c r="N323" s="33">
        <v>254.31840329838457</v>
      </c>
      <c r="O323" s="33">
        <v>259.85480475925453</v>
      </c>
      <c r="P323" s="33">
        <v>264.87825415718942</v>
      </c>
      <c r="Q323" s="33">
        <v>269.0881949851169</v>
      </c>
      <c r="R323" s="33">
        <v>264.60791432191917</v>
      </c>
      <c r="S323" s="33">
        <v>257.39069214122219</v>
      </c>
      <c r="T323" s="34">
        <v>251.31253206524957</v>
      </c>
      <c r="U323" s="31"/>
      <c r="V323" s="45">
        <v>256.88587914801496</v>
      </c>
    </row>
    <row r="324" spans="7:22" x14ac:dyDescent="0.2">
      <c r="G324" s="24">
        <v>-80.5</v>
      </c>
      <c r="H324" s="25">
        <v>-4.5</v>
      </c>
      <c r="I324" s="32">
        <v>248.84325329725928</v>
      </c>
      <c r="J324" s="33">
        <v>251.26565083396295</v>
      </c>
      <c r="K324" s="33">
        <v>254.23648233167458</v>
      </c>
      <c r="L324" s="33">
        <v>253.37194325158029</v>
      </c>
      <c r="M324" s="33">
        <v>250.92217222885179</v>
      </c>
      <c r="N324" s="33">
        <v>253.299450874087</v>
      </c>
      <c r="O324" s="33">
        <v>258.76336721766387</v>
      </c>
      <c r="P324" s="33">
        <v>263.89190180646432</v>
      </c>
      <c r="Q324" s="33">
        <v>268.25707296525002</v>
      </c>
      <c r="R324" s="33">
        <v>263.34646483496459</v>
      </c>
      <c r="S324" s="33">
        <v>255.48460799109984</v>
      </c>
      <c r="T324" s="34">
        <v>249.85526098779388</v>
      </c>
      <c r="U324" s="31"/>
      <c r="V324" s="45">
        <v>255.96146905172102</v>
      </c>
    </row>
    <row r="325" spans="7:22" x14ac:dyDescent="0.2">
      <c r="G325" s="24">
        <v>-80.5</v>
      </c>
      <c r="H325" s="25">
        <v>-3.5</v>
      </c>
      <c r="I325" s="32">
        <v>249.78676018026206</v>
      </c>
      <c r="J325" s="33">
        <v>251.92340688712559</v>
      </c>
      <c r="K325" s="33">
        <v>254.83895438760405</v>
      </c>
      <c r="L325" s="33">
        <v>255.10678967650406</v>
      </c>
      <c r="M325" s="33">
        <v>253.48811906497716</v>
      </c>
      <c r="N325" s="33">
        <v>256.4381336921337</v>
      </c>
      <c r="O325" s="33">
        <v>262.48215116900002</v>
      </c>
      <c r="P325" s="33">
        <v>267.70559893348809</v>
      </c>
      <c r="Q325" s="33">
        <v>272.25135093973302</v>
      </c>
      <c r="R325" s="33">
        <v>267.20812217593607</v>
      </c>
      <c r="S325" s="33">
        <v>257.96011885133328</v>
      </c>
      <c r="T325" s="34">
        <v>251.78022387691468</v>
      </c>
      <c r="U325" s="31"/>
      <c r="V325" s="45">
        <v>258.41414415291769</v>
      </c>
    </row>
    <row r="326" spans="7:22" x14ac:dyDescent="0.2">
      <c r="G326" s="24">
        <v>-80.5</v>
      </c>
      <c r="H326" s="25">
        <v>-2.5</v>
      </c>
      <c r="I326" s="32">
        <v>250.08222841415784</v>
      </c>
      <c r="J326" s="33">
        <v>252.41347154543479</v>
      </c>
      <c r="K326" s="33">
        <v>255.32072182989643</v>
      </c>
      <c r="L326" s="33">
        <v>255.82066230749382</v>
      </c>
      <c r="M326" s="33">
        <v>255.15737979714814</v>
      </c>
      <c r="N326" s="33">
        <v>258.97804899774917</v>
      </c>
      <c r="O326" s="33">
        <v>265.79098544638799</v>
      </c>
      <c r="P326" s="33">
        <v>270.2638715786548</v>
      </c>
      <c r="Q326" s="33">
        <v>274.35010137284519</v>
      </c>
      <c r="R326" s="33">
        <v>269.44194078937716</v>
      </c>
      <c r="S326" s="33">
        <v>259.24141083503702</v>
      </c>
      <c r="T326" s="34">
        <v>252.24489478584704</v>
      </c>
      <c r="U326" s="31"/>
      <c r="V326" s="45">
        <v>259.92547647500243</v>
      </c>
    </row>
    <row r="327" spans="7:22" x14ac:dyDescent="0.2">
      <c r="G327" s="24">
        <v>-80.5</v>
      </c>
      <c r="H327" s="25">
        <v>-1.5</v>
      </c>
      <c r="I327" s="32">
        <v>250.2246186178325</v>
      </c>
      <c r="J327" s="33">
        <v>252.68273449930686</v>
      </c>
      <c r="K327" s="33">
        <v>256.03176404876928</v>
      </c>
      <c r="L327" s="33">
        <v>256.67002015505295</v>
      </c>
      <c r="M327" s="33">
        <v>256.81274817320133</v>
      </c>
      <c r="N327" s="33">
        <v>260.88767835044757</v>
      </c>
      <c r="O327" s="33">
        <v>266.43809460282102</v>
      </c>
      <c r="P327" s="33">
        <v>270.83006491110098</v>
      </c>
      <c r="Q327" s="33">
        <v>274.98604386835711</v>
      </c>
      <c r="R327" s="33">
        <v>269.97550153848147</v>
      </c>
      <c r="S327" s="33">
        <v>259.63399145522226</v>
      </c>
      <c r="T327" s="34">
        <v>252.78511406284542</v>
      </c>
      <c r="U327" s="31"/>
      <c r="V327" s="45">
        <v>260.66319785695322</v>
      </c>
    </row>
    <row r="328" spans="7:22" x14ac:dyDescent="0.2">
      <c r="G328" s="24">
        <v>-80.5</v>
      </c>
      <c r="H328" s="25">
        <v>-0.5</v>
      </c>
      <c r="I328" s="32">
        <v>249.84455913366187</v>
      </c>
      <c r="J328" s="33">
        <v>251.95042130317805</v>
      </c>
      <c r="K328" s="33">
        <v>255.76485486349995</v>
      </c>
      <c r="L328" s="33">
        <v>256.63143128218695</v>
      </c>
      <c r="M328" s="33">
        <v>257.23666605818357</v>
      </c>
      <c r="N328" s="33">
        <v>261.43268766778323</v>
      </c>
      <c r="O328" s="33">
        <v>266.90950222737359</v>
      </c>
      <c r="P328" s="33">
        <v>271.45318382962336</v>
      </c>
      <c r="Q328" s="33">
        <v>276.02862875946431</v>
      </c>
      <c r="R328" s="33">
        <v>270.13047253598944</v>
      </c>
      <c r="S328" s="33">
        <v>259.56339002350239</v>
      </c>
      <c r="T328" s="34">
        <v>252.31208216207085</v>
      </c>
      <c r="U328" s="31"/>
      <c r="V328" s="45">
        <v>260.77148998720986</v>
      </c>
    </row>
    <row r="329" spans="7:22" x14ac:dyDescent="0.2">
      <c r="G329" s="24">
        <v>-80.5</v>
      </c>
      <c r="H329" s="25">
        <v>0.5</v>
      </c>
      <c r="I329" s="32">
        <v>248.91977696677137</v>
      </c>
      <c r="J329" s="33">
        <v>251.01590508645674</v>
      </c>
      <c r="K329" s="33">
        <v>255.4462380409615</v>
      </c>
      <c r="L329" s="33">
        <v>256.51753832248318</v>
      </c>
      <c r="M329" s="33">
        <v>256.54704499236237</v>
      </c>
      <c r="N329" s="33">
        <v>261.50370559122382</v>
      </c>
      <c r="O329" s="33">
        <v>266.80753584577843</v>
      </c>
      <c r="P329" s="33">
        <v>271.69420482214935</v>
      </c>
      <c r="Q329" s="33">
        <v>276.17754614301879</v>
      </c>
      <c r="R329" s="33">
        <v>269.27141807334925</v>
      </c>
      <c r="S329" s="33">
        <v>257.91866663225926</v>
      </c>
      <c r="T329" s="34">
        <v>251.11598380212124</v>
      </c>
      <c r="U329" s="31"/>
      <c r="V329" s="45">
        <v>260.24463035991124</v>
      </c>
    </row>
    <row r="330" spans="7:22" x14ac:dyDescent="0.2">
      <c r="G330" s="24">
        <v>-80.5</v>
      </c>
      <c r="H330" s="25">
        <v>1.5</v>
      </c>
      <c r="I330" s="32">
        <v>248.34147817011288</v>
      </c>
      <c r="J330" s="33">
        <v>250.70709686246386</v>
      </c>
      <c r="K330" s="33">
        <v>255.48771706398716</v>
      </c>
      <c r="L330" s="33">
        <v>257.03874444198055</v>
      </c>
      <c r="M330" s="33">
        <v>256.24299454117175</v>
      </c>
      <c r="N330" s="33">
        <v>260.55562079960845</v>
      </c>
      <c r="O330" s="33">
        <v>266.25802380498538</v>
      </c>
      <c r="P330" s="33">
        <v>271.38292588339931</v>
      </c>
      <c r="Q330" s="33">
        <v>274.91410950682143</v>
      </c>
      <c r="R330" s="33">
        <v>266.78788084755553</v>
      </c>
      <c r="S330" s="33">
        <v>255.50471408618517</v>
      </c>
      <c r="T330" s="34">
        <v>249.9508274733021</v>
      </c>
      <c r="U330" s="31"/>
      <c r="V330" s="45">
        <v>259.43101112346449</v>
      </c>
    </row>
    <row r="331" spans="7:22" x14ac:dyDescent="0.2">
      <c r="G331" s="24">
        <v>-80.5</v>
      </c>
      <c r="H331" s="25">
        <v>2.5</v>
      </c>
      <c r="I331" s="32">
        <v>248.2246116370809</v>
      </c>
      <c r="J331" s="33">
        <v>250.20454618330277</v>
      </c>
      <c r="K331" s="33">
        <v>255.51615279308277</v>
      </c>
      <c r="L331" s="33">
        <v>258.39475321151372</v>
      </c>
      <c r="M331" s="33">
        <v>257.28117220446535</v>
      </c>
      <c r="N331" s="33">
        <v>261.31743762488128</v>
      </c>
      <c r="O331" s="33">
        <v>267.60350675242137</v>
      </c>
      <c r="P331" s="33">
        <v>271.94997470480956</v>
      </c>
      <c r="Q331" s="33">
        <v>274.54815808942857</v>
      </c>
      <c r="R331" s="33">
        <v>266.38160211078792</v>
      </c>
      <c r="S331" s="33">
        <v>254.43240849488885</v>
      </c>
      <c r="T331" s="34">
        <v>249.25955402468611</v>
      </c>
      <c r="U331" s="31"/>
      <c r="V331" s="45">
        <v>259.59282315261243</v>
      </c>
    </row>
    <row r="332" spans="7:22" x14ac:dyDescent="0.2">
      <c r="G332" s="24">
        <v>-80.5</v>
      </c>
      <c r="H332" s="25">
        <v>3.5</v>
      </c>
      <c r="I332" s="32">
        <v>247.3594250571179</v>
      </c>
      <c r="J332" s="33">
        <v>249.26530982699677</v>
      </c>
      <c r="K332" s="33">
        <v>255.3292797666453</v>
      </c>
      <c r="L332" s="33">
        <v>259.84603259103699</v>
      </c>
      <c r="M332" s="33">
        <v>259.16410228177455</v>
      </c>
      <c r="N332" s="33">
        <v>263.03898134270401</v>
      </c>
      <c r="O332" s="33">
        <v>269.24150339090301</v>
      </c>
      <c r="P332" s="33">
        <v>273.34563268332147</v>
      </c>
      <c r="Q332" s="33">
        <v>275.11262101581968</v>
      </c>
      <c r="R332" s="33">
        <v>266.85612402440739</v>
      </c>
      <c r="S332" s="33">
        <v>254.25723638805064</v>
      </c>
      <c r="T332" s="34">
        <v>248.85009226915597</v>
      </c>
      <c r="U332" s="31"/>
      <c r="V332" s="45">
        <v>260.13886171982784</v>
      </c>
    </row>
    <row r="333" spans="7:22" x14ac:dyDescent="0.2">
      <c r="G333" s="24">
        <v>-80.5</v>
      </c>
      <c r="H333" s="25">
        <v>4.5</v>
      </c>
      <c r="I333" s="32">
        <v>246.1964740427037</v>
      </c>
      <c r="J333" s="33">
        <v>248.46842128638647</v>
      </c>
      <c r="K333" s="33">
        <v>254.86532055107688</v>
      </c>
      <c r="L333" s="33">
        <v>260.58691857293394</v>
      </c>
      <c r="M333" s="33">
        <v>260.89731531026405</v>
      </c>
      <c r="N333" s="33">
        <v>264.63707935087291</v>
      </c>
      <c r="O333" s="33">
        <v>271.54322233075578</v>
      </c>
      <c r="P333" s="33">
        <v>275.47145865748809</v>
      </c>
      <c r="Q333" s="33">
        <v>276.45861208503231</v>
      </c>
      <c r="R333" s="33">
        <v>267.86656818137033</v>
      </c>
      <c r="S333" s="33">
        <v>253.91089048429822</v>
      </c>
      <c r="T333" s="34">
        <v>248.21821548550489</v>
      </c>
      <c r="U333" s="31"/>
      <c r="V333" s="45">
        <v>260.76004136155728</v>
      </c>
    </row>
    <row r="334" spans="7:22" x14ac:dyDescent="0.2">
      <c r="G334" s="24">
        <v>-80.5</v>
      </c>
      <c r="H334" s="25">
        <v>5.5</v>
      </c>
      <c r="I334" s="32">
        <v>244.85555430830337</v>
      </c>
      <c r="J334" s="33">
        <v>247.27496044534007</v>
      </c>
      <c r="K334" s="33">
        <v>254.43744324962415</v>
      </c>
      <c r="L334" s="33">
        <v>260.52163081443314</v>
      </c>
      <c r="M334" s="33">
        <v>262.65713765786796</v>
      </c>
      <c r="N334" s="33">
        <v>267.00482532301999</v>
      </c>
      <c r="O334" s="33">
        <v>273.78326208607018</v>
      </c>
      <c r="P334" s="33">
        <v>277.2385795640833</v>
      </c>
      <c r="Q334" s="33">
        <v>277.44317466011563</v>
      </c>
      <c r="R334" s="33">
        <v>268.46621103259264</v>
      </c>
      <c r="S334" s="33">
        <v>253.45335386170373</v>
      </c>
      <c r="T334" s="34">
        <v>247.18469761251851</v>
      </c>
      <c r="U334" s="31"/>
      <c r="V334" s="45">
        <v>261.19340255130606</v>
      </c>
    </row>
    <row r="335" spans="7:22" x14ac:dyDescent="0.2">
      <c r="G335" s="24">
        <v>-80.5</v>
      </c>
      <c r="H335" s="25">
        <v>6.5</v>
      </c>
      <c r="I335" s="32">
        <v>244.07895263688894</v>
      </c>
      <c r="J335" s="33">
        <v>246.35917562177781</v>
      </c>
      <c r="K335" s="33">
        <v>254.00552519942306</v>
      </c>
      <c r="L335" s="33">
        <v>260.36939533637684</v>
      </c>
      <c r="M335" s="33">
        <v>264.03989246851171</v>
      </c>
      <c r="N335" s="33">
        <v>269.20246703561168</v>
      </c>
      <c r="O335" s="33">
        <v>275.75579358514466</v>
      </c>
      <c r="P335" s="33">
        <v>278.89146309089756</v>
      </c>
      <c r="Q335" s="33">
        <v>278.41989609360718</v>
      </c>
      <c r="R335" s="33">
        <v>269.02449480630207</v>
      </c>
      <c r="S335" s="33">
        <v>253.70427148907407</v>
      </c>
      <c r="T335" s="34">
        <v>245.93614446788885</v>
      </c>
      <c r="U335" s="31"/>
      <c r="V335" s="45">
        <v>261.64895598595871</v>
      </c>
    </row>
    <row r="336" spans="7:22" x14ac:dyDescent="0.2">
      <c r="G336" s="24">
        <v>-80.5</v>
      </c>
      <c r="H336" s="25">
        <v>7.5</v>
      </c>
      <c r="I336" s="32">
        <v>243.23846335362964</v>
      </c>
      <c r="J336" s="33">
        <v>245.49650894074077</v>
      </c>
      <c r="K336" s="33">
        <v>253.48124492643592</v>
      </c>
      <c r="L336" s="33">
        <v>261.46487758419806</v>
      </c>
      <c r="M336" s="33">
        <v>266.24788239364648</v>
      </c>
      <c r="N336" s="33">
        <v>271.44648623872894</v>
      </c>
      <c r="O336" s="33">
        <v>277.38585135111538</v>
      </c>
      <c r="P336" s="33">
        <v>280.39575055441878</v>
      </c>
      <c r="Q336" s="33">
        <v>280.41706552403576</v>
      </c>
      <c r="R336" s="33">
        <v>269.90889626425928</v>
      </c>
      <c r="S336" s="33">
        <v>254.333478398963</v>
      </c>
      <c r="T336" s="34">
        <v>245.59924402545334</v>
      </c>
      <c r="U336" s="31"/>
      <c r="V336" s="45">
        <v>262.45131246296881</v>
      </c>
    </row>
    <row r="337" spans="7:22" x14ac:dyDescent="0.2">
      <c r="G337" s="24">
        <v>-80.5</v>
      </c>
      <c r="H337" s="25">
        <v>8.5</v>
      </c>
      <c r="I337" s="32">
        <v>244.14389117300004</v>
      </c>
      <c r="J337" s="33">
        <v>246.04279576507409</v>
      </c>
      <c r="K337" s="33">
        <v>254.68099369670512</v>
      </c>
      <c r="L337" s="33">
        <v>264.38214139569078</v>
      </c>
      <c r="M337" s="33">
        <v>269.00267219544105</v>
      </c>
      <c r="N337" s="33">
        <v>273.76756306061168</v>
      </c>
      <c r="O337" s="33">
        <v>279.51444868612816</v>
      </c>
      <c r="P337" s="33">
        <v>282.09562534951948</v>
      </c>
      <c r="Q337" s="33">
        <v>281.54729717578567</v>
      </c>
      <c r="R337" s="33">
        <v>270.76668305562958</v>
      </c>
      <c r="S337" s="33">
        <v>255.78924338644447</v>
      </c>
      <c r="T337" s="34">
        <v>247.15281542734388</v>
      </c>
      <c r="U337" s="31"/>
      <c r="V337" s="45">
        <v>264.0738475306145</v>
      </c>
    </row>
    <row r="338" spans="7:22" x14ac:dyDescent="0.2">
      <c r="G338" s="24">
        <v>-80.5</v>
      </c>
      <c r="H338" s="25">
        <v>9.5</v>
      </c>
      <c r="I338" s="32">
        <v>244.62107106577776</v>
      </c>
      <c r="J338" s="33">
        <v>246.63331557026453</v>
      </c>
      <c r="K338" s="33">
        <v>255.13684829773078</v>
      </c>
      <c r="L338" s="33">
        <v>264.82523690396295</v>
      </c>
      <c r="M338" s="33">
        <v>270.18541772444121</v>
      </c>
      <c r="N338" s="33">
        <v>274.74656907413043</v>
      </c>
      <c r="O338" s="33">
        <v>280.63302149731106</v>
      </c>
      <c r="P338" s="33">
        <v>282.38716392700002</v>
      </c>
      <c r="Q338" s="33">
        <v>280.55746346221753</v>
      </c>
      <c r="R338" s="33">
        <v>269.97270771714818</v>
      </c>
      <c r="S338" s="33">
        <v>255.30490959711113</v>
      </c>
      <c r="T338" s="34">
        <v>247.09078656132809</v>
      </c>
      <c r="U338" s="31"/>
      <c r="V338" s="45">
        <v>264.34120928320198</v>
      </c>
    </row>
    <row r="339" spans="7:22" x14ac:dyDescent="0.2">
      <c r="G339" s="24">
        <v>-80.5</v>
      </c>
      <c r="H339" s="25">
        <v>10.5</v>
      </c>
      <c r="I339" s="32">
        <v>243.67329423792594</v>
      </c>
      <c r="J339" s="33">
        <v>245.90238082456787</v>
      </c>
      <c r="K339" s="33">
        <v>254.5887735438362</v>
      </c>
      <c r="L339" s="33">
        <v>263.85971703549382</v>
      </c>
      <c r="M339" s="33">
        <v>270.47501301129449</v>
      </c>
      <c r="N339" s="33">
        <v>275.89586106330586</v>
      </c>
      <c r="O339" s="33">
        <v>281.18184099387724</v>
      </c>
      <c r="P339" s="33">
        <v>282.6153204621786</v>
      </c>
      <c r="Q339" s="33">
        <v>280.52041939582148</v>
      </c>
      <c r="R339" s="33">
        <v>269.66338719281066</v>
      </c>
      <c r="S339" s="33">
        <v>254.07863911132512</v>
      </c>
      <c r="T339" s="34">
        <v>245.465069457037</v>
      </c>
      <c r="U339" s="31"/>
      <c r="V339" s="45">
        <v>263.99330969412284</v>
      </c>
    </row>
    <row r="340" spans="7:22" x14ac:dyDescent="0.2">
      <c r="G340" s="24">
        <v>-80.5</v>
      </c>
      <c r="H340" s="25">
        <v>11.5</v>
      </c>
      <c r="I340" s="32">
        <v>243.84739638618521</v>
      </c>
      <c r="J340" s="33">
        <v>246.1212918546062</v>
      </c>
      <c r="K340" s="33">
        <v>255.26879040587573</v>
      </c>
      <c r="L340" s="33">
        <v>264.70856314966022</v>
      </c>
      <c r="M340" s="33">
        <v>271.10955887918351</v>
      </c>
      <c r="N340" s="33">
        <v>277.02925284552441</v>
      </c>
      <c r="O340" s="33">
        <v>282.31716475137961</v>
      </c>
      <c r="P340" s="33">
        <v>282.78036420098806</v>
      </c>
      <c r="Q340" s="33">
        <v>280.02376391126944</v>
      </c>
      <c r="R340" s="33">
        <v>268.77651196816873</v>
      </c>
      <c r="S340" s="33">
        <v>253.34882011123779</v>
      </c>
      <c r="T340" s="34">
        <v>245.21574762355553</v>
      </c>
      <c r="U340" s="31"/>
      <c r="V340" s="45">
        <v>264.21226884063623</v>
      </c>
    </row>
    <row r="341" spans="7:22" x14ac:dyDescent="0.2">
      <c r="G341" s="24">
        <v>-80.5</v>
      </c>
      <c r="H341" s="25">
        <v>12.5</v>
      </c>
      <c r="I341" s="32">
        <v>243.98394045507413</v>
      </c>
      <c r="J341" s="33">
        <v>246.3096126178811</v>
      </c>
      <c r="K341" s="33">
        <v>255.98395884255916</v>
      </c>
      <c r="L341" s="33">
        <v>265.49700434286638</v>
      </c>
      <c r="M341" s="33">
        <v>272.0229205084928</v>
      </c>
      <c r="N341" s="33">
        <v>277.673273564</v>
      </c>
      <c r="O341" s="33">
        <v>282.75261879278935</v>
      </c>
      <c r="P341" s="33">
        <v>282.74333508839283</v>
      </c>
      <c r="Q341" s="33">
        <v>279.31328094218838</v>
      </c>
      <c r="R341" s="33">
        <v>267.84277996187245</v>
      </c>
      <c r="S341" s="33">
        <v>252.64416529715984</v>
      </c>
      <c r="T341" s="34">
        <v>245.16646468837041</v>
      </c>
      <c r="U341" s="31"/>
      <c r="V341" s="45">
        <v>264.3277795918039</v>
      </c>
    </row>
    <row r="342" spans="7:22" x14ac:dyDescent="0.2">
      <c r="G342" s="24">
        <v>-80.5</v>
      </c>
      <c r="H342" s="25">
        <v>13.5</v>
      </c>
      <c r="I342" s="32">
        <v>244.26503972692592</v>
      </c>
      <c r="J342" s="33">
        <v>246.89122713785179</v>
      </c>
      <c r="K342" s="33">
        <v>256.71103037012819</v>
      </c>
      <c r="L342" s="33">
        <v>266.81100620318523</v>
      </c>
      <c r="M342" s="33">
        <v>273.27163729447136</v>
      </c>
      <c r="N342" s="33">
        <v>278.32072448990107</v>
      </c>
      <c r="O342" s="33">
        <v>283.44756288052929</v>
      </c>
      <c r="P342" s="33">
        <v>282.79933843536037</v>
      </c>
      <c r="Q342" s="33">
        <v>278.56586273037988</v>
      </c>
      <c r="R342" s="33">
        <v>266.87740701817154</v>
      </c>
      <c r="S342" s="33">
        <v>252.49180213254198</v>
      </c>
      <c r="T342" s="34">
        <v>245.09909611644446</v>
      </c>
      <c r="U342" s="31"/>
      <c r="V342" s="45">
        <v>264.62931121132425</v>
      </c>
    </row>
    <row r="343" spans="7:22" x14ac:dyDescent="0.2">
      <c r="G343" s="24">
        <v>-80.5</v>
      </c>
      <c r="H343" s="25">
        <v>14.5</v>
      </c>
      <c r="I343" s="32">
        <v>244.58139146285188</v>
      </c>
      <c r="J343" s="33">
        <v>247.52437632715643</v>
      </c>
      <c r="K343" s="33">
        <v>257.75723214935891</v>
      </c>
      <c r="L343" s="33">
        <v>268.67094665140741</v>
      </c>
      <c r="M343" s="33">
        <v>274.12092126260609</v>
      </c>
      <c r="N343" s="33">
        <v>279.14395041663744</v>
      </c>
      <c r="O343" s="33">
        <v>284.51102083635527</v>
      </c>
      <c r="P343" s="33">
        <v>283.22936119744156</v>
      </c>
      <c r="Q343" s="33">
        <v>278.1804887191916</v>
      </c>
      <c r="R343" s="33">
        <v>266.25774385648151</v>
      </c>
      <c r="S343" s="33">
        <v>252.43226974014814</v>
      </c>
      <c r="T343" s="34">
        <v>245.6426038908518</v>
      </c>
      <c r="U343" s="31"/>
      <c r="V343" s="45">
        <v>265.17102554254069</v>
      </c>
    </row>
    <row r="344" spans="7:22" x14ac:dyDescent="0.2">
      <c r="G344" s="24">
        <v>-80.5</v>
      </c>
      <c r="H344" s="25">
        <v>15.5</v>
      </c>
      <c r="I344" s="32">
        <v>245.14342539437038</v>
      </c>
      <c r="J344" s="33">
        <v>248.48566601912347</v>
      </c>
      <c r="K344" s="33">
        <v>259.07192230606017</v>
      </c>
      <c r="L344" s="33">
        <v>270.58158465501685</v>
      </c>
      <c r="M344" s="33">
        <v>275.75023469615491</v>
      </c>
      <c r="N344" s="33">
        <v>280.31478569107509</v>
      </c>
      <c r="O344" s="33">
        <v>285.7329438869487</v>
      </c>
      <c r="P344" s="33">
        <v>283.59958305743828</v>
      </c>
      <c r="Q344" s="33">
        <v>278.17069414670584</v>
      </c>
      <c r="R344" s="33">
        <v>265.69947304185189</v>
      </c>
      <c r="S344" s="33">
        <v>252.5016587085926</v>
      </c>
      <c r="T344" s="34">
        <v>246.17172751503702</v>
      </c>
      <c r="U344" s="31"/>
      <c r="V344" s="45">
        <v>265.9353082598646</v>
      </c>
    </row>
    <row r="345" spans="7:22" x14ac:dyDescent="0.2">
      <c r="G345" s="24">
        <v>-80.5</v>
      </c>
      <c r="H345" s="25">
        <v>16.5</v>
      </c>
      <c r="I345" s="32">
        <v>245.77982578355554</v>
      </c>
      <c r="J345" s="33">
        <v>249.58026220715641</v>
      </c>
      <c r="K345" s="33">
        <v>260.20131532835285</v>
      </c>
      <c r="L345" s="33">
        <v>272.43703106870367</v>
      </c>
      <c r="M345" s="33">
        <v>277.43230712069141</v>
      </c>
      <c r="N345" s="33">
        <v>281.91416870711544</v>
      </c>
      <c r="O345" s="33">
        <v>286.96993028529715</v>
      </c>
      <c r="P345" s="33">
        <v>284.11892933266773</v>
      </c>
      <c r="Q345" s="33">
        <v>278.43083511109086</v>
      </c>
      <c r="R345" s="33">
        <v>265.87281768517988</v>
      </c>
      <c r="S345" s="33">
        <v>252.78959297262969</v>
      </c>
      <c r="T345" s="34">
        <v>246.81236464933332</v>
      </c>
      <c r="U345" s="31"/>
      <c r="V345" s="45">
        <v>266.86161502098111</v>
      </c>
    </row>
    <row r="346" spans="7:22" x14ac:dyDescent="0.2">
      <c r="G346" s="24">
        <v>-80.5</v>
      </c>
      <c r="H346" s="25">
        <v>17.5</v>
      </c>
      <c r="I346" s="32">
        <v>246.42800098677776</v>
      </c>
      <c r="J346" s="33">
        <v>250.96501930818079</v>
      </c>
      <c r="K346" s="33">
        <v>261.58404338521802</v>
      </c>
      <c r="L346" s="33">
        <v>274.28097867662285</v>
      </c>
      <c r="M346" s="33">
        <v>279.65845734623224</v>
      </c>
      <c r="N346" s="33">
        <v>283.34813053083695</v>
      </c>
      <c r="O346" s="33">
        <v>288.21728249811531</v>
      </c>
      <c r="P346" s="33">
        <v>284.80383253076945</v>
      </c>
      <c r="Q346" s="33">
        <v>278.44823242799998</v>
      </c>
      <c r="R346" s="33">
        <v>266.19078756332163</v>
      </c>
      <c r="S346" s="33">
        <v>253.15353718429216</v>
      </c>
      <c r="T346" s="34">
        <v>247.3953226200411</v>
      </c>
      <c r="U346" s="31"/>
      <c r="V346" s="45">
        <v>267.87280208820061</v>
      </c>
    </row>
    <row r="347" spans="7:22" x14ac:dyDescent="0.2">
      <c r="G347" s="24">
        <v>-80.5</v>
      </c>
      <c r="H347" s="25">
        <v>18.5</v>
      </c>
      <c r="I347" s="32">
        <v>247.11532170727992</v>
      </c>
      <c r="J347" s="33">
        <v>252.39565889381481</v>
      </c>
      <c r="K347" s="33">
        <v>263.17728528905133</v>
      </c>
      <c r="L347" s="33">
        <v>276.29191868727338</v>
      </c>
      <c r="M347" s="33">
        <v>281.95074576952862</v>
      </c>
      <c r="N347" s="33">
        <v>284.89802674357145</v>
      </c>
      <c r="O347" s="33">
        <v>289.3179635569266</v>
      </c>
      <c r="P347" s="33">
        <v>285.35159967723047</v>
      </c>
      <c r="Q347" s="33">
        <v>278.27656651423126</v>
      </c>
      <c r="R347" s="33">
        <v>266.2497646356764</v>
      </c>
      <c r="S347" s="33">
        <v>253.67068335192184</v>
      </c>
      <c r="T347" s="34">
        <v>248.3321862441033</v>
      </c>
      <c r="U347" s="31"/>
      <c r="V347" s="45">
        <v>268.9189767558841</v>
      </c>
    </row>
    <row r="348" spans="7:22" x14ac:dyDescent="0.2">
      <c r="G348" s="24">
        <v>-79.5</v>
      </c>
      <c r="H348" s="25">
        <v>-11.5</v>
      </c>
      <c r="I348" s="32">
        <v>255.57598059303055</v>
      </c>
      <c r="J348" s="33">
        <v>254.16692843303224</v>
      </c>
      <c r="K348" s="33">
        <v>254.98122405121796</v>
      </c>
      <c r="L348" s="33">
        <v>254.4638475864983</v>
      </c>
      <c r="M348" s="33">
        <v>252.03684519145409</v>
      </c>
      <c r="N348" s="33">
        <v>255.78703044077113</v>
      </c>
      <c r="O348" s="33">
        <v>262.50559343280406</v>
      </c>
      <c r="P348" s="33">
        <v>267.28482084944045</v>
      </c>
      <c r="Q348" s="33">
        <v>274.70612956651189</v>
      </c>
      <c r="R348" s="33">
        <v>273.36017604910768</v>
      </c>
      <c r="S348" s="33">
        <v>267.29826314967903</v>
      </c>
      <c r="T348" s="34">
        <v>259.29675999534459</v>
      </c>
      <c r="U348" s="31"/>
      <c r="V348" s="45">
        <v>260.95529994490761</v>
      </c>
    </row>
    <row r="349" spans="7:22" x14ac:dyDescent="0.2">
      <c r="G349" s="24">
        <v>-79.5</v>
      </c>
      <c r="H349" s="25">
        <v>-10.5</v>
      </c>
      <c r="I349" s="32">
        <v>254.85095483817875</v>
      </c>
      <c r="J349" s="33">
        <v>253.70045499335905</v>
      </c>
      <c r="K349" s="33">
        <v>254.88922310915379</v>
      </c>
      <c r="L349" s="33">
        <v>254.39065848296974</v>
      </c>
      <c r="M349" s="33">
        <v>252.14757699593071</v>
      </c>
      <c r="N349" s="33">
        <v>255.5948132987692</v>
      </c>
      <c r="O349" s="33">
        <v>262.59135164567584</v>
      </c>
      <c r="P349" s="33">
        <v>267.72006079373142</v>
      </c>
      <c r="Q349" s="33">
        <v>275.17919738460711</v>
      </c>
      <c r="R349" s="33">
        <v>273.22293846889909</v>
      </c>
      <c r="S349" s="33">
        <v>266.21943991633333</v>
      </c>
      <c r="T349" s="34">
        <v>258.25295538155552</v>
      </c>
      <c r="U349" s="31"/>
      <c r="V349" s="45">
        <v>260.72996877576361</v>
      </c>
    </row>
    <row r="350" spans="7:22" x14ac:dyDescent="0.2">
      <c r="G350" s="24">
        <v>-79.5</v>
      </c>
      <c r="H350" s="25">
        <v>-9.5</v>
      </c>
      <c r="I350" s="32">
        <v>254.06014994837037</v>
      </c>
      <c r="J350" s="33">
        <v>253.04791123476545</v>
      </c>
      <c r="K350" s="33">
        <v>254.41008161721004</v>
      </c>
      <c r="L350" s="33">
        <v>253.77213797217283</v>
      </c>
      <c r="M350" s="33">
        <v>251.18549825655555</v>
      </c>
      <c r="N350" s="33">
        <v>254.05905286877925</v>
      </c>
      <c r="O350" s="33">
        <v>260.73884866279758</v>
      </c>
      <c r="P350" s="33">
        <v>266.08972627017852</v>
      </c>
      <c r="Q350" s="33">
        <v>273.53585213812005</v>
      </c>
      <c r="R350" s="33">
        <v>271.47685295443478</v>
      </c>
      <c r="S350" s="33">
        <v>263.53705767677616</v>
      </c>
      <c r="T350" s="34">
        <v>256.6644395942302</v>
      </c>
      <c r="U350" s="31"/>
      <c r="V350" s="45">
        <v>259.38146743286592</v>
      </c>
    </row>
    <row r="351" spans="7:22" x14ac:dyDescent="0.2">
      <c r="G351" s="24">
        <v>-79.5</v>
      </c>
      <c r="H351" s="25">
        <v>-8.5</v>
      </c>
      <c r="I351" s="32">
        <v>252.70748418077778</v>
      </c>
      <c r="J351" s="33">
        <v>252.01163376320454</v>
      </c>
      <c r="K351" s="33">
        <v>253.55339996324071</v>
      </c>
      <c r="L351" s="33">
        <v>252.70561935432363</v>
      </c>
      <c r="M351" s="33">
        <v>250.19142467262961</v>
      </c>
      <c r="N351" s="33">
        <v>253.09966513469968</v>
      </c>
      <c r="O351" s="33">
        <v>259.83560989463734</v>
      </c>
      <c r="P351" s="33">
        <v>265.60254110668785</v>
      </c>
      <c r="Q351" s="33">
        <v>271.88664126424999</v>
      </c>
      <c r="R351" s="33">
        <v>268.37435365514472</v>
      </c>
      <c r="S351" s="33">
        <v>260.83519987070707</v>
      </c>
      <c r="T351" s="34">
        <v>254.69174068903223</v>
      </c>
      <c r="U351" s="31"/>
      <c r="V351" s="45">
        <v>257.95794279577791</v>
      </c>
    </row>
    <row r="352" spans="7:22" x14ac:dyDescent="0.2">
      <c r="G352" s="24">
        <v>-79.5</v>
      </c>
      <c r="H352" s="25">
        <v>-7.5</v>
      </c>
      <c r="I352" s="32">
        <v>249.97817754262962</v>
      </c>
      <c r="J352" s="33">
        <v>251.43282963942349</v>
      </c>
      <c r="K352" s="33">
        <v>253.57821491948224</v>
      </c>
      <c r="L352" s="33">
        <v>251.79279109623906</v>
      </c>
      <c r="M352" s="33">
        <v>248.06804121155554</v>
      </c>
      <c r="N352" s="33">
        <v>250.60101490067728</v>
      </c>
      <c r="O352" s="33">
        <v>256.83286181396318</v>
      </c>
      <c r="P352" s="33">
        <v>262.11760846280964</v>
      </c>
      <c r="Q352" s="33">
        <v>267.41268946710881</v>
      </c>
      <c r="R352" s="33">
        <v>263.69649143446128</v>
      </c>
      <c r="S352" s="33">
        <v>257.33724987670035</v>
      </c>
      <c r="T352" s="34">
        <v>251.61777240261674</v>
      </c>
      <c r="U352" s="31"/>
      <c r="V352" s="45">
        <v>255.37214523063892</v>
      </c>
    </row>
    <row r="353" spans="7:22" x14ac:dyDescent="0.2">
      <c r="G353" s="24">
        <v>-79.5</v>
      </c>
      <c r="H353" s="25">
        <v>-6.5</v>
      </c>
      <c r="I353" s="32">
        <v>247.82301683660228</v>
      </c>
      <c r="J353" s="33">
        <v>247.62500645340745</v>
      </c>
      <c r="K353" s="33">
        <v>248.64199454941127</v>
      </c>
      <c r="L353" s="33">
        <v>247.1346248968342</v>
      </c>
      <c r="M353" s="33">
        <v>244.48661200122223</v>
      </c>
      <c r="N353" s="33">
        <v>246.63886449311536</v>
      </c>
      <c r="O353" s="33">
        <v>252.79833826196318</v>
      </c>
      <c r="P353" s="33">
        <v>257.99949016094052</v>
      </c>
      <c r="Q353" s="33">
        <v>263.07926534161567</v>
      </c>
      <c r="R353" s="33">
        <v>259.05193872230637</v>
      </c>
      <c r="S353" s="33">
        <v>253.32165269220204</v>
      </c>
      <c r="T353" s="34">
        <v>248.91399202782611</v>
      </c>
      <c r="U353" s="31"/>
      <c r="V353" s="45">
        <v>251.45956636978721</v>
      </c>
    </row>
    <row r="354" spans="7:22" x14ac:dyDescent="0.2">
      <c r="G354" s="24">
        <v>-79.5</v>
      </c>
      <c r="H354" s="25">
        <v>-5.5</v>
      </c>
      <c r="I354" s="32">
        <v>246.3832185721256</v>
      </c>
      <c r="J354" s="33">
        <v>250.01500236419403</v>
      </c>
      <c r="K354" s="33">
        <v>253.26330262050004</v>
      </c>
      <c r="L354" s="33">
        <v>250.99797617097178</v>
      </c>
      <c r="M354" s="33">
        <v>246.35543561714655</v>
      </c>
      <c r="N354" s="33">
        <v>248.20075157197547</v>
      </c>
      <c r="O354" s="33">
        <v>253.60278854406599</v>
      </c>
      <c r="P354" s="33">
        <v>258.54159669505515</v>
      </c>
      <c r="Q354" s="33">
        <v>263.83707087917855</v>
      </c>
      <c r="R354" s="33">
        <v>259.73410943812166</v>
      </c>
      <c r="S354" s="33">
        <v>252.71523607106442</v>
      </c>
      <c r="T354" s="34">
        <v>246.93661772883092</v>
      </c>
      <c r="U354" s="31"/>
      <c r="V354" s="45">
        <v>252.54859218943588</v>
      </c>
    </row>
    <row r="355" spans="7:22" x14ac:dyDescent="0.2">
      <c r="G355" s="24">
        <v>-79.5</v>
      </c>
      <c r="H355" s="25">
        <v>-4.5</v>
      </c>
      <c r="I355" s="32">
        <v>245.4165355348519</v>
      </c>
      <c r="J355" s="33">
        <v>249.19656274868962</v>
      </c>
      <c r="K355" s="33">
        <v>252.81386429642305</v>
      </c>
      <c r="L355" s="33">
        <v>251.04005587962436</v>
      </c>
      <c r="M355" s="33">
        <v>247.38358241438004</v>
      </c>
      <c r="N355" s="33">
        <v>249.0891297833042</v>
      </c>
      <c r="O355" s="33">
        <v>254.25966414507326</v>
      </c>
      <c r="P355" s="33">
        <v>259.03606214324674</v>
      </c>
      <c r="Q355" s="33">
        <v>263.60372481008272</v>
      </c>
      <c r="R355" s="33">
        <v>259.32054058018343</v>
      </c>
      <c r="S355" s="33">
        <v>251.21519060583415</v>
      </c>
      <c r="T355" s="34">
        <v>246.13735226069076</v>
      </c>
      <c r="U355" s="31"/>
      <c r="V355" s="45">
        <v>252.37602210019872</v>
      </c>
    </row>
    <row r="356" spans="7:22" x14ac:dyDescent="0.2">
      <c r="G356" s="24">
        <v>-79.5</v>
      </c>
      <c r="H356" s="25">
        <v>-3.5</v>
      </c>
      <c r="I356" s="32">
        <v>245.60118227247821</v>
      </c>
      <c r="J356" s="33">
        <v>248.13213228054849</v>
      </c>
      <c r="K356" s="33">
        <v>250.71451396605124</v>
      </c>
      <c r="L356" s="33">
        <v>249.9290521344285</v>
      </c>
      <c r="M356" s="33">
        <v>247.71752273580518</v>
      </c>
      <c r="N356" s="33">
        <v>249.45320798391472</v>
      </c>
      <c r="O356" s="33">
        <v>254.88067666425829</v>
      </c>
      <c r="P356" s="33">
        <v>259.16757436194803</v>
      </c>
      <c r="Q356" s="33">
        <v>263.72442687810718</v>
      </c>
      <c r="R356" s="33">
        <v>259.01406441486773</v>
      </c>
      <c r="S356" s="33">
        <v>250.3467820914299</v>
      </c>
      <c r="T356" s="34">
        <v>246.1956060647845</v>
      </c>
      <c r="U356" s="31"/>
      <c r="V356" s="45">
        <v>252.07306182071852</v>
      </c>
    </row>
    <row r="357" spans="7:22" x14ac:dyDescent="0.2">
      <c r="G357" s="24">
        <v>-79.5</v>
      </c>
      <c r="H357" s="25">
        <v>-2.5</v>
      </c>
      <c r="I357" s="32">
        <v>247.73872291622214</v>
      </c>
      <c r="J357" s="33">
        <v>250.34924049179386</v>
      </c>
      <c r="K357" s="33">
        <v>252.64345390592601</v>
      </c>
      <c r="L357" s="33">
        <v>252.77839781821896</v>
      </c>
      <c r="M357" s="33">
        <v>251.72720134129631</v>
      </c>
      <c r="N357" s="33">
        <v>253.89100883623081</v>
      </c>
      <c r="O357" s="33">
        <v>259.7940729924884</v>
      </c>
      <c r="P357" s="33">
        <v>264.22949335260711</v>
      </c>
      <c r="Q357" s="33">
        <v>268.27545076871428</v>
      </c>
      <c r="R357" s="33">
        <v>263.51170772843642</v>
      </c>
      <c r="S357" s="33">
        <v>254.39198223406439</v>
      </c>
      <c r="T357" s="34">
        <v>249.72545693840584</v>
      </c>
      <c r="U357" s="31"/>
      <c r="V357" s="45">
        <v>255.75468244370037</v>
      </c>
    </row>
    <row r="358" spans="7:22" x14ac:dyDescent="0.2">
      <c r="G358" s="24">
        <v>-79.5</v>
      </c>
      <c r="H358" s="25">
        <v>-1.5</v>
      </c>
      <c r="I358" s="32">
        <v>248.24923402892594</v>
      </c>
      <c r="J358" s="33">
        <v>251.55919409563447</v>
      </c>
      <c r="K358" s="33">
        <v>255.15783996901851</v>
      </c>
      <c r="L358" s="33">
        <v>255.06248710833333</v>
      </c>
      <c r="M358" s="33">
        <v>254.63931457143212</v>
      </c>
      <c r="N358" s="33">
        <v>256.71128788542313</v>
      </c>
      <c r="O358" s="33">
        <v>261.90821163012373</v>
      </c>
      <c r="P358" s="33">
        <v>266.39182666942855</v>
      </c>
      <c r="Q358" s="33">
        <v>270.29895942725165</v>
      </c>
      <c r="R358" s="33">
        <v>265.43616655820637</v>
      </c>
      <c r="S358" s="33">
        <v>255.44099660756564</v>
      </c>
      <c r="T358" s="34">
        <v>250.09121361714813</v>
      </c>
      <c r="U358" s="31"/>
      <c r="V358" s="45">
        <v>257.57889434737433</v>
      </c>
    </row>
    <row r="359" spans="7:22" x14ac:dyDescent="0.2">
      <c r="G359" s="24">
        <v>-79.5</v>
      </c>
      <c r="H359" s="25">
        <v>-0.5</v>
      </c>
      <c r="I359" s="32">
        <v>248.58520823300856</v>
      </c>
      <c r="J359" s="33">
        <v>251.43288177655882</v>
      </c>
      <c r="K359" s="33">
        <v>255.42825648621798</v>
      </c>
      <c r="L359" s="33">
        <v>255.88222825751853</v>
      </c>
      <c r="M359" s="33">
        <v>255.25709130834565</v>
      </c>
      <c r="N359" s="33">
        <v>257.94518649167946</v>
      </c>
      <c r="O359" s="33">
        <v>263.02153110442475</v>
      </c>
      <c r="P359" s="33">
        <v>267.41351721397615</v>
      </c>
      <c r="Q359" s="33">
        <v>271.87480426923469</v>
      </c>
      <c r="R359" s="33">
        <v>266.67348356118873</v>
      </c>
      <c r="S359" s="33">
        <v>256.13142648783497</v>
      </c>
      <c r="T359" s="34">
        <v>250.57332467509985</v>
      </c>
      <c r="U359" s="31"/>
      <c r="V359" s="45">
        <v>258.35157832209069</v>
      </c>
    </row>
    <row r="360" spans="7:22" x14ac:dyDescent="0.2">
      <c r="G360" s="24">
        <v>-79.5</v>
      </c>
      <c r="H360" s="25">
        <v>0.5</v>
      </c>
      <c r="I360" s="32">
        <v>250.00799541144443</v>
      </c>
      <c r="J360" s="33">
        <v>252.14341288240576</v>
      </c>
      <c r="K360" s="33">
        <v>256.73209483009765</v>
      </c>
      <c r="L360" s="33">
        <v>257.47677003385991</v>
      </c>
      <c r="M360" s="33">
        <v>256.76540551947829</v>
      </c>
      <c r="N360" s="33">
        <v>260.68799194273078</v>
      </c>
      <c r="O360" s="33">
        <v>265.69612475674245</v>
      </c>
      <c r="P360" s="33">
        <v>270.4132153864881</v>
      </c>
      <c r="Q360" s="33">
        <v>275.02360835442175</v>
      </c>
      <c r="R360" s="33">
        <v>268.93463468619046</v>
      </c>
      <c r="S360" s="33">
        <v>257.75689841014639</v>
      </c>
      <c r="T360" s="34">
        <v>252.16465349603365</v>
      </c>
      <c r="U360" s="31"/>
      <c r="V360" s="45">
        <v>260.31690047583663</v>
      </c>
    </row>
    <row r="361" spans="7:22" x14ac:dyDescent="0.2">
      <c r="G361" s="24">
        <v>-79.5</v>
      </c>
      <c r="H361" s="25">
        <v>1.5</v>
      </c>
      <c r="I361" s="32">
        <v>248.81896025537031</v>
      </c>
      <c r="J361" s="33">
        <v>251.39980094094605</v>
      </c>
      <c r="K361" s="33">
        <v>256.23463949152563</v>
      </c>
      <c r="L361" s="33">
        <v>257.31231734316106</v>
      </c>
      <c r="M361" s="33">
        <v>256.30273043857574</v>
      </c>
      <c r="N361" s="33">
        <v>260.50523050119415</v>
      </c>
      <c r="O361" s="33">
        <v>266.21879146232419</v>
      </c>
      <c r="P361" s="33">
        <v>271.25355628658076</v>
      </c>
      <c r="Q361" s="33">
        <v>274.95126385503573</v>
      </c>
      <c r="R361" s="33">
        <v>267.58235501455556</v>
      </c>
      <c r="S361" s="33">
        <v>256.34008482737039</v>
      </c>
      <c r="T361" s="34">
        <v>250.46528022162963</v>
      </c>
      <c r="U361" s="31"/>
      <c r="V361" s="45">
        <v>259.78208421985579</v>
      </c>
    </row>
    <row r="362" spans="7:22" x14ac:dyDescent="0.2">
      <c r="G362" s="24">
        <v>-79.5</v>
      </c>
      <c r="H362" s="25">
        <v>2.5</v>
      </c>
      <c r="I362" s="32">
        <v>248.19595354559968</v>
      </c>
      <c r="J362" s="33">
        <v>250.72919552089559</v>
      </c>
      <c r="K362" s="33">
        <v>255.61158552764104</v>
      </c>
      <c r="L362" s="33">
        <v>257.95556220327694</v>
      </c>
      <c r="M362" s="33">
        <v>256.94006670773064</v>
      </c>
      <c r="N362" s="33">
        <v>261.21382815528574</v>
      </c>
      <c r="O362" s="33">
        <v>267.12542076755506</v>
      </c>
      <c r="P362" s="33">
        <v>271.62902946983536</v>
      </c>
      <c r="Q362" s="33">
        <v>274.28539326864285</v>
      </c>
      <c r="R362" s="33">
        <v>266.56341516370378</v>
      </c>
      <c r="S362" s="33">
        <v>254.82890553466672</v>
      </c>
      <c r="T362" s="34">
        <v>248.82206868214814</v>
      </c>
      <c r="U362" s="31"/>
      <c r="V362" s="45">
        <v>259.4917020455818</v>
      </c>
    </row>
    <row r="363" spans="7:22" x14ac:dyDescent="0.2">
      <c r="G363" s="24">
        <v>-79.5</v>
      </c>
      <c r="H363" s="25">
        <v>3.5</v>
      </c>
      <c r="I363" s="32">
        <v>247.60312742520637</v>
      </c>
      <c r="J363" s="33">
        <v>250.1641372696229</v>
      </c>
      <c r="K363" s="33">
        <v>255.72601799937183</v>
      </c>
      <c r="L363" s="33">
        <v>259.45309507669725</v>
      </c>
      <c r="M363" s="33">
        <v>258.37725623590239</v>
      </c>
      <c r="N363" s="33">
        <v>262.51000011804399</v>
      </c>
      <c r="O363" s="33">
        <v>268.36861796290481</v>
      </c>
      <c r="P363" s="33">
        <v>272.26912456826625</v>
      </c>
      <c r="Q363" s="33">
        <v>274.09483353014281</v>
      </c>
      <c r="R363" s="33">
        <v>266.72599060643921</v>
      </c>
      <c r="S363" s="33">
        <v>253.86600108196293</v>
      </c>
      <c r="T363" s="34">
        <v>248.30715857414816</v>
      </c>
      <c r="U363" s="31"/>
      <c r="V363" s="45">
        <v>259.78878003739243</v>
      </c>
    </row>
    <row r="364" spans="7:22" x14ac:dyDescent="0.2">
      <c r="G364" s="24">
        <v>-79.5</v>
      </c>
      <c r="H364" s="25">
        <v>4.5</v>
      </c>
      <c r="I364" s="32">
        <v>246.65032618386243</v>
      </c>
      <c r="J364" s="33">
        <v>249.43657733304931</v>
      </c>
      <c r="K364" s="33">
        <v>255.97135304948819</v>
      </c>
      <c r="L364" s="33">
        <v>261.24277104433327</v>
      </c>
      <c r="M364" s="33">
        <v>260.37455388710305</v>
      </c>
      <c r="N364" s="33">
        <v>264.17619681727086</v>
      </c>
      <c r="O364" s="33">
        <v>270.91561963934782</v>
      </c>
      <c r="P364" s="33">
        <v>274.59978419121427</v>
      </c>
      <c r="Q364" s="33">
        <v>275.52126505707793</v>
      </c>
      <c r="R364" s="33">
        <v>267.52641679931315</v>
      </c>
      <c r="S364" s="33">
        <v>253.26054172014813</v>
      </c>
      <c r="T364" s="34">
        <v>248.14453844119046</v>
      </c>
      <c r="U364" s="31"/>
      <c r="V364" s="45">
        <v>260.65166201361654</v>
      </c>
    </row>
    <row r="365" spans="7:22" x14ac:dyDescent="0.2">
      <c r="G365" s="24">
        <v>-79.5</v>
      </c>
      <c r="H365" s="25">
        <v>5.5</v>
      </c>
      <c r="I365" s="32">
        <v>245.60848097744451</v>
      </c>
      <c r="J365" s="33">
        <v>248.18098374281476</v>
      </c>
      <c r="K365" s="33">
        <v>255.61552590413532</v>
      </c>
      <c r="L365" s="33">
        <v>262.06948726188887</v>
      </c>
      <c r="M365" s="33">
        <v>262.33047086239935</v>
      </c>
      <c r="N365" s="33">
        <v>266.43516091264377</v>
      </c>
      <c r="O365" s="33">
        <v>273.43854045144485</v>
      </c>
      <c r="P365" s="33">
        <v>276.63502414033337</v>
      </c>
      <c r="Q365" s="33">
        <v>277.21334757306494</v>
      </c>
      <c r="R365" s="33">
        <v>268.33812710086875</v>
      </c>
      <c r="S365" s="33">
        <v>253.18562404566663</v>
      </c>
      <c r="T365" s="34">
        <v>247.60616798703697</v>
      </c>
      <c r="U365" s="31"/>
      <c r="V365" s="45">
        <v>261.38807841331186</v>
      </c>
    </row>
    <row r="366" spans="7:22" x14ac:dyDescent="0.2">
      <c r="G366" s="24">
        <v>-79.5</v>
      </c>
      <c r="H366" s="25">
        <v>6.5</v>
      </c>
      <c r="I366" s="32">
        <v>244.43886688013129</v>
      </c>
      <c r="J366" s="33">
        <v>246.81786765921876</v>
      </c>
      <c r="K366" s="33">
        <v>254.79109061523499</v>
      </c>
      <c r="L366" s="33">
        <v>261.52272377969138</v>
      </c>
      <c r="M366" s="33">
        <v>264.50024231437681</v>
      </c>
      <c r="N366" s="33">
        <v>268.82732468016781</v>
      </c>
      <c r="O366" s="33">
        <v>275.33307065517226</v>
      </c>
      <c r="P366" s="33">
        <v>278.21699551280955</v>
      </c>
      <c r="Q366" s="33">
        <v>278.04448574749682</v>
      </c>
      <c r="R366" s="33">
        <v>268.87982307082717</v>
      </c>
      <c r="S366" s="33">
        <v>253.76251124196298</v>
      </c>
      <c r="T366" s="34">
        <v>246.56061279722218</v>
      </c>
      <c r="U366" s="31"/>
      <c r="V366" s="45">
        <v>261.80796791285934</v>
      </c>
    </row>
    <row r="367" spans="7:22" x14ac:dyDescent="0.2">
      <c r="G367" s="24">
        <v>-79.5</v>
      </c>
      <c r="H367" s="25">
        <v>7.5</v>
      </c>
      <c r="I367" s="32">
        <v>243.91551997885188</v>
      </c>
      <c r="J367" s="33">
        <v>246.08328883153615</v>
      </c>
      <c r="K367" s="33">
        <v>254.27243746329583</v>
      </c>
      <c r="L367" s="33">
        <v>261.39707912966503</v>
      </c>
      <c r="M367" s="33">
        <v>265.77161741038486</v>
      </c>
      <c r="N367" s="33">
        <v>270.71337886925522</v>
      </c>
      <c r="O367" s="33">
        <v>276.72737005902843</v>
      </c>
      <c r="P367" s="33">
        <v>279.50967402291673</v>
      </c>
      <c r="Q367" s="33">
        <v>279.38527282676625</v>
      </c>
      <c r="R367" s="33">
        <v>269.47719368288062</v>
      </c>
      <c r="S367" s="33">
        <v>254.07636672241716</v>
      </c>
      <c r="T367" s="34">
        <v>245.7270016633704</v>
      </c>
      <c r="U367" s="31"/>
      <c r="V367" s="45">
        <v>262.25468338836407</v>
      </c>
    </row>
    <row r="368" spans="7:22" x14ac:dyDescent="0.2">
      <c r="G368" s="24">
        <v>-79.5</v>
      </c>
      <c r="H368" s="25">
        <v>8.5</v>
      </c>
      <c r="I368" s="32">
        <v>243.62036637755551</v>
      </c>
      <c r="J368" s="33">
        <v>246.04385452470368</v>
      </c>
      <c r="K368" s="33">
        <v>254.67065579301283</v>
      </c>
      <c r="L368" s="33">
        <v>262.97932721101012</v>
      </c>
      <c r="M368" s="33">
        <v>267.56838023807404</v>
      </c>
      <c r="N368" s="33">
        <v>272.34142102993042</v>
      </c>
      <c r="O368" s="33">
        <v>277.912198536978</v>
      </c>
      <c r="P368" s="33">
        <v>280.52829805887654</v>
      </c>
      <c r="Q368" s="33">
        <v>280.38073806240305</v>
      </c>
      <c r="R368" s="33">
        <v>270.04510860588448</v>
      </c>
      <c r="S368" s="33">
        <v>254.3874283468694</v>
      </c>
      <c r="T368" s="34">
        <v>245.85425394914816</v>
      </c>
      <c r="U368" s="31"/>
      <c r="V368" s="45">
        <v>263.02766922787055</v>
      </c>
    </row>
    <row r="369" spans="7:22" x14ac:dyDescent="0.2">
      <c r="G369" s="24">
        <v>-79.5</v>
      </c>
      <c r="H369" s="25">
        <v>9.5</v>
      </c>
      <c r="I369" s="32">
        <v>244.33180242948151</v>
      </c>
      <c r="J369" s="33">
        <v>246.80210620088891</v>
      </c>
      <c r="K369" s="33">
        <v>255.83612370873075</v>
      </c>
      <c r="L369" s="33">
        <v>265.65859308274753</v>
      </c>
      <c r="M369" s="33">
        <v>270.87889433345458</v>
      </c>
      <c r="N369" s="33">
        <v>275.01075841340293</v>
      </c>
      <c r="O369" s="33">
        <v>280.70068191322167</v>
      </c>
      <c r="P369" s="33">
        <v>282.67206493443183</v>
      </c>
      <c r="Q369" s="33">
        <v>281.13970820743373</v>
      </c>
      <c r="R369" s="33">
        <v>270.5402636932223</v>
      </c>
      <c r="S369" s="33">
        <v>255.06333215677773</v>
      </c>
      <c r="T369" s="34">
        <v>246.62690595348144</v>
      </c>
      <c r="U369" s="31"/>
      <c r="V369" s="45">
        <v>264.60510291893956</v>
      </c>
    </row>
    <row r="370" spans="7:22" x14ac:dyDescent="0.2">
      <c r="G370" s="24">
        <v>-79.5</v>
      </c>
      <c r="H370" s="25">
        <v>10.5</v>
      </c>
      <c r="I370" s="32">
        <v>243.94666440262961</v>
      </c>
      <c r="J370" s="33">
        <v>246.34887193385185</v>
      </c>
      <c r="K370" s="33">
        <v>255.22670708132048</v>
      </c>
      <c r="L370" s="33">
        <v>264.4120281818889</v>
      </c>
      <c r="M370" s="33">
        <v>270.52783604182491</v>
      </c>
      <c r="N370" s="33">
        <v>275.69838889000368</v>
      </c>
      <c r="O370" s="33">
        <v>281.43611322853292</v>
      </c>
      <c r="P370" s="33">
        <v>282.64352259066885</v>
      </c>
      <c r="Q370" s="33">
        <v>280.03402032219907</v>
      </c>
      <c r="R370" s="33">
        <v>269.41211141395911</v>
      </c>
      <c r="S370" s="33">
        <v>253.95192925777778</v>
      </c>
      <c r="T370" s="34">
        <v>245.36634189048146</v>
      </c>
      <c r="U370" s="31"/>
      <c r="V370" s="45">
        <v>264.08371126959491</v>
      </c>
    </row>
    <row r="371" spans="7:22" x14ac:dyDescent="0.2">
      <c r="G371" s="24">
        <v>-79.5</v>
      </c>
      <c r="H371" s="25">
        <v>11.5</v>
      </c>
      <c r="I371" s="32">
        <v>244.06165405551852</v>
      </c>
      <c r="J371" s="33">
        <v>246.42609516682302</v>
      </c>
      <c r="K371" s="33">
        <v>255.51472578341034</v>
      </c>
      <c r="L371" s="33">
        <v>265.03552654099661</v>
      </c>
      <c r="M371" s="33">
        <v>271.7109310812088</v>
      </c>
      <c r="N371" s="33">
        <v>277.36388639112818</v>
      </c>
      <c r="O371" s="33">
        <v>283.42681026213188</v>
      </c>
      <c r="P371" s="33">
        <v>283.71471491818835</v>
      </c>
      <c r="Q371" s="33">
        <v>280.01546585471772</v>
      </c>
      <c r="R371" s="33">
        <v>268.86574545955551</v>
      </c>
      <c r="S371" s="33">
        <v>253.19955259325923</v>
      </c>
      <c r="T371" s="34">
        <v>245.4178855553333</v>
      </c>
      <c r="U371" s="31"/>
      <c r="V371" s="45">
        <v>264.56274947185597</v>
      </c>
    </row>
    <row r="372" spans="7:22" x14ac:dyDescent="0.2">
      <c r="G372" s="24">
        <v>-79.5</v>
      </c>
      <c r="H372" s="25">
        <v>12.5</v>
      </c>
      <c r="I372" s="32">
        <v>244.06151226170368</v>
      </c>
      <c r="J372" s="33">
        <v>246.46608260925734</v>
      </c>
      <c r="K372" s="33">
        <v>256.12377367192903</v>
      </c>
      <c r="L372" s="33">
        <v>265.80242692251846</v>
      </c>
      <c r="M372" s="33">
        <v>272.45206221713585</v>
      </c>
      <c r="N372" s="33">
        <v>278.27150616625914</v>
      </c>
      <c r="O372" s="33">
        <v>283.59300905467728</v>
      </c>
      <c r="P372" s="33">
        <v>283.28461154985717</v>
      </c>
      <c r="Q372" s="33">
        <v>279.30849372600153</v>
      </c>
      <c r="R372" s="33">
        <v>267.98394170040746</v>
      </c>
      <c r="S372" s="33">
        <v>252.79352769792592</v>
      </c>
      <c r="T372" s="34">
        <v>245.36855218029629</v>
      </c>
      <c r="U372" s="31"/>
      <c r="V372" s="45">
        <v>264.62579164649742</v>
      </c>
    </row>
    <row r="373" spans="7:22" x14ac:dyDescent="0.2">
      <c r="G373" s="24">
        <v>-79.5</v>
      </c>
      <c r="H373" s="25">
        <v>13.5</v>
      </c>
      <c r="I373" s="32">
        <v>244.39320804788895</v>
      </c>
      <c r="J373" s="33">
        <v>247.02921712718521</v>
      </c>
      <c r="K373" s="33">
        <v>257.0821457085562</v>
      </c>
      <c r="L373" s="33">
        <v>267.07007623519968</v>
      </c>
      <c r="M373" s="33">
        <v>273.23406787625584</v>
      </c>
      <c r="N373" s="33">
        <v>278.83739586606413</v>
      </c>
      <c r="O373" s="33">
        <v>283.78475435915936</v>
      </c>
      <c r="P373" s="33">
        <v>283.18671869842859</v>
      </c>
      <c r="Q373" s="33">
        <v>278.95990290993706</v>
      </c>
      <c r="R373" s="33">
        <v>266.9900292632305</v>
      </c>
      <c r="S373" s="33">
        <v>252.45355836085184</v>
      </c>
      <c r="T373" s="34">
        <v>245.39051364888886</v>
      </c>
      <c r="U373" s="31"/>
      <c r="V373" s="45">
        <v>264.86763234180381</v>
      </c>
    </row>
    <row r="374" spans="7:22" x14ac:dyDescent="0.2">
      <c r="G374" s="24">
        <v>-79.5</v>
      </c>
      <c r="H374" s="25">
        <v>14.5</v>
      </c>
      <c r="I374" s="32">
        <v>244.75932704330609</v>
      </c>
      <c r="J374" s="33">
        <v>247.72893684414819</v>
      </c>
      <c r="K374" s="33">
        <v>258.03223548488461</v>
      </c>
      <c r="L374" s="33">
        <v>268.73749902539447</v>
      </c>
      <c r="M374" s="33">
        <v>274.25649579054323</v>
      </c>
      <c r="N374" s="33">
        <v>279.53240906600001</v>
      </c>
      <c r="O374" s="33">
        <v>284.65106206564047</v>
      </c>
      <c r="P374" s="33">
        <v>283.77936211180946</v>
      </c>
      <c r="Q374" s="33">
        <v>278.50930519196106</v>
      </c>
      <c r="R374" s="33">
        <v>266.29517605122226</v>
      </c>
      <c r="S374" s="33">
        <v>252.54268889061794</v>
      </c>
      <c r="T374" s="34">
        <v>245.81669953681478</v>
      </c>
      <c r="U374" s="31"/>
      <c r="V374" s="45">
        <v>265.38676642519528</v>
      </c>
    </row>
    <row r="375" spans="7:22" x14ac:dyDescent="0.2">
      <c r="G375" s="24">
        <v>-79.5</v>
      </c>
      <c r="H375" s="25">
        <v>15.5</v>
      </c>
      <c r="I375" s="32">
        <v>245.23717378208968</v>
      </c>
      <c r="J375" s="33">
        <v>248.67904206088886</v>
      </c>
      <c r="K375" s="33">
        <v>259.13855517369228</v>
      </c>
      <c r="L375" s="33">
        <v>270.66176247263974</v>
      </c>
      <c r="M375" s="33">
        <v>275.74748748072841</v>
      </c>
      <c r="N375" s="33">
        <v>280.53481220641805</v>
      </c>
      <c r="O375" s="33">
        <v>285.89668408351338</v>
      </c>
      <c r="P375" s="33">
        <v>284.0020509077857</v>
      </c>
      <c r="Q375" s="33">
        <v>278.45372532353565</v>
      </c>
      <c r="R375" s="33">
        <v>265.98601657718524</v>
      </c>
      <c r="S375" s="33">
        <v>252.67923099105263</v>
      </c>
      <c r="T375" s="34">
        <v>246.27327513729631</v>
      </c>
      <c r="U375" s="31"/>
      <c r="V375" s="45">
        <v>266.10748468306889</v>
      </c>
    </row>
    <row r="376" spans="7:22" x14ac:dyDescent="0.2">
      <c r="G376" s="24">
        <v>-79.5</v>
      </c>
      <c r="H376" s="25">
        <v>16.5</v>
      </c>
      <c r="I376" s="32">
        <v>245.87125043203901</v>
      </c>
      <c r="J376" s="33">
        <v>249.81548513665842</v>
      </c>
      <c r="K376" s="33">
        <v>260.24364383304675</v>
      </c>
      <c r="L376" s="33">
        <v>272.51054800196829</v>
      </c>
      <c r="M376" s="33">
        <v>277.53291304120773</v>
      </c>
      <c r="N376" s="33">
        <v>281.99267881878012</v>
      </c>
      <c r="O376" s="33">
        <v>287.14943045690904</v>
      </c>
      <c r="P376" s="33">
        <v>284.48125176329819</v>
      </c>
      <c r="Q376" s="33">
        <v>278.67121170595919</v>
      </c>
      <c r="R376" s="33">
        <v>265.8350699732963</v>
      </c>
      <c r="S376" s="33">
        <v>252.92041662878557</v>
      </c>
      <c r="T376" s="34">
        <v>246.83269475944442</v>
      </c>
      <c r="U376" s="31"/>
      <c r="V376" s="45">
        <v>266.98804954594942</v>
      </c>
    </row>
    <row r="377" spans="7:22" x14ac:dyDescent="0.2">
      <c r="G377" s="24">
        <v>-79.5</v>
      </c>
      <c r="H377" s="25">
        <v>17.5</v>
      </c>
      <c r="I377" s="32">
        <v>246.4254835682105</v>
      </c>
      <c r="J377" s="33">
        <v>251.17528938648144</v>
      </c>
      <c r="K377" s="33">
        <v>261.60360040908193</v>
      </c>
      <c r="L377" s="33">
        <v>274.46339478998311</v>
      </c>
      <c r="M377" s="33">
        <v>279.84881613452814</v>
      </c>
      <c r="N377" s="33">
        <v>283.64048404339377</v>
      </c>
      <c r="O377" s="33">
        <v>288.38642774155943</v>
      </c>
      <c r="P377" s="33">
        <v>284.81206530501242</v>
      </c>
      <c r="Q377" s="33">
        <v>278.52252885133839</v>
      </c>
      <c r="R377" s="33">
        <v>266.03449770901943</v>
      </c>
      <c r="S377" s="33">
        <v>253.13580079976614</v>
      </c>
      <c r="T377" s="34">
        <v>247.27136201622221</v>
      </c>
      <c r="U377" s="31"/>
      <c r="V377" s="45">
        <v>267.94331256288302</v>
      </c>
    </row>
    <row r="378" spans="7:22" x14ac:dyDescent="0.2">
      <c r="G378" s="24">
        <v>-79.5</v>
      </c>
      <c r="H378" s="25">
        <v>18.5</v>
      </c>
      <c r="I378" s="32">
        <v>247.0825301250546</v>
      </c>
      <c r="J378" s="33">
        <v>252.5725901421234</v>
      </c>
      <c r="K378" s="33">
        <v>263.10119228949327</v>
      </c>
      <c r="L378" s="33">
        <v>276.65545343549496</v>
      </c>
      <c r="M378" s="33">
        <v>281.99265963490177</v>
      </c>
      <c r="N378" s="33">
        <v>285.05513492791755</v>
      </c>
      <c r="O378" s="33">
        <v>289.19964038860496</v>
      </c>
      <c r="P378" s="33">
        <v>285.22460256524994</v>
      </c>
      <c r="Q378" s="33">
        <v>278.32304798939799</v>
      </c>
      <c r="R378" s="33">
        <v>266.12380038123985</v>
      </c>
      <c r="S378" s="33">
        <v>253.7613987340097</v>
      </c>
      <c r="T378" s="34">
        <v>248.18168125297885</v>
      </c>
      <c r="U378" s="31"/>
      <c r="V378" s="45">
        <v>268.93947765553889</v>
      </c>
    </row>
    <row r="379" spans="7:22" x14ac:dyDescent="0.2">
      <c r="G379" s="24">
        <v>-78.5</v>
      </c>
      <c r="H379" s="25">
        <v>-11.5</v>
      </c>
      <c r="I379" s="32">
        <v>255.451186575789</v>
      </c>
      <c r="J379" s="33">
        <v>253.62789531060866</v>
      </c>
      <c r="K379" s="33">
        <v>254.25813883876629</v>
      </c>
      <c r="L379" s="33">
        <v>253.60130281459968</v>
      </c>
      <c r="M379" s="33">
        <v>251.01879652299999</v>
      </c>
      <c r="N379" s="33">
        <v>253.92302804640971</v>
      </c>
      <c r="O379" s="33">
        <v>260.198611942306</v>
      </c>
      <c r="P379" s="33">
        <v>265.09168756024997</v>
      </c>
      <c r="Q379" s="33">
        <v>272.28298503969893</v>
      </c>
      <c r="R379" s="33">
        <v>273.4466174753839</v>
      </c>
      <c r="S379" s="33">
        <v>265.70555148499665</v>
      </c>
      <c r="T379" s="34">
        <v>259.35319345971493</v>
      </c>
      <c r="U379" s="31"/>
      <c r="V379" s="45">
        <v>259.82991625596031</v>
      </c>
    </row>
    <row r="380" spans="7:22" x14ac:dyDescent="0.2">
      <c r="G380" s="24">
        <v>-78.5</v>
      </c>
      <c r="H380" s="25">
        <v>-10.5</v>
      </c>
      <c r="I380" s="32">
        <v>253.09763110875531</v>
      </c>
      <c r="J380" s="33">
        <v>251.43780005784302</v>
      </c>
      <c r="K380" s="33">
        <v>252.34786106376927</v>
      </c>
      <c r="L380" s="33">
        <v>251.46146492326099</v>
      </c>
      <c r="M380" s="33">
        <v>248.80145135250729</v>
      </c>
      <c r="N380" s="33">
        <v>251.64185926270062</v>
      </c>
      <c r="O380" s="33">
        <v>258.2002164017124</v>
      </c>
      <c r="P380" s="33">
        <v>263.26786024901185</v>
      </c>
      <c r="Q380" s="33">
        <v>269.58261625667853</v>
      </c>
      <c r="R380" s="33">
        <v>268.28244379874064</v>
      </c>
      <c r="S380" s="33">
        <v>261.48975010239059</v>
      </c>
      <c r="T380" s="34">
        <v>255.10182132119803</v>
      </c>
      <c r="U380" s="31"/>
      <c r="V380" s="45">
        <v>257.05939799154743</v>
      </c>
    </row>
    <row r="381" spans="7:22" x14ac:dyDescent="0.2">
      <c r="G381" s="24">
        <v>-78.5</v>
      </c>
      <c r="H381" s="25">
        <v>-9.5</v>
      </c>
      <c r="I381" s="32">
        <v>249.06721424740897</v>
      </c>
      <c r="J381" s="33">
        <v>248.17801230608819</v>
      </c>
      <c r="K381" s="33">
        <v>248.94544785803848</v>
      </c>
      <c r="L381" s="33">
        <v>247.5992388780812</v>
      </c>
      <c r="M381" s="33">
        <v>244.16350918361024</v>
      </c>
      <c r="N381" s="33">
        <v>245.74174084538117</v>
      </c>
      <c r="O381" s="33">
        <v>251.61434162014288</v>
      </c>
      <c r="P381" s="33">
        <v>256.11227857718507</v>
      </c>
      <c r="Q381" s="33">
        <v>262.33488735196431</v>
      </c>
      <c r="R381" s="33">
        <v>262.0177179471641</v>
      </c>
      <c r="S381" s="33">
        <v>255.83785931593397</v>
      </c>
      <c r="T381" s="34">
        <v>251.06155648175684</v>
      </c>
      <c r="U381" s="31"/>
      <c r="V381" s="45">
        <v>251.8894837177296</v>
      </c>
    </row>
    <row r="382" spans="7:22" x14ac:dyDescent="0.2">
      <c r="G382" s="24">
        <v>-78.5</v>
      </c>
      <c r="H382" s="25">
        <v>-8.5</v>
      </c>
      <c r="I382" s="32">
        <v>245.32223073435108</v>
      </c>
      <c r="J382" s="33">
        <v>244.67001101430165</v>
      </c>
      <c r="K382" s="33">
        <v>245.2865295119359</v>
      </c>
      <c r="L382" s="33">
        <v>243.99931199588713</v>
      </c>
      <c r="M382" s="33">
        <v>240.87149557430917</v>
      </c>
      <c r="N382" s="33">
        <v>243.02043428834943</v>
      </c>
      <c r="O382" s="33">
        <v>249.04785276935348</v>
      </c>
      <c r="P382" s="33">
        <v>253.26983085234414</v>
      </c>
      <c r="Q382" s="33">
        <v>258.61162194067867</v>
      </c>
      <c r="R382" s="33">
        <v>257.31821654243208</v>
      </c>
      <c r="S382" s="33">
        <v>250.71322382674231</v>
      </c>
      <c r="T382" s="34">
        <v>246.45855916273592</v>
      </c>
      <c r="U382" s="31"/>
      <c r="V382" s="45">
        <v>248.21577651778509</v>
      </c>
    </row>
    <row r="383" spans="7:22" x14ac:dyDescent="0.2">
      <c r="G383" s="24">
        <v>-78.5</v>
      </c>
      <c r="H383" s="25">
        <v>-7.5</v>
      </c>
      <c r="I383" s="32">
        <v>244.01953705856789</v>
      </c>
      <c r="J383" s="33">
        <v>246.0841263692142</v>
      </c>
      <c r="K383" s="33">
        <v>248.87148346084916</v>
      </c>
      <c r="L383" s="33">
        <v>245.85399243759599</v>
      </c>
      <c r="M383" s="33">
        <v>240.91436321455552</v>
      </c>
      <c r="N383" s="33">
        <v>242.96707279538458</v>
      </c>
      <c r="O383" s="33">
        <v>248.59596688508739</v>
      </c>
      <c r="P383" s="33">
        <v>253.1654179846677</v>
      </c>
      <c r="Q383" s="33">
        <v>258.87145153234184</v>
      </c>
      <c r="R383" s="33">
        <v>256.46737592294198</v>
      </c>
      <c r="S383" s="33">
        <v>250.33213911721739</v>
      </c>
      <c r="T383" s="34">
        <v>244.69566721271659</v>
      </c>
      <c r="U383" s="31"/>
      <c r="V383" s="45">
        <v>248.4032161659284</v>
      </c>
    </row>
    <row r="384" spans="7:22" x14ac:dyDescent="0.2">
      <c r="G384" s="24">
        <v>-78.5</v>
      </c>
      <c r="H384" s="25">
        <v>-6.5</v>
      </c>
      <c r="I384" s="32">
        <v>244.02201070844441</v>
      </c>
      <c r="J384" s="33">
        <v>246.9731532404686</v>
      </c>
      <c r="K384" s="33">
        <v>250.16176906447339</v>
      </c>
      <c r="L384" s="33">
        <v>247.3435918684026</v>
      </c>
      <c r="M384" s="33">
        <v>241.79003823129631</v>
      </c>
      <c r="N384" s="33">
        <v>243.62514929192304</v>
      </c>
      <c r="O384" s="33">
        <v>249.2070782012174</v>
      </c>
      <c r="P384" s="33">
        <v>254.04705265220241</v>
      </c>
      <c r="Q384" s="33">
        <v>260.10647829890905</v>
      </c>
      <c r="R384" s="33">
        <v>257.19121330253142</v>
      </c>
      <c r="S384" s="33">
        <v>250.40162081300969</v>
      </c>
      <c r="T384" s="34">
        <v>244.44811096583496</v>
      </c>
      <c r="U384" s="31"/>
      <c r="V384" s="45">
        <v>249.10977221989276</v>
      </c>
    </row>
    <row r="385" spans="7:22" x14ac:dyDescent="0.2">
      <c r="G385" s="24">
        <v>-78.5</v>
      </c>
      <c r="H385" s="25">
        <v>-5.5</v>
      </c>
      <c r="I385" s="32">
        <v>247.99573456275496</v>
      </c>
      <c r="J385" s="33">
        <v>251.43040409588889</v>
      </c>
      <c r="K385" s="33">
        <v>255.05508204382051</v>
      </c>
      <c r="L385" s="33">
        <v>251.95744840540749</v>
      </c>
      <c r="M385" s="33">
        <v>247.13617163013581</v>
      </c>
      <c r="N385" s="33">
        <v>248.58548912038461</v>
      </c>
      <c r="O385" s="33">
        <v>253.89018103377927</v>
      </c>
      <c r="P385" s="33">
        <v>259.16006075941664</v>
      </c>
      <c r="Q385" s="33">
        <v>265.13190594888601</v>
      </c>
      <c r="R385" s="33">
        <v>261.23924289564013</v>
      </c>
      <c r="S385" s="33">
        <v>253.54322195991585</v>
      </c>
      <c r="T385" s="34">
        <v>248.02024936672629</v>
      </c>
      <c r="U385" s="31"/>
      <c r="V385" s="45">
        <v>253.59543265189635</v>
      </c>
    </row>
    <row r="386" spans="7:22" x14ac:dyDescent="0.2">
      <c r="G386" s="24">
        <v>-78.5</v>
      </c>
      <c r="H386" s="25">
        <v>-4.5</v>
      </c>
      <c r="I386" s="32">
        <v>248.44472811837042</v>
      </c>
      <c r="J386" s="33">
        <v>252.25931138177941</v>
      </c>
      <c r="K386" s="33">
        <v>255.95251579184611</v>
      </c>
      <c r="L386" s="33">
        <v>253.31603485603225</v>
      </c>
      <c r="M386" s="33">
        <v>249.56893881539509</v>
      </c>
      <c r="N386" s="33">
        <v>251.01048236485892</v>
      </c>
      <c r="O386" s="33">
        <v>256.19954812398504</v>
      </c>
      <c r="P386" s="33">
        <v>261.41011683765481</v>
      </c>
      <c r="Q386" s="33">
        <v>266.11721186000341</v>
      </c>
      <c r="R386" s="33">
        <v>261.55664961739149</v>
      </c>
      <c r="S386" s="33">
        <v>253.41048794892592</v>
      </c>
      <c r="T386" s="34">
        <v>248.72092044684379</v>
      </c>
      <c r="U386" s="31"/>
      <c r="V386" s="45">
        <v>254.83057884692388</v>
      </c>
    </row>
    <row r="387" spans="7:22" x14ac:dyDescent="0.2">
      <c r="G387" s="24">
        <v>-78.5</v>
      </c>
      <c r="H387" s="25">
        <v>-3.5</v>
      </c>
      <c r="I387" s="32">
        <v>247.71806083802474</v>
      </c>
      <c r="J387" s="33">
        <v>246.87109318082153</v>
      </c>
      <c r="K387" s="33">
        <v>246.27653975082046</v>
      </c>
      <c r="L387" s="33">
        <v>245.39165775261276</v>
      </c>
      <c r="M387" s="33">
        <v>243.79148260463302</v>
      </c>
      <c r="N387" s="33">
        <v>245.97558079821329</v>
      </c>
      <c r="O387" s="33">
        <v>251.40155194238466</v>
      </c>
      <c r="P387" s="33">
        <v>256.62271153262265</v>
      </c>
      <c r="Q387" s="33">
        <v>260.18291785964283</v>
      </c>
      <c r="R387" s="33">
        <v>255.02716536133335</v>
      </c>
      <c r="S387" s="33">
        <v>246.68146664622222</v>
      </c>
      <c r="T387" s="34">
        <v>244.74304889259261</v>
      </c>
      <c r="U387" s="31"/>
      <c r="V387" s="45">
        <v>249.22360642999368</v>
      </c>
    </row>
    <row r="388" spans="7:22" x14ac:dyDescent="0.2">
      <c r="G388" s="24">
        <v>-78.5</v>
      </c>
      <c r="H388" s="25">
        <v>-2.5</v>
      </c>
      <c r="I388" s="32">
        <v>245.29043397164253</v>
      </c>
      <c r="J388" s="33">
        <v>245.57775713583163</v>
      </c>
      <c r="K388" s="33">
        <v>245.34751105766665</v>
      </c>
      <c r="L388" s="33">
        <v>245.22069015998545</v>
      </c>
      <c r="M388" s="33">
        <v>243.65794287855218</v>
      </c>
      <c r="N388" s="33">
        <v>246.0521125143427</v>
      </c>
      <c r="O388" s="33">
        <v>251.79131390310809</v>
      </c>
      <c r="P388" s="33">
        <v>256.52017186781052</v>
      </c>
      <c r="Q388" s="33">
        <v>259.65557981292858</v>
      </c>
      <c r="R388" s="33">
        <v>254.3748726021569</v>
      </c>
      <c r="S388" s="33">
        <v>247.48722391807894</v>
      </c>
      <c r="T388" s="34">
        <v>245.87812050446914</v>
      </c>
      <c r="U388" s="31"/>
      <c r="V388" s="45">
        <v>248.90447752721445</v>
      </c>
    </row>
    <row r="389" spans="7:22" x14ac:dyDescent="0.2">
      <c r="G389" s="24">
        <v>-78.5</v>
      </c>
      <c r="H389" s="25">
        <v>-1.5</v>
      </c>
      <c r="I389" s="32">
        <v>244.58518812679233</v>
      </c>
      <c r="J389" s="33">
        <v>248.76398451969021</v>
      </c>
      <c r="K389" s="33">
        <v>252.32391313407697</v>
      </c>
      <c r="L389" s="33">
        <v>251.32572819716108</v>
      </c>
      <c r="M389" s="33">
        <v>249.37981936733328</v>
      </c>
      <c r="N389" s="33">
        <v>250.71600325664681</v>
      </c>
      <c r="O389" s="33">
        <v>255.87948635443041</v>
      </c>
      <c r="P389" s="33">
        <v>259.51520825055519</v>
      </c>
      <c r="Q389" s="33">
        <v>262.92488068856204</v>
      </c>
      <c r="R389" s="33">
        <v>258.32980803550089</v>
      </c>
      <c r="S389" s="33">
        <v>248.92222079841864</v>
      </c>
      <c r="T389" s="34">
        <v>244.81879064422228</v>
      </c>
      <c r="U389" s="31"/>
      <c r="V389" s="45">
        <v>252.29041928111579</v>
      </c>
    </row>
    <row r="390" spans="7:22" x14ac:dyDescent="0.2">
      <c r="G390" s="24">
        <v>-78.5</v>
      </c>
      <c r="H390" s="25">
        <v>-0.5</v>
      </c>
      <c r="I390" s="32">
        <v>242.5680408372931</v>
      </c>
      <c r="J390" s="33">
        <v>246.389449884942</v>
      </c>
      <c r="K390" s="33">
        <v>250.61014848991024</v>
      </c>
      <c r="L390" s="33">
        <v>250.04372761049765</v>
      </c>
      <c r="M390" s="33">
        <v>248.37494445403706</v>
      </c>
      <c r="N390" s="33">
        <v>250.35820510755599</v>
      </c>
      <c r="O390" s="33">
        <v>255.60086203413556</v>
      </c>
      <c r="P390" s="33">
        <v>259.16234494745453</v>
      </c>
      <c r="Q390" s="33">
        <v>262.22145256435715</v>
      </c>
      <c r="R390" s="33">
        <v>257.21012622601586</v>
      </c>
      <c r="S390" s="33">
        <v>246.92308295882154</v>
      </c>
      <c r="T390" s="34">
        <v>242.75362462506175</v>
      </c>
      <c r="U390" s="31"/>
      <c r="V390" s="45">
        <v>251.01800081167349</v>
      </c>
    </row>
    <row r="391" spans="7:22" x14ac:dyDescent="0.2">
      <c r="G391" s="24">
        <v>-78.5</v>
      </c>
      <c r="H391" s="25">
        <v>0.5</v>
      </c>
      <c r="I391" s="32">
        <v>243.7209512790032</v>
      </c>
      <c r="J391" s="33">
        <v>247.22617235814809</v>
      </c>
      <c r="K391" s="33">
        <v>252.01830198013022</v>
      </c>
      <c r="L391" s="33">
        <v>251.96638597544447</v>
      </c>
      <c r="M391" s="33">
        <v>250.12538031276975</v>
      </c>
      <c r="N391" s="33">
        <v>253.235351263306</v>
      </c>
      <c r="O391" s="33">
        <v>258.53741927186786</v>
      </c>
      <c r="P391" s="33">
        <v>262.41795922698805</v>
      </c>
      <c r="Q391" s="33">
        <v>265.57068637212666</v>
      </c>
      <c r="R391" s="33">
        <v>260.08155429974073</v>
      </c>
      <c r="S391" s="33">
        <v>248.86481043039399</v>
      </c>
      <c r="T391" s="34">
        <v>244.42791677793824</v>
      </c>
      <c r="U391" s="31"/>
      <c r="V391" s="45">
        <v>253.18274079565472</v>
      </c>
    </row>
    <row r="392" spans="7:22" x14ac:dyDescent="0.2">
      <c r="G392" s="24">
        <v>-78.5</v>
      </c>
      <c r="H392" s="25">
        <v>1.5</v>
      </c>
      <c r="I392" s="32">
        <v>248.04002416556904</v>
      </c>
      <c r="J392" s="33">
        <v>250.95202280843969</v>
      </c>
      <c r="K392" s="33">
        <v>255.85139998284615</v>
      </c>
      <c r="L392" s="33">
        <v>256.85466004113584</v>
      </c>
      <c r="M392" s="33">
        <v>255.34144512491633</v>
      </c>
      <c r="N392" s="33">
        <v>259.19649398611887</v>
      </c>
      <c r="O392" s="33">
        <v>265.17971890725084</v>
      </c>
      <c r="P392" s="33">
        <v>269.88616113370239</v>
      </c>
      <c r="Q392" s="33">
        <v>273.58034303797405</v>
      </c>
      <c r="R392" s="33">
        <v>267.2351163277408</v>
      </c>
      <c r="S392" s="33">
        <v>255.28281190980118</v>
      </c>
      <c r="T392" s="34">
        <v>249.43115554288889</v>
      </c>
      <c r="U392" s="31"/>
      <c r="V392" s="45">
        <v>258.90261274736537</v>
      </c>
    </row>
    <row r="393" spans="7:22" x14ac:dyDescent="0.2">
      <c r="G393" s="24">
        <v>-78.5</v>
      </c>
      <c r="H393" s="25">
        <v>2.5</v>
      </c>
      <c r="I393" s="32">
        <v>248.38227404893479</v>
      </c>
      <c r="J393" s="33">
        <v>251.42691515644924</v>
      </c>
      <c r="K393" s="33">
        <v>256.58346051288459</v>
      </c>
      <c r="L393" s="33">
        <v>258.56124028223837</v>
      </c>
      <c r="M393" s="33">
        <v>257.39054297283741</v>
      </c>
      <c r="N393" s="33">
        <v>261.76579805254192</v>
      </c>
      <c r="O393" s="33">
        <v>268.34420014527421</v>
      </c>
      <c r="P393" s="33">
        <v>273.13717820571429</v>
      </c>
      <c r="Q393" s="33">
        <v>276.21692851568508</v>
      </c>
      <c r="R393" s="33">
        <v>268.65233672818516</v>
      </c>
      <c r="S393" s="33">
        <v>256.11768986441717</v>
      </c>
      <c r="T393" s="34">
        <v>249.7015794866667</v>
      </c>
      <c r="U393" s="31"/>
      <c r="V393" s="45">
        <v>260.52334533098571</v>
      </c>
    </row>
    <row r="394" spans="7:22" x14ac:dyDescent="0.2">
      <c r="G394" s="24">
        <v>-78.5</v>
      </c>
      <c r="H394" s="25">
        <v>3.5</v>
      </c>
      <c r="I394" s="32">
        <v>247.19914143335808</v>
      </c>
      <c r="J394" s="33">
        <v>250.44917782910434</v>
      </c>
      <c r="K394" s="33">
        <v>256.01285789126928</v>
      </c>
      <c r="L394" s="33">
        <v>258.93090889594038</v>
      </c>
      <c r="M394" s="33">
        <v>258.05614111272382</v>
      </c>
      <c r="N394" s="33">
        <v>262.37710084936703</v>
      </c>
      <c r="O394" s="33">
        <v>268.81520115848997</v>
      </c>
      <c r="P394" s="33">
        <v>272.88134624123819</v>
      </c>
      <c r="Q394" s="33">
        <v>274.69707248155845</v>
      </c>
      <c r="R394" s="33">
        <v>267.06248506190059</v>
      </c>
      <c r="S394" s="33">
        <v>254.06473300743662</v>
      </c>
      <c r="T394" s="34">
        <v>248.15366714029628</v>
      </c>
      <c r="U394" s="31"/>
      <c r="V394" s="45">
        <v>259.89165275855692</v>
      </c>
    </row>
    <row r="395" spans="7:22" x14ac:dyDescent="0.2">
      <c r="G395" s="24">
        <v>-78.5</v>
      </c>
      <c r="H395" s="25">
        <v>4.5</v>
      </c>
      <c r="I395" s="32">
        <v>246.88814595747095</v>
      </c>
      <c r="J395" s="33">
        <v>250.27101172366844</v>
      </c>
      <c r="K395" s="33">
        <v>256.74154769535892</v>
      </c>
      <c r="L395" s="33">
        <v>261.00973132406733</v>
      </c>
      <c r="M395" s="33">
        <v>260.00914020917168</v>
      </c>
      <c r="N395" s="33">
        <v>263.92695556219962</v>
      </c>
      <c r="O395" s="33">
        <v>270.60964942117221</v>
      </c>
      <c r="P395" s="33">
        <v>274.35921046609093</v>
      </c>
      <c r="Q395" s="33">
        <v>275.62228033584358</v>
      </c>
      <c r="R395" s="33">
        <v>267.5845672732417</v>
      </c>
      <c r="S395" s="33">
        <v>253.2303794404815</v>
      </c>
      <c r="T395" s="34">
        <v>247.92445842985182</v>
      </c>
      <c r="U395" s="31"/>
      <c r="V395" s="45">
        <v>260.68142315321819</v>
      </c>
    </row>
    <row r="396" spans="7:22" x14ac:dyDescent="0.2">
      <c r="G396" s="24">
        <v>-78.5</v>
      </c>
      <c r="H396" s="25">
        <v>5.5</v>
      </c>
      <c r="I396" s="32">
        <v>246.08739119485722</v>
      </c>
      <c r="J396" s="33">
        <v>249.16257217690304</v>
      </c>
      <c r="K396" s="33">
        <v>256.89519124733334</v>
      </c>
      <c r="L396" s="33">
        <v>262.54561956723575</v>
      </c>
      <c r="M396" s="33">
        <v>262.11603268631984</v>
      </c>
      <c r="N396" s="33">
        <v>266.25052829431866</v>
      </c>
      <c r="O396" s="33">
        <v>272.86377844912454</v>
      </c>
      <c r="P396" s="33">
        <v>276.37446488562983</v>
      </c>
      <c r="Q396" s="33">
        <v>277.40579213807138</v>
      </c>
      <c r="R396" s="33">
        <v>268.38597974750485</v>
      </c>
      <c r="S396" s="33">
        <v>253.34912279581482</v>
      </c>
      <c r="T396" s="34">
        <v>247.65143161937041</v>
      </c>
      <c r="U396" s="31"/>
      <c r="V396" s="45">
        <v>261.59065873354024</v>
      </c>
    </row>
    <row r="397" spans="7:22" x14ac:dyDescent="0.2">
      <c r="G397" s="24">
        <v>-78.5</v>
      </c>
      <c r="H397" s="25">
        <v>6.5</v>
      </c>
      <c r="I397" s="32">
        <v>244.94055573899999</v>
      </c>
      <c r="J397" s="33">
        <v>247.88858154766669</v>
      </c>
      <c r="K397" s="33">
        <v>256.34199007243586</v>
      </c>
      <c r="L397" s="33">
        <v>263.07289992386529</v>
      </c>
      <c r="M397" s="33">
        <v>264.68447375877446</v>
      </c>
      <c r="N397" s="33">
        <v>268.72972253235355</v>
      </c>
      <c r="O397" s="33">
        <v>275.43604143619234</v>
      </c>
      <c r="P397" s="33">
        <v>278.51542256020122</v>
      </c>
      <c r="Q397" s="33">
        <v>278.71716421850346</v>
      </c>
      <c r="R397" s="33">
        <v>269.21597810909157</v>
      </c>
      <c r="S397" s="33">
        <v>254.0523809352963</v>
      </c>
      <c r="T397" s="34">
        <v>247.17132828262953</v>
      </c>
      <c r="U397" s="31"/>
      <c r="V397" s="45">
        <v>262.3972115930008</v>
      </c>
    </row>
    <row r="398" spans="7:22" x14ac:dyDescent="0.2">
      <c r="G398" s="24">
        <v>-78.5</v>
      </c>
      <c r="H398" s="25">
        <v>7.5</v>
      </c>
      <c r="I398" s="32">
        <v>244.42410559577783</v>
      </c>
      <c r="J398" s="33">
        <v>247.18893743432102</v>
      </c>
      <c r="K398" s="33">
        <v>256.41549997563021</v>
      </c>
      <c r="L398" s="33">
        <v>264.58199010688082</v>
      </c>
      <c r="M398" s="33">
        <v>267.17351254479013</v>
      </c>
      <c r="N398" s="33">
        <v>271.50129340830267</v>
      </c>
      <c r="O398" s="33">
        <v>277.85103122257527</v>
      </c>
      <c r="P398" s="33">
        <v>280.69121564914286</v>
      </c>
      <c r="Q398" s="33">
        <v>280.82983542082457</v>
      </c>
      <c r="R398" s="33">
        <v>270.49822460300004</v>
      </c>
      <c r="S398" s="33">
        <v>255.07350547018515</v>
      </c>
      <c r="T398" s="34">
        <v>246.85060629048144</v>
      </c>
      <c r="U398" s="31"/>
      <c r="V398" s="45">
        <v>263.58997981015932</v>
      </c>
    </row>
    <row r="399" spans="7:22" x14ac:dyDescent="0.2">
      <c r="G399" s="24">
        <v>-78.5</v>
      </c>
      <c r="H399" s="25">
        <v>8.5</v>
      </c>
      <c r="I399" s="32">
        <v>244.7819793586979</v>
      </c>
      <c r="J399" s="33">
        <v>247.697755295485</v>
      </c>
      <c r="K399" s="33">
        <v>257.37547011497639</v>
      </c>
      <c r="L399" s="33">
        <v>266.79189569130853</v>
      </c>
      <c r="M399" s="33">
        <v>269.18337400016048</v>
      </c>
      <c r="N399" s="33">
        <v>272.96344841521574</v>
      </c>
      <c r="O399" s="33">
        <v>278.88216410239966</v>
      </c>
      <c r="P399" s="33">
        <v>281.61147478529654</v>
      </c>
      <c r="Q399" s="33">
        <v>280.83432612921109</v>
      </c>
      <c r="R399" s="33">
        <v>270.60772593234157</v>
      </c>
      <c r="S399" s="33">
        <v>255.33393249660438</v>
      </c>
      <c r="T399" s="34">
        <v>246.92118872070373</v>
      </c>
      <c r="U399" s="31"/>
      <c r="V399" s="45">
        <v>264.41539458686674</v>
      </c>
    </row>
    <row r="400" spans="7:22" x14ac:dyDescent="0.2">
      <c r="G400" s="24">
        <v>-78.5</v>
      </c>
      <c r="H400" s="25">
        <v>9.5</v>
      </c>
      <c r="I400" s="32">
        <v>244.57551539307019</v>
      </c>
      <c r="J400" s="33">
        <v>247.48687387945145</v>
      </c>
      <c r="K400" s="33">
        <v>256.71129885015392</v>
      </c>
      <c r="L400" s="33">
        <v>266.17639320572783</v>
      </c>
      <c r="M400" s="33">
        <v>269.97870411966676</v>
      </c>
      <c r="N400" s="33">
        <v>274.39805822078426</v>
      </c>
      <c r="O400" s="33">
        <v>280.05068868958188</v>
      </c>
      <c r="P400" s="33">
        <v>281.78875854395238</v>
      </c>
      <c r="Q400" s="33">
        <v>280.44227440094807</v>
      </c>
      <c r="R400" s="33">
        <v>269.75034900779013</v>
      </c>
      <c r="S400" s="33">
        <v>254.5173267784445</v>
      </c>
      <c r="T400" s="34">
        <v>246.43143915651856</v>
      </c>
      <c r="U400" s="31"/>
      <c r="V400" s="45">
        <v>264.35897335384084</v>
      </c>
    </row>
    <row r="401" spans="7:22" x14ac:dyDescent="0.2">
      <c r="G401" s="24">
        <v>-78.5</v>
      </c>
      <c r="H401" s="25">
        <v>10.5</v>
      </c>
      <c r="I401" s="32">
        <v>244.55831997411693</v>
      </c>
      <c r="J401" s="33">
        <v>247.23521436666488</v>
      </c>
      <c r="K401" s="33">
        <v>256.40095324573082</v>
      </c>
      <c r="L401" s="33">
        <v>265.88936975492254</v>
      </c>
      <c r="M401" s="33">
        <v>270.7427205067284</v>
      </c>
      <c r="N401" s="33">
        <v>275.78684155997155</v>
      </c>
      <c r="O401" s="33">
        <v>281.95541448202346</v>
      </c>
      <c r="P401" s="33">
        <v>283.14092821716667</v>
      </c>
      <c r="Q401" s="33">
        <v>280.197638567078</v>
      </c>
      <c r="R401" s="33">
        <v>269.58785159440737</v>
      </c>
      <c r="S401" s="33">
        <v>254.01068077066671</v>
      </c>
      <c r="T401" s="34">
        <v>245.73417716577782</v>
      </c>
      <c r="U401" s="31"/>
      <c r="V401" s="45">
        <v>264.60334251710458</v>
      </c>
    </row>
    <row r="402" spans="7:22" x14ac:dyDescent="0.2">
      <c r="G402" s="24">
        <v>-78.5</v>
      </c>
      <c r="H402" s="25">
        <v>11.5</v>
      </c>
      <c r="I402" s="32">
        <v>244.49329993086553</v>
      </c>
      <c r="J402" s="33">
        <v>247.11704948411111</v>
      </c>
      <c r="K402" s="33">
        <v>256.27519357044821</v>
      </c>
      <c r="L402" s="33">
        <v>266.14553755328745</v>
      </c>
      <c r="M402" s="33">
        <v>272.6116591720064</v>
      </c>
      <c r="N402" s="33">
        <v>278.22680839030033</v>
      </c>
      <c r="O402" s="33">
        <v>284.89478864301276</v>
      </c>
      <c r="P402" s="33">
        <v>284.80304057306057</v>
      </c>
      <c r="Q402" s="33">
        <v>280.11941404203577</v>
      </c>
      <c r="R402" s="33">
        <v>269.16302544719343</v>
      </c>
      <c r="S402" s="33">
        <v>253.53648768916372</v>
      </c>
      <c r="T402" s="34">
        <v>245.63701558066671</v>
      </c>
      <c r="U402" s="31"/>
      <c r="V402" s="45">
        <v>265.25194333967931</v>
      </c>
    </row>
    <row r="403" spans="7:22" x14ac:dyDescent="0.2">
      <c r="G403" s="24">
        <v>-78.5</v>
      </c>
      <c r="H403" s="25">
        <v>12.5</v>
      </c>
      <c r="I403" s="32">
        <v>244.38120565598831</v>
      </c>
      <c r="J403" s="33">
        <v>246.91886055699996</v>
      </c>
      <c r="K403" s="33">
        <v>256.53771281875248</v>
      </c>
      <c r="L403" s="33">
        <v>266.39405343486192</v>
      </c>
      <c r="M403" s="33">
        <v>272.87863571947344</v>
      </c>
      <c r="N403" s="33">
        <v>278.93818559948897</v>
      </c>
      <c r="O403" s="33">
        <v>284.25888050167219</v>
      </c>
      <c r="P403" s="33">
        <v>283.95047067765057</v>
      </c>
      <c r="Q403" s="33">
        <v>279.59263465919389</v>
      </c>
      <c r="R403" s="33">
        <v>268.01257823707402</v>
      </c>
      <c r="S403" s="33">
        <v>252.99925549218128</v>
      </c>
      <c r="T403" s="34">
        <v>245.4278476168148</v>
      </c>
      <c r="U403" s="31"/>
      <c r="V403" s="45">
        <v>265.02419341417936</v>
      </c>
    </row>
    <row r="404" spans="7:22" x14ac:dyDescent="0.2">
      <c r="G404" s="24">
        <v>-78.5</v>
      </c>
      <c r="H404" s="25">
        <v>13.5</v>
      </c>
      <c r="I404" s="32">
        <v>244.57873838464135</v>
      </c>
      <c r="J404" s="33">
        <v>247.19292940337039</v>
      </c>
      <c r="K404" s="33">
        <v>257.26634646126593</v>
      </c>
      <c r="L404" s="33">
        <v>267.41375749478453</v>
      </c>
      <c r="M404" s="33">
        <v>273.47579633111758</v>
      </c>
      <c r="N404" s="33">
        <v>278.74061830888644</v>
      </c>
      <c r="O404" s="33">
        <v>283.98007282005307</v>
      </c>
      <c r="P404" s="33">
        <v>283.60913508983441</v>
      </c>
      <c r="Q404" s="33">
        <v>279.20363348703739</v>
      </c>
      <c r="R404" s="33">
        <v>267.25117753962962</v>
      </c>
      <c r="S404" s="33">
        <v>252.79658267225727</v>
      </c>
      <c r="T404" s="34">
        <v>245.50430891736687</v>
      </c>
      <c r="U404" s="31"/>
      <c r="V404" s="45">
        <v>265.08442474252041</v>
      </c>
    </row>
    <row r="405" spans="7:22" x14ac:dyDescent="0.2">
      <c r="G405" s="24">
        <v>-78.5</v>
      </c>
      <c r="H405" s="25">
        <v>14.5</v>
      </c>
      <c r="I405" s="32">
        <v>244.97217551684793</v>
      </c>
      <c r="J405" s="33">
        <v>248.02251568277782</v>
      </c>
      <c r="K405" s="33">
        <v>258.27588332061538</v>
      </c>
      <c r="L405" s="33">
        <v>269.16445591007403</v>
      </c>
      <c r="M405" s="33">
        <v>274.6002379103827</v>
      </c>
      <c r="N405" s="33">
        <v>279.74659732231601</v>
      </c>
      <c r="O405" s="33">
        <v>284.93146020935114</v>
      </c>
      <c r="P405" s="33">
        <v>283.8185823884167</v>
      </c>
      <c r="Q405" s="33">
        <v>278.81519607848702</v>
      </c>
      <c r="R405" s="33">
        <v>266.48825450158552</v>
      </c>
      <c r="S405" s="33">
        <v>252.8268676289708</v>
      </c>
      <c r="T405" s="34">
        <v>246.07060045961734</v>
      </c>
      <c r="U405" s="31"/>
      <c r="V405" s="45">
        <v>265.64440224412022</v>
      </c>
    </row>
    <row r="406" spans="7:22" x14ac:dyDescent="0.2">
      <c r="G406" s="24">
        <v>-78.5</v>
      </c>
      <c r="H406" s="25">
        <v>15.5</v>
      </c>
      <c r="I406" s="32">
        <v>245.32904264207795</v>
      </c>
      <c r="J406" s="33">
        <v>248.88717257279421</v>
      </c>
      <c r="K406" s="33">
        <v>259.34995934292311</v>
      </c>
      <c r="L406" s="33">
        <v>271.00196913298873</v>
      </c>
      <c r="M406" s="33">
        <v>275.915320713835</v>
      </c>
      <c r="N406" s="33">
        <v>280.89762965294688</v>
      </c>
      <c r="O406" s="33">
        <v>285.98435141716431</v>
      </c>
      <c r="P406" s="33">
        <v>284.18347605849675</v>
      </c>
      <c r="Q406" s="33">
        <v>278.72244170150003</v>
      </c>
      <c r="R406" s="33">
        <v>266.01840579153992</v>
      </c>
      <c r="S406" s="33">
        <v>252.88397267875814</v>
      </c>
      <c r="T406" s="34">
        <v>246.43258015962769</v>
      </c>
      <c r="U406" s="31"/>
      <c r="V406" s="45">
        <v>266.30052682205439</v>
      </c>
    </row>
    <row r="407" spans="7:22" x14ac:dyDescent="0.2">
      <c r="G407" s="24">
        <v>-78.5</v>
      </c>
      <c r="H407" s="25">
        <v>16.5</v>
      </c>
      <c r="I407" s="32">
        <v>245.85174430190199</v>
      </c>
      <c r="J407" s="33">
        <v>249.91952410773254</v>
      </c>
      <c r="K407" s="33">
        <v>260.4864347537308</v>
      </c>
      <c r="L407" s="33">
        <v>272.7805199066795</v>
      </c>
      <c r="M407" s="33">
        <v>277.67658613385834</v>
      </c>
      <c r="N407" s="33">
        <v>282.17688536860146</v>
      </c>
      <c r="O407" s="33">
        <v>286.97882389433335</v>
      </c>
      <c r="P407" s="33">
        <v>284.57789606258541</v>
      </c>
      <c r="Q407" s="33">
        <v>278.67064175664296</v>
      </c>
      <c r="R407" s="33">
        <v>266.00097214092591</v>
      </c>
      <c r="S407" s="33">
        <v>253.184807427039</v>
      </c>
      <c r="T407" s="34">
        <v>246.97725269466667</v>
      </c>
      <c r="U407" s="31"/>
      <c r="V407" s="45">
        <v>267.10684071239149</v>
      </c>
    </row>
    <row r="408" spans="7:22" x14ac:dyDescent="0.2">
      <c r="G408" s="24">
        <v>-78.5</v>
      </c>
      <c r="H408" s="25">
        <v>17.5</v>
      </c>
      <c r="I408" s="32">
        <v>246.48953473352049</v>
      </c>
      <c r="J408" s="33">
        <v>251.2541712463333</v>
      </c>
      <c r="K408" s="33">
        <v>261.93748834259469</v>
      </c>
      <c r="L408" s="33">
        <v>274.96225303577785</v>
      </c>
      <c r="M408" s="33">
        <v>280.07835222059737</v>
      </c>
      <c r="N408" s="33">
        <v>284.0331436097174</v>
      </c>
      <c r="O408" s="33">
        <v>288.43788697584614</v>
      </c>
      <c r="P408" s="33">
        <v>285.20414555708328</v>
      </c>
      <c r="Q408" s="33">
        <v>278.72844067540262</v>
      </c>
      <c r="R408" s="33">
        <v>266.18335271161197</v>
      </c>
      <c r="S408" s="33">
        <v>253.48538136977584</v>
      </c>
      <c r="T408" s="34">
        <v>247.3125945042963</v>
      </c>
      <c r="U408" s="31"/>
      <c r="V408" s="45">
        <v>268.17556208187972</v>
      </c>
    </row>
    <row r="409" spans="7:22" x14ac:dyDescent="0.2">
      <c r="G409" s="24">
        <v>-78.5</v>
      </c>
      <c r="H409" s="25">
        <v>18.5</v>
      </c>
      <c r="I409" s="32">
        <v>247.09342799688309</v>
      </c>
      <c r="J409" s="33">
        <v>252.85128194603701</v>
      </c>
      <c r="K409" s="33">
        <v>263.23911189496749</v>
      </c>
      <c r="L409" s="33">
        <v>277.33011102325924</v>
      </c>
      <c r="M409" s="33">
        <v>282.62560771612874</v>
      </c>
      <c r="N409" s="33">
        <v>286.06285791086123</v>
      </c>
      <c r="O409" s="33">
        <v>289.60321581830772</v>
      </c>
      <c r="P409" s="33">
        <v>285.84054425533338</v>
      </c>
      <c r="Q409" s="33">
        <v>278.68574528472072</v>
      </c>
      <c r="R409" s="33">
        <v>266.47979431991882</v>
      </c>
      <c r="S409" s="33">
        <v>254.19452601469203</v>
      </c>
      <c r="T409" s="34">
        <v>248.0757338429629</v>
      </c>
      <c r="U409" s="31"/>
      <c r="V409" s="45">
        <v>269.34016316867269</v>
      </c>
    </row>
    <row r="410" spans="7:22" x14ac:dyDescent="0.2">
      <c r="G410" s="24">
        <v>-77.5</v>
      </c>
      <c r="H410" s="25">
        <v>-11.5</v>
      </c>
      <c r="I410" s="32">
        <v>254.8915616322592</v>
      </c>
      <c r="J410" s="33">
        <v>252.9147635636989</v>
      </c>
      <c r="K410" s="33">
        <v>253.25188446449116</v>
      </c>
      <c r="L410" s="33">
        <v>252.83079071612406</v>
      </c>
      <c r="M410" s="33">
        <v>250.31567426097533</v>
      </c>
      <c r="N410" s="33">
        <v>252.95013910626918</v>
      </c>
      <c r="O410" s="33">
        <v>259.2407078174582</v>
      </c>
      <c r="P410" s="33">
        <v>264.10651090894044</v>
      </c>
      <c r="Q410" s="33">
        <v>271.29030822760711</v>
      </c>
      <c r="R410" s="33">
        <v>272.64878650872464</v>
      </c>
      <c r="S410" s="33">
        <v>264.53391470705958</v>
      </c>
      <c r="T410" s="34">
        <v>258.70128979634677</v>
      </c>
      <c r="U410" s="31"/>
      <c r="V410" s="45">
        <v>258.97302764249622</v>
      </c>
    </row>
    <row r="411" spans="7:22" x14ac:dyDescent="0.2">
      <c r="G411" s="24">
        <v>-77.5</v>
      </c>
      <c r="H411" s="25">
        <v>-10.5</v>
      </c>
      <c r="I411" s="32">
        <v>251.45658705107411</v>
      </c>
      <c r="J411" s="33">
        <v>249.59538506753947</v>
      </c>
      <c r="K411" s="33">
        <v>250.02792377015956</v>
      </c>
      <c r="L411" s="33">
        <v>249.69714348606283</v>
      </c>
      <c r="M411" s="33">
        <v>246.74884708007744</v>
      </c>
      <c r="N411" s="33">
        <v>249.42221187488457</v>
      </c>
      <c r="O411" s="33">
        <v>255.93426800229852</v>
      </c>
      <c r="P411" s="33">
        <v>261.02579035653565</v>
      </c>
      <c r="Q411" s="33">
        <v>267.17362819117858</v>
      </c>
      <c r="R411" s="33">
        <v>266.12851963647091</v>
      </c>
      <c r="S411" s="33">
        <v>258.92765367212127</v>
      </c>
      <c r="T411" s="34">
        <v>253.06205798256229</v>
      </c>
      <c r="U411" s="31"/>
      <c r="V411" s="45">
        <v>254.93333468091376</v>
      </c>
    </row>
    <row r="412" spans="7:22" x14ac:dyDescent="0.2">
      <c r="G412" s="24">
        <v>-77.5</v>
      </c>
      <c r="H412" s="25">
        <v>-9.5</v>
      </c>
      <c r="I412" s="32">
        <v>247.14186198529626</v>
      </c>
      <c r="J412" s="33">
        <v>246.56082207703378</v>
      </c>
      <c r="K412" s="33">
        <v>247.45349328657102</v>
      </c>
      <c r="L412" s="33">
        <v>246.23270571607412</v>
      </c>
      <c r="M412" s="33">
        <v>242.09794808723453</v>
      </c>
      <c r="N412" s="33">
        <v>243.45810119667951</v>
      </c>
      <c r="O412" s="33">
        <v>249.15157445979264</v>
      </c>
      <c r="P412" s="33">
        <v>253.7611971988928</v>
      </c>
      <c r="Q412" s="33">
        <v>259.90768522879762</v>
      </c>
      <c r="R412" s="33">
        <v>259.74288089480956</v>
      </c>
      <c r="S412" s="33">
        <v>253.96772115266668</v>
      </c>
      <c r="T412" s="34">
        <v>249.18366003315461</v>
      </c>
      <c r="U412" s="31"/>
      <c r="V412" s="45">
        <v>249.88830427641696</v>
      </c>
    </row>
    <row r="413" spans="7:22" x14ac:dyDescent="0.2">
      <c r="G413" s="24">
        <v>-77.5</v>
      </c>
      <c r="H413" s="25">
        <v>-8.5</v>
      </c>
      <c r="I413" s="32">
        <v>244.38310285562969</v>
      </c>
      <c r="J413" s="33">
        <v>244.08926993273761</v>
      </c>
      <c r="K413" s="33">
        <v>245.29068981607995</v>
      </c>
      <c r="L413" s="33">
        <v>243.69881163519489</v>
      </c>
      <c r="M413" s="33">
        <v>240.05225599912345</v>
      </c>
      <c r="N413" s="33">
        <v>241.93262036564099</v>
      </c>
      <c r="O413" s="33">
        <v>247.72927019250497</v>
      </c>
      <c r="P413" s="33">
        <v>252.21965105902382</v>
      </c>
      <c r="Q413" s="33">
        <v>257.69367428309363</v>
      </c>
      <c r="R413" s="33">
        <v>256.33876327969489</v>
      </c>
      <c r="S413" s="33">
        <v>250.15059018713802</v>
      </c>
      <c r="T413" s="34">
        <v>245.66219226678419</v>
      </c>
      <c r="U413" s="31"/>
      <c r="V413" s="45">
        <v>247.43674098938718</v>
      </c>
    </row>
    <row r="414" spans="7:22" x14ac:dyDescent="0.2">
      <c r="G414" s="24">
        <v>-77.5</v>
      </c>
      <c r="H414" s="25">
        <v>-7.5</v>
      </c>
      <c r="I414" s="32">
        <v>244.28653550380679</v>
      </c>
      <c r="J414" s="33">
        <v>246.32493499224583</v>
      </c>
      <c r="K414" s="33">
        <v>249.1981337439872</v>
      </c>
      <c r="L414" s="33">
        <v>246.10623352238167</v>
      </c>
      <c r="M414" s="33">
        <v>241.17179505993602</v>
      </c>
      <c r="N414" s="33">
        <v>243.2114838415734</v>
      </c>
      <c r="O414" s="33">
        <v>248.77546738466481</v>
      </c>
      <c r="P414" s="33">
        <v>253.53270117779658</v>
      </c>
      <c r="Q414" s="33">
        <v>259.31274855671427</v>
      </c>
      <c r="R414" s="33">
        <v>256.80224096392948</v>
      </c>
      <c r="S414" s="33">
        <v>250.63656509347823</v>
      </c>
      <c r="T414" s="34">
        <v>245.07047130537035</v>
      </c>
      <c r="U414" s="31"/>
      <c r="V414" s="45">
        <v>248.7024425954904</v>
      </c>
    </row>
    <row r="415" spans="7:22" x14ac:dyDescent="0.2">
      <c r="G415" s="24">
        <v>-77.5</v>
      </c>
      <c r="H415" s="25">
        <v>-6.5</v>
      </c>
      <c r="I415" s="32">
        <v>244.44454520242348</v>
      </c>
      <c r="J415" s="33">
        <v>247.46115738281819</v>
      </c>
      <c r="K415" s="33">
        <v>250.69498150955127</v>
      </c>
      <c r="L415" s="33">
        <v>247.72758616757812</v>
      </c>
      <c r="M415" s="33">
        <v>242.23751026344448</v>
      </c>
      <c r="N415" s="33">
        <v>244.10947531074123</v>
      </c>
      <c r="O415" s="33">
        <v>249.68291989576923</v>
      </c>
      <c r="P415" s="33">
        <v>254.57903840840913</v>
      </c>
      <c r="Q415" s="33">
        <v>260.63456821790038</v>
      </c>
      <c r="R415" s="33">
        <v>257.70606541228744</v>
      </c>
      <c r="S415" s="33">
        <v>250.82427515310144</v>
      </c>
      <c r="T415" s="34">
        <v>244.75123202919752</v>
      </c>
      <c r="U415" s="31"/>
      <c r="V415" s="45">
        <v>249.57111291276851</v>
      </c>
    </row>
    <row r="416" spans="7:22" x14ac:dyDescent="0.2">
      <c r="G416" s="24">
        <v>-77.5</v>
      </c>
      <c r="H416" s="25">
        <v>-5.5</v>
      </c>
      <c r="I416" s="32">
        <v>248.22072773031073</v>
      </c>
      <c r="J416" s="33">
        <v>251.70859838443434</v>
      </c>
      <c r="K416" s="33">
        <v>255.27065753533333</v>
      </c>
      <c r="L416" s="33">
        <v>252.1393648546055</v>
      </c>
      <c r="M416" s="33">
        <v>247.28548736816163</v>
      </c>
      <c r="N416" s="33">
        <v>248.74981460627973</v>
      </c>
      <c r="O416" s="33">
        <v>254.07543027734067</v>
      </c>
      <c r="P416" s="33">
        <v>259.40645092835706</v>
      </c>
      <c r="Q416" s="33">
        <v>265.39338486078566</v>
      </c>
      <c r="R416" s="33">
        <v>261.51037485008078</v>
      </c>
      <c r="S416" s="33">
        <v>253.81746929594206</v>
      </c>
      <c r="T416" s="34">
        <v>248.2574405066168</v>
      </c>
      <c r="U416" s="31"/>
      <c r="V416" s="45">
        <v>253.81960009985394</v>
      </c>
    </row>
    <row r="417" spans="7:22" x14ac:dyDescent="0.2">
      <c r="G417" s="24">
        <v>-77.5</v>
      </c>
      <c r="H417" s="25">
        <v>-4.5</v>
      </c>
      <c r="I417" s="32">
        <v>249.03690526907405</v>
      </c>
      <c r="J417" s="33">
        <v>252.86888107223453</v>
      </c>
      <c r="K417" s="33">
        <v>256.50470386849111</v>
      </c>
      <c r="L417" s="33">
        <v>253.75153784529635</v>
      </c>
      <c r="M417" s="33">
        <v>250.00732989467903</v>
      </c>
      <c r="N417" s="33">
        <v>251.50036723019227</v>
      </c>
      <c r="O417" s="33">
        <v>256.71959271709869</v>
      </c>
      <c r="P417" s="33">
        <v>261.9927205243095</v>
      </c>
      <c r="Q417" s="33">
        <v>266.61595204098046</v>
      </c>
      <c r="R417" s="33">
        <v>262.1702659393535</v>
      </c>
      <c r="S417" s="33">
        <v>253.97847427465436</v>
      </c>
      <c r="T417" s="34">
        <v>249.19889007312344</v>
      </c>
      <c r="U417" s="31"/>
      <c r="V417" s="45">
        <v>255.36213506245727</v>
      </c>
    </row>
    <row r="418" spans="7:22" x14ac:dyDescent="0.2">
      <c r="G418" s="24">
        <v>-77.5</v>
      </c>
      <c r="H418" s="25">
        <v>-3.5</v>
      </c>
      <c r="I418" s="32">
        <v>248.39604936715955</v>
      </c>
      <c r="J418" s="33">
        <v>248.37640892543641</v>
      </c>
      <c r="K418" s="33">
        <v>248.35051405676069</v>
      </c>
      <c r="L418" s="33">
        <v>247.01223227179005</v>
      </c>
      <c r="M418" s="33">
        <v>245.35389381351854</v>
      </c>
      <c r="N418" s="33">
        <v>247.66170801431943</v>
      </c>
      <c r="O418" s="33">
        <v>253.14811827459033</v>
      </c>
      <c r="P418" s="33">
        <v>258.47502653296431</v>
      </c>
      <c r="Q418" s="33">
        <v>262.09647825115263</v>
      </c>
      <c r="R418" s="33">
        <v>257.35525178107412</v>
      </c>
      <c r="S418" s="33">
        <v>248.76783395637679</v>
      </c>
      <c r="T418" s="34">
        <v>246.06622744882719</v>
      </c>
      <c r="U418" s="31"/>
      <c r="V418" s="45">
        <v>250.92164522449752</v>
      </c>
    </row>
    <row r="419" spans="7:22" x14ac:dyDescent="0.2">
      <c r="G419" s="24">
        <v>-77.5</v>
      </c>
      <c r="H419" s="25">
        <v>-2.5</v>
      </c>
      <c r="I419" s="32">
        <v>246.29564576901231</v>
      </c>
      <c r="J419" s="33">
        <v>247.19952207458772</v>
      </c>
      <c r="K419" s="33">
        <v>247.57111129941424</v>
      </c>
      <c r="L419" s="33">
        <v>246.85262659919158</v>
      </c>
      <c r="M419" s="33">
        <v>245.35906611813581</v>
      </c>
      <c r="N419" s="33">
        <v>247.75216087307192</v>
      </c>
      <c r="O419" s="33">
        <v>253.52713170847835</v>
      </c>
      <c r="P419" s="33">
        <v>258.37494921701187</v>
      </c>
      <c r="Q419" s="33">
        <v>261.55691945703899</v>
      </c>
      <c r="R419" s="33">
        <v>256.60683909248149</v>
      </c>
      <c r="S419" s="33">
        <v>249.11979652068445</v>
      </c>
      <c r="T419" s="34">
        <v>246.75355686035803</v>
      </c>
      <c r="U419" s="31"/>
      <c r="V419" s="45">
        <v>250.58077713245555</v>
      </c>
    </row>
    <row r="420" spans="7:22" x14ac:dyDescent="0.2">
      <c r="G420" s="24">
        <v>-77.5</v>
      </c>
      <c r="H420" s="25">
        <v>-1.5</v>
      </c>
      <c r="I420" s="32">
        <v>245.50346935945734</v>
      </c>
      <c r="J420" s="33">
        <v>249.82204748967149</v>
      </c>
      <c r="K420" s="33">
        <v>253.36566601313021</v>
      </c>
      <c r="L420" s="33">
        <v>252.05291738036078</v>
      </c>
      <c r="M420" s="33">
        <v>250.22926815625922</v>
      </c>
      <c r="N420" s="33">
        <v>251.62871604357525</v>
      </c>
      <c r="O420" s="33">
        <v>256.8179494855201</v>
      </c>
      <c r="P420" s="33">
        <v>260.47553676615473</v>
      </c>
      <c r="Q420" s="33">
        <v>263.85637033412985</v>
      </c>
      <c r="R420" s="33">
        <v>259.20554957796293</v>
      </c>
      <c r="S420" s="33">
        <v>249.84507088133654</v>
      </c>
      <c r="T420" s="34">
        <v>245.71803986877782</v>
      </c>
      <c r="U420" s="31"/>
      <c r="V420" s="45">
        <v>253.21005011302802</v>
      </c>
    </row>
    <row r="421" spans="7:22" x14ac:dyDescent="0.2">
      <c r="G421" s="24">
        <v>-77.5</v>
      </c>
      <c r="H421" s="25">
        <v>-0.5</v>
      </c>
      <c r="I421" s="32">
        <v>243.46663757062481</v>
      </c>
      <c r="J421" s="33">
        <v>247.45954062435626</v>
      </c>
      <c r="K421" s="33">
        <v>251.65651118634608</v>
      </c>
      <c r="L421" s="33">
        <v>250.73633458987885</v>
      </c>
      <c r="M421" s="33">
        <v>249.13413575144773</v>
      </c>
      <c r="N421" s="33">
        <v>251.10491744695972</v>
      </c>
      <c r="O421" s="33">
        <v>256.37133822456047</v>
      </c>
      <c r="P421" s="33">
        <v>259.90602687036693</v>
      </c>
      <c r="Q421" s="33">
        <v>262.98406489479424</v>
      </c>
      <c r="R421" s="33">
        <v>257.90012204890638</v>
      </c>
      <c r="S421" s="33">
        <v>247.76953573788884</v>
      </c>
      <c r="T421" s="34">
        <v>243.64253632003704</v>
      </c>
      <c r="U421" s="31"/>
      <c r="V421" s="45">
        <v>251.84430843884726</v>
      </c>
    </row>
    <row r="422" spans="7:22" x14ac:dyDescent="0.2">
      <c r="G422" s="24">
        <v>-77.5</v>
      </c>
      <c r="H422" s="25">
        <v>0.5</v>
      </c>
      <c r="I422" s="32">
        <v>243.61383684675525</v>
      </c>
      <c r="J422" s="33">
        <v>247.22936263839327</v>
      </c>
      <c r="K422" s="33">
        <v>251.90315039270516</v>
      </c>
      <c r="L422" s="33">
        <v>251.8143547436195</v>
      </c>
      <c r="M422" s="33">
        <v>249.93977389796942</v>
      </c>
      <c r="N422" s="33">
        <v>252.9504424252527</v>
      </c>
      <c r="O422" s="33">
        <v>258.26205376779671</v>
      </c>
      <c r="P422" s="33">
        <v>262.13789795762654</v>
      </c>
      <c r="Q422" s="33">
        <v>265.23849999550004</v>
      </c>
      <c r="R422" s="33">
        <v>259.6988869833138</v>
      </c>
      <c r="S422" s="33">
        <v>248.59134979823514</v>
      </c>
      <c r="T422" s="34">
        <v>244.23116613206602</v>
      </c>
      <c r="U422" s="31"/>
      <c r="V422" s="45">
        <v>252.96756463160281</v>
      </c>
    </row>
    <row r="423" spans="7:22" x14ac:dyDescent="0.2">
      <c r="G423" s="24">
        <v>-77.5</v>
      </c>
      <c r="H423" s="25">
        <v>1.5</v>
      </c>
      <c r="I423" s="32">
        <v>247.23897130893477</v>
      </c>
      <c r="J423" s="33">
        <v>250.18699784439337</v>
      </c>
      <c r="K423" s="33">
        <v>254.97447611062825</v>
      </c>
      <c r="L423" s="33">
        <v>256.11345475991584</v>
      </c>
      <c r="M423" s="33">
        <v>254.46283712660949</v>
      </c>
      <c r="N423" s="33">
        <v>258.27254006647615</v>
      </c>
      <c r="O423" s="33">
        <v>264.2953272844066</v>
      </c>
      <c r="P423" s="33">
        <v>268.98991497396423</v>
      </c>
      <c r="Q423" s="33">
        <v>272.62977136188607</v>
      </c>
      <c r="R423" s="33">
        <v>266.29900521666673</v>
      </c>
      <c r="S423" s="33">
        <v>254.41845726662964</v>
      </c>
      <c r="T423" s="34">
        <v>248.57436218656531</v>
      </c>
      <c r="U423" s="31"/>
      <c r="V423" s="45">
        <v>258.03800962558972</v>
      </c>
    </row>
    <row r="424" spans="7:22" x14ac:dyDescent="0.2">
      <c r="G424" s="24">
        <v>-77.5</v>
      </c>
      <c r="H424" s="25">
        <v>2.5</v>
      </c>
      <c r="I424" s="32">
        <v>247.91880425395624</v>
      </c>
      <c r="J424" s="33">
        <v>251.01984740433491</v>
      </c>
      <c r="K424" s="33">
        <v>256.0833428059201</v>
      </c>
      <c r="L424" s="33">
        <v>258.1132318790435</v>
      </c>
      <c r="M424" s="33">
        <v>256.83404937076551</v>
      </c>
      <c r="N424" s="33">
        <v>261.20864699522065</v>
      </c>
      <c r="O424" s="33">
        <v>267.76171408066551</v>
      </c>
      <c r="P424" s="33">
        <v>272.68359717648809</v>
      </c>
      <c r="Q424" s="33">
        <v>275.77145257040058</v>
      </c>
      <c r="R424" s="33">
        <v>268.28092819846802</v>
      </c>
      <c r="S424" s="33">
        <v>255.77396982225923</v>
      </c>
      <c r="T424" s="34">
        <v>249.34822224297272</v>
      </c>
      <c r="U424" s="31"/>
      <c r="V424" s="45">
        <v>260.06648390004131</v>
      </c>
    </row>
    <row r="425" spans="7:22" x14ac:dyDescent="0.2">
      <c r="G425" s="24">
        <v>-77.5</v>
      </c>
      <c r="H425" s="25">
        <v>3.5</v>
      </c>
      <c r="I425" s="32">
        <v>247.13960159052198</v>
      </c>
      <c r="J425" s="33">
        <v>250.47049594851853</v>
      </c>
      <c r="K425" s="33">
        <v>255.92490535579293</v>
      </c>
      <c r="L425" s="33">
        <v>258.86652099729628</v>
      </c>
      <c r="M425" s="33">
        <v>257.97971828225923</v>
      </c>
      <c r="N425" s="33">
        <v>262.39135352196155</v>
      </c>
      <c r="O425" s="33">
        <v>268.81512590769228</v>
      </c>
      <c r="P425" s="33">
        <v>272.97625215525005</v>
      </c>
      <c r="Q425" s="33">
        <v>274.8700029264881</v>
      </c>
      <c r="R425" s="33">
        <v>267.2997701939226</v>
      </c>
      <c r="S425" s="33">
        <v>254.23844968764527</v>
      </c>
      <c r="T425" s="34">
        <v>248.11289822143624</v>
      </c>
      <c r="U425" s="31"/>
      <c r="V425" s="45">
        <v>259.92375789906544</v>
      </c>
    </row>
    <row r="426" spans="7:22" x14ac:dyDescent="0.2">
      <c r="G426" s="24">
        <v>-77.5</v>
      </c>
      <c r="H426" s="25">
        <v>4.5</v>
      </c>
      <c r="I426" s="32">
        <v>246.85975089574606</v>
      </c>
      <c r="J426" s="33">
        <v>250.30312518632101</v>
      </c>
      <c r="K426" s="33">
        <v>256.72811796955625</v>
      </c>
      <c r="L426" s="33">
        <v>260.94896581454327</v>
      </c>
      <c r="M426" s="33">
        <v>260.03477016462966</v>
      </c>
      <c r="N426" s="33">
        <v>263.98540024094149</v>
      </c>
      <c r="O426" s="33">
        <v>270.72528885417728</v>
      </c>
      <c r="P426" s="33">
        <v>274.50062838957143</v>
      </c>
      <c r="Q426" s="33">
        <v>275.84545441152596</v>
      </c>
      <c r="R426" s="33">
        <v>267.8265913148519</v>
      </c>
      <c r="S426" s="33">
        <v>253.41979615187248</v>
      </c>
      <c r="T426" s="34">
        <v>248.02950343381482</v>
      </c>
      <c r="U426" s="31"/>
      <c r="V426" s="45">
        <v>260.76728273562935</v>
      </c>
    </row>
    <row r="427" spans="7:22" x14ac:dyDescent="0.2">
      <c r="G427" s="24">
        <v>-77.5</v>
      </c>
      <c r="H427" s="25">
        <v>5.5</v>
      </c>
      <c r="I427" s="32">
        <v>246.00867988912523</v>
      </c>
      <c r="J427" s="33">
        <v>249.15950492742192</v>
      </c>
      <c r="K427" s="33">
        <v>256.8507777141923</v>
      </c>
      <c r="L427" s="33">
        <v>262.48295228138056</v>
      </c>
      <c r="M427" s="33">
        <v>262.11802482996291</v>
      </c>
      <c r="N427" s="33">
        <v>266.24331770758693</v>
      </c>
      <c r="O427" s="33">
        <v>272.93607698394311</v>
      </c>
      <c r="P427" s="33">
        <v>276.4745059064166</v>
      </c>
      <c r="Q427" s="33">
        <v>277.56128063406487</v>
      </c>
      <c r="R427" s="33">
        <v>268.50286202055554</v>
      </c>
      <c r="S427" s="33">
        <v>253.48494583039766</v>
      </c>
      <c r="T427" s="34">
        <v>247.79280601159263</v>
      </c>
      <c r="U427" s="31"/>
      <c r="V427" s="45">
        <v>261.63464456138666</v>
      </c>
    </row>
    <row r="428" spans="7:22" x14ac:dyDescent="0.2">
      <c r="G428" s="24">
        <v>-77.5</v>
      </c>
      <c r="H428" s="25">
        <v>6.5</v>
      </c>
      <c r="I428" s="32">
        <v>244.86695971188107</v>
      </c>
      <c r="J428" s="33">
        <v>247.848573441963</v>
      </c>
      <c r="K428" s="33">
        <v>256.3246215002776</v>
      </c>
      <c r="L428" s="33">
        <v>263.02841596090474</v>
      </c>
      <c r="M428" s="33">
        <v>264.64914088348792</v>
      </c>
      <c r="N428" s="33">
        <v>268.74581132860806</v>
      </c>
      <c r="O428" s="33">
        <v>275.44405425673079</v>
      </c>
      <c r="P428" s="33">
        <v>278.56560550312111</v>
      </c>
      <c r="Q428" s="33">
        <v>278.76473139296434</v>
      </c>
      <c r="R428" s="33">
        <v>269.2835219687654</v>
      </c>
      <c r="S428" s="33">
        <v>254.06257558070376</v>
      </c>
      <c r="T428" s="34">
        <v>247.17808313270368</v>
      </c>
      <c r="U428" s="31"/>
      <c r="V428" s="45">
        <v>262.39684122184258</v>
      </c>
    </row>
    <row r="429" spans="7:22" x14ac:dyDescent="0.2">
      <c r="G429" s="24">
        <v>-77.5</v>
      </c>
      <c r="H429" s="25">
        <v>7.5</v>
      </c>
      <c r="I429" s="32">
        <v>244.36021646683633</v>
      </c>
      <c r="J429" s="33">
        <v>247.17028174159262</v>
      </c>
      <c r="K429" s="33">
        <v>256.43482939186458</v>
      </c>
      <c r="L429" s="33">
        <v>264.57287796265996</v>
      </c>
      <c r="M429" s="33">
        <v>267.12776383914814</v>
      </c>
      <c r="N429" s="33">
        <v>271.46877772925825</v>
      </c>
      <c r="O429" s="33">
        <v>277.81846831441754</v>
      </c>
      <c r="P429" s="33">
        <v>280.63259429735712</v>
      </c>
      <c r="Q429" s="33">
        <v>280.78836924914287</v>
      </c>
      <c r="R429" s="33">
        <v>270.45879965169593</v>
      </c>
      <c r="S429" s="33">
        <v>255.01877152846387</v>
      </c>
      <c r="T429" s="34">
        <v>246.73231221</v>
      </c>
      <c r="U429" s="31"/>
      <c r="V429" s="45">
        <v>263.54867186520306</v>
      </c>
    </row>
    <row r="430" spans="7:22" x14ac:dyDescent="0.2">
      <c r="G430" s="24">
        <v>-77.5</v>
      </c>
      <c r="H430" s="25">
        <v>8.5</v>
      </c>
      <c r="I430" s="32">
        <v>244.92470190578166</v>
      </c>
      <c r="J430" s="33">
        <v>247.88152954592593</v>
      </c>
      <c r="K430" s="33">
        <v>257.47086363788463</v>
      </c>
      <c r="L430" s="33">
        <v>266.83258360492925</v>
      </c>
      <c r="M430" s="33">
        <v>269.27712198335104</v>
      </c>
      <c r="N430" s="33">
        <v>273.03992778290296</v>
      </c>
      <c r="O430" s="33">
        <v>279.01010373517579</v>
      </c>
      <c r="P430" s="33">
        <v>281.68942767626942</v>
      </c>
      <c r="Q430" s="33">
        <v>280.93310730189967</v>
      </c>
      <c r="R430" s="33">
        <v>270.7158989782593</v>
      </c>
      <c r="S430" s="33">
        <v>255.41946956272713</v>
      </c>
      <c r="T430" s="34">
        <v>246.96809693326455</v>
      </c>
      <c r="U430" s="31"/>
      <c r="V430" s="45">
        <v>264.51356938736427</v>
      </c>
    </row>
    <row r="431" spans="7:22" x14ac:dyDescent="0.2">
      <c r="G431" s="24">
        <v>-77.5</v>
      </c>
      <c r="H431" s="25">
        <v>9.5</v>
      </c>
      <c r="I431" s="32">
        <v>244.64712497256926</v>
      </c>
      <c r="J431" s="33">
        <v>247.59759796333333</v>
      </c>
      <c r="K431" s="33">
        <v>256.75522151355131</v>
      </c>
      <c r="L431" s="33">
        <v>266.17346559548145</v>
      </c>
      <c r="M431" s="33">
        <v>269.96342136379013</v>
      </c>
      <c r="N431" s="33">
        <v>274.4452439810629</v>
      </c>
      <c r="O431" s="33">
        <v>280.14791953848169</v>
      </c>
      <c r="P431" s="33">
        <v>281.84342095139942</v>
      </c>
      <c r="Q431" s="33">
        <v>280.50975756304928</v>
      </c>
      <c r="R431" s="33">
        <v>269.88018085111111</v>
      </c>
      <c r="S431" s="33">
        <v>254.58816008067842</v>
      </c>
      <c r="T431" s="34">
        <v>246.43818366785715</v>
      </c>
      <c r="U431" s="31"/>
      <c r="V431" s="45">
        <v>264.41580817019712</v>
      </c>
    </row>
    <row r="432" spans="7:22" x14ac:dyDescent="0.2">
      <c r="G432" s="24">
        <v>-77.5</v>
      </c>
      <c r="H432" s="25">
        <v>10.5</v>
      </c>
      <c r="I432" s="32">
        <v>244.56553244971346</v>
      </c>
      <c r="J432" s="33">
        <v>247.32669486829633</v>
      </c>
      <c r="K432" s="33">
        <v>256.59923790573072</v>
      </c>
      <c r="L432" s="33">
        <v>265.93193719171603</v>
      </c>
      <c r="M432" s="33">
        <v>270.78861855530863</v>
      </c>
      <c r="N432" s="33">
        <v>275.84494231729099</v>
      </c>
      <c r="O432" s="33">
        <v>282.10636208509368</v>
      </c>
      <c r="P432" s="33">
        <v>283.21815555971426</v>
      </c>
      <c r="Q432" s="33">
        <v>280.27356227550331</v>
      </c>
      <c r="R432" s="33">
        <v>269.72411626629275</v>
      </c>
      <c r="S432" s="33">
        <v>254.09852361284993</v>
      </c>
      <c r="T432" s="34">
        <v>245.78850463512481</v>
      </c>
      <c r="U432" s="31"/>
      <c r="V432" s="45">
        <v>264.68884897688628</v>
      </c>
    </row>
    <row r="433" spans="7:22" x14ac:dyDescent="0.2">
      <c r="G433" s="24">
        <v>-77.5</v>
      </c>
      <c r="H433" s="25">
        <v>11.5</v>
      </c>
      <c r="I433" s="32">
        <v>244.51893810040735</v>
      </c>
      <c r="J433" s="33">
        <v>247.20037969996287</v>
      </c>
      <c r="K433" s="33">
        <v>256.46249512917245</v>
      </c>
      <c r="L433" s="33">
        <v>266.26704701025926</v>
      </c>
      <c r="M433" s="33">
        <v>272.73234554326086</v>
      </c>
      <c r="N433" s="33">
        <v>278.32370671309531</v>
      </c>
      <c r="O433" s="33">
        <v>285.00376300206415</v>
      </c>
      <c r="P433" s="33">
        <v>284.88835747688097</v>
      </c>
      <c r="Q433" s="33">
        <v>280.21427235265134</v>
      </c>
      <c r="R433" s="33">
        <v>269.22350844477393</v>
      </c>
      <c r="S433" s="33">
        <v>253.60446983412479</v>
      </c>
      <c r="T433" s="34">
        <v>245.72087583303704</v>
      </c>
      <c r="U433" s="31"/>
      <c r="V433" s="45">
        <v>265.34667992830754</v>
      </c>
    </row>
    <row r="434" spans="7:22" x14ac:dyDescent="0.2">
      <c r="G434" s="24">
        <v>-77.5</v>
      </c>
      <c r="H434" s="25">
        <v>12.5</v>
      </c>
      <c r="I434" s="32">
        <v>244.38589970271607</v>
      </c>
      <c r="J434" s="33">
        <v>246.99604270989664</v>
      </c>
      <c r="K434" s="33">
        <v>256.60507817502662</v>
      </c>
      <c r="L434" s="33">
        <v>266.45047202688886</v>
      </c>
      <c r="M434" s="33">
        <v>272.98122015823668</v>
      </c>
      <c r="N434" s="33">
        <v>279.01558617859524</v>
      </c>
      <c r="O434" s="33">
        <v>284.32658363193593</v>
      </c>
      <c r="P434" s="33">
        <v>284.05076063141667</v>
      </c>
      <c r="Q434" s="33">
        <v>279.68490173424317</v>
      </c>
      <c r="R434" s="33">
        <v>268.03109823233717</v>
      </c>
      <c r="S434" s="33">
        <v>253.09761252490642</v>
      </c>
      <c r="T434" s="34">
        <v>245.52327933222222</v>
      </c>
      <c r="U434" s="31"/>
      <c r="V434" s="45">
        <v>265.09571125320178</v>
      </c>
    </row>
    <row r="435" spans="7:22" x14ac:dyDescent="0.2">
      <c r="G435" s="24">
        <v>-77.5</v>
      </c>
      <c r="H435" s="25">
        <v>13.5</v>
      </c>
      <c r="I435" s="32">
        <v>244.56367870480901</v>
      </c>
      <c r="J435" s="33">
        <v>247.25851049036459</v>
      </c>
      <c r="K435" s="33">
        <v>257.31504012167164</v>
      </c>
      <c r="L435" s="33">
        <v>267.47626842786417</v>
      </c>
      <c r="M435" s="33">
        <v>273.56222580427539</v>
      </c>
      <c r="N435" s="33">
        <v>278.81859377541974</v>
      </c>
      <c r="O435" s="33">
        <v>284.04358847103845</v>
      </c>
      <c r="P435" s="33">
        <v>283.6695063718214</v>
      </c>
      <c r="Q435" s="33">
        <v>279.26515573043196</v>
      </c>
      <c r="R435" s="33">
        <v>267.25255835728262</v>
      </c>
      <c r="S435" s="33">
        <v>252.91948941324367</v>
      </c>
      <c r="T435" s="34">
        <v>245.58687999951852</v>
      </c>
      <c r="U435" s="31"/>
      <c r="V435" s="45">
        <v>265.14429130564514</v>
      </c>
    </row>
    <row r="436" spans="7:22" x14ac:dyDescent="0.2">
      <c r="G436" s="24">
        <v>-77.5</v>
      </c>
      <c r="H436" s="25">
        <v>14.5</v>
      </c>
      <c r="I436" s="32">
        <v>244.97927116146005</v>
      </c>
      <c r="J436" s="33">
        <v>248.08209917195475</v>
      </c>
      <c r="K436" s="33">
        <v>258.33440482599997</v>
      </c>
      <c r="L436" s="33">
        <v>269.24064929485502</v>
      </c>
      <c r="M436" s="33">
        <v>274.68352146275305</v>
      </c>
      <c r="N436" s="33">
        <v>279.84366726262635</v>
      </c>
      <c r="O436" s="33">
        <v>284.94487487429365</v>
      </c>
      <c r="P436" s="33">
        <v>283.83031608481821</v>
      </c>
      <c r="Q436" s="33">
        <v>278.81585955323123</v>
      </c>
      <c r="R436" s="33">
        <v>266.49043683393597</v>
      </c>
      <c r="S436" s="33">
        <v>252.89603884525343</v>
      </c>
      <c r="T436" s="34">
        <v>246.13737825400003</v>
      </c>
      <c r="U436" s="31"/>
      <c r="V436" s="45">
        <v>265.68987646876519</v>
      </c>
    </row>
    <row r="437" spans="7:22" x14ac:dyDescent="0.2">
      <c r="G437" s="24">
        <v>-77.5</v>
      </c>
      <c r="H437" s="25">
        <v>15.5</v>
      </c>
      <c r="I437" s="32">
        <v>245.34652344497664</v>
      </c>
      <c r="J437" s="33">
        <v>248.94684335462964</v>
      </c>
      <c r="K437" s="33">
        <v>259.36216587087188</v>
      </c>
      <c r="L437" s="33">
        <v>271.09711878037035</v>
      </c>
      <c r="M437" s="33">
        <v>275.91901885762087</v>
      </c>
      <c r="N437" s="33">
        <v>281.03404496173448</v>
      </c>
      <c r="O437" s="33">
        <v>285.99752158031816</v>
      </c>
      <c r="P437" s="33">
        <v>284.21376163310708</v>
      </c>
      <c r="Q437" s="33">
        <v>278.75556263203572</v>
      </c>
      <c r="R437" s="33">
        <v>266.05624210996297</v>
      </c>
      <c r="S437" s="33">
        <v>252.97157859411502</v>
      </c>
      <c r="T437" s="34">
        <v>246.49230118514814</v>
      </c>
      <c r="U437" s="31"/>
      <c r="V437" s="45">
        <v>266.34939025040757</v>
      </c>
    </row>
    <row r="438" spans="7:22" x14ac:dyDescent="0.2">
      <c r="G438" s="24">
        <v>-77.5</v>
      </c>
      <c r="H438" s="25">
        <v>16.5</v>
      </c>
      <c r="I438" s="32">
        <v>245.86520687991035</v>
      </c>
      <c r="J438" s="33">
        <v>249.9776516797408</v>
      </c>
      <c r="K438" s="33">
        <v>260.48483043989739</v>
      </c>
      <c r="L438" s="33">
        <v>272.85325909263452</v>
      </c>
      <c r="M438" s="33">
        <v>277.67710207373199</v>
      </c>
      <c r="N438" s="33">
        <v>282.30964485047258</v>
      </c>
      <c r="O438" s="33">
        <v>286.96543583307022</v>
      </c>
      <c r="P438" s="33">
        <v>284.56430978912016</v>
      </c>
      <c r="Q438" s="33">
        <v>278.66895544253578</v>
      </c>
      <c r="R438" s="33">
        <v>266.0725061490794</v>
      </c>
      <c r="S438" s="33">
        <v>253.19233738656726</v>
      </c>
      <c r="T438" s="34">
        <v>247.0260797721852</v>
      </c>
      <c r="U438" s="31"/>
      <c r="V438" s="45">
        <v>267.1381099490788</v>
      </c>
    </row>
    <row r="439" spans="7:22" x14ac:dyDescent="0.2">
      <c r="G439" s="24">
        <v>-77.5</v>
      </c>
      <c r="H439" s="25">
        <v>17.5</v>
      </c>
      <c r="I439" s="32">
        <v>246.46927111147957</v>
      </c>
      <c r="J439" s="33">
        <v>251.22837039096507</v>
      </c>
      <c r="K439" s="33">
        <v>261.91187435774356</v>
      </c>
      <c r="L439" s="33">
        <v>274.9496178718519</v>
      </c>
      <c r="M439" s="33">
        <v>280.03175464129629</v>
      </c>
      <c r="N439" s="33">
        <v>284.03959995320281</v>
      </c>
      <c r="O439" s="33">
        <v>288.31141261692306</v>
      </c>
      <c r="P439" s="33">
        <v>285.0993494240077</v>
      </c>
      <c r="Q439" s="33">
        <v>278.66963837374442</v>
      </c>
      <c r="R439" s="33">
        <v>266.18965782629982</v>
      </c>
      <c r="S439" s="33">
        <v>253.5078159506173</v>
      </c>
      <c r="T439" s="34">
        <v>247.28254535963157</v>
      </c>
      <c r="U439" s="31"/>
      <c r="V439" s="45">
        <v>268.14090898981362</v>
      </c>
    </row>
    <row r="440" spans="7:22" x14ac:dyDescent="0.2">
      <c r="G440" s="24">
        <v>-77.5</v>
      </c>
      <c r="H440" s="25">
        <v>18.5</v>
      </c>
      <c r="I440" s="32">
        <v>247.07907389114405</v>
      </c>
      <c r="J440" s="33">
        <v>252.78137903164699</v>
      </c>
      <c r="K440" s="33">
        <v>263.28024410852566</v>
      </c>
      <c r="L440" s="33">
        <v>277.44377002713577</v>
      </c>
      <c r="M440" s="33">
        <v>282.67743013222218</v>
      </c>
      <c r="N440" s="33">
        <v>286.11357671353483</v>
      </c>
      <c r="O440" s="33">
        <v>289.51788694429598</v>
      </c>
      <c r="P440" s="33">
        <v>285.75006719209091</v>
      </c>
      <c r="Q440" s="33">
        <v>278.73082764472184</v>
      </c>
      <c r="R440" s="33">
        <v>266.5264433499629</v>
      </c>
      <c r="S440" s="33">
        <v>254.26397714069284</v>
      </c>
      <c r="T440" s="34">
        <v>248.05419375099805</v>
      </c>
      <c r="U440" s="31"/>
      <c r="V440" s="45">
        <v>269.35157249391432</v>
      </c>
    </row>
    <row r="441" spans="7:22" x14ac:dyDescent="0.2">
      <c r="G441" s="24">
        <v>-76.5</v>
      </c>
      <c r="H441" s="25">
        <v>-11.5</v>
      </c>
      <c r="I441" s="32">
        <v>247.85368970126243</v>
      </c>
      <c r="J441" s="33">
        <v>245.3801985644545</v>
      </c>
      <c r="K441" s="33">
        <v>244.29388069588464</v>
      </c>
      <c r="L441" s="33">
        <v>243.85696379646694</v>
      </c>
      <c r="M441" s="33">
        <v>241.00330379733674</v>
      </c>
      <c r="N441" s="33">
        <v>242.36763232323079</v>
      </c>
      <c r="O441" s="33">
        <v>247.80583871593046</v>
      </c>
      <c r="P441" s="33">
        <v>251.91110204975462</v>
      </c>
      <c r="Q441" s="33">
        <v>258.36256449084527</v>
      </c>
      <c r="R441" s="33">
        <v>260.26014833531985</v>
      </c>
      <c r="S441" s="33">
        <v>253.63415184548145</v>
      </c>
      <c r="T441" s="34">
        <v>250.71932424640741</v>
      </c>
      <c r="U441" s="31"/>
      <c r="V441" s="45">
        <v>248.9540665468646</v>
      </c>
    </row>
    <row r="442" spans="7:22" x14ac:dyDescent="0.2">
      <c r="G442" s="24">
        <v>-76.5</v>
      </c>
      <c r="H442" s="25">
        <v>-10.5</v>
      </c>
      <c r="I442" s="32">
        <v>243.30005051249918</v>
      </c>
      <c r="J442" s="33">
        <v>242.54001046724582</v>
      </c>
      <c r="K442" s="33">
        <v>243.23353693174357</v>
      </c>
      <c r="L442" s="33">
        <v>241.50893224709822</v>
      </c>
      <c r="M442" s="33">
        <v>237.91575797738722</v>
      </c>
      <c r="N442" s="33">
        <v>239.23096381594755</v>
      </c>
      <c r="O442" s="33">
        <v>244.839858281174</v>
      </c>
      <c r="P442" s="33">
        <v>248.76697569366235</v>
      </c>
      <c r="Q442" s="33">
        <v>254.67144305842859</v>
      </c>
      <c r="R442" s="33">
        <v>254.82604213469696</v>
      </c>
      <c r="S442" s="33">
        <v>249.74828268661676</v>
      </c>
      <c r="T442" s="34">
        <v>244.84546495449379</v>
      </c>
      <c r="U442" s="31"/>
      <c r="V442" s="45">
        <v>245.45227656341612</v>
      </c>
    </row>
    <row r="443" spans="7:22" x14ac:dyDescent="0.2">
      <c r="G443" s="24">
        <v>-76.5</v>
      </c>
      <c r="H443" s="25">
        <v>-9.5</v>
      </c>
      <c r="I443" s="32">
        <v>244.06234379135802</v>
      </c>
      <c r="J443" s="33">
        <v>244.89977614490124</v>
      </c>
      <c r="K443" s="33">
        <v>246.39070336178992</v>
      </c>
      <c r="L443" s="33">
        <v>243.52084259529633</v>
      </c>
      <c r="M443" s="33">
        <v>238.78039569607401</v>
      </c>
      <c r="N443" s="33">
        <v>239.92320164107358</v>
      </c>
      <c r="O443" s="33">
        <v>245.73192025333566</v>
      </c>
      <c r="P443" s="33">
        <v>249.89622932608077</v>
      </c>
      <c r="Q443" s="33">
        <v>256.16519799157794</v>
      </c>
      <c r="R443" s="33">
        <v>255.42722546056228</v>
      </c>
      <c r="S443" s="33">
        <v>250.75445058832102</v>
      </c>
      <c r="T443" s="34">
        <v>245.57022202288886</v>
      </c>
      <c r="U443" s="31"/>
      <c r="V443" s="45">
        <v>246.76020907277157</v>
      </c>
    </row>
    <row r="444" spans="7:22" x14ac:dyDescent="0.2">
      <c r="G444" s="24">
        <v>-76.5</v>
      </c>
      <c r="H444" s="25">
        <v>-8.5</v>
      </c>
      <c r="I444" s="32">
        <v>247.32499288851847</v>
      </c>
      <c r="J444" s="33">
        <v>248.51547572574745</v>
      </c>
      <c r="K444" s="33">
        <v>250.25465849089645</v>
      </c>
      <c r="L444" s="33">
        <v>247.15227153837037</v>
      </c>
      <c r="M444" s="33">
        <v>241.82820381044127</v>
      </c>
      <c r="N444" s="33">
        <v>243.2108529562191</v>
      </c>
      <c r="O444" s="33">
        <v>248.85517285504682</v>
      </c>
      <c r="P444" s="33">
        <v>253.79661851900002</v>
      </c>
      <c r="Q444" s="33">
        <v>260.38193682047279</v>
      </c>
      <c r="R444" s="33">
        <v>258.78348041379792</v>
      </c>
      <c r="S444" s="33">
        <v>253.32598210588216</v>
      </c>
      <c r="T444" s="34">
        <v>248.22570336142996</v>
      </c>
      <c r="U444" s="31"/>
      <c r="V444" s="45">
        <v>250.13794579048525</v>
      </c>
    </row>
    <row r="445" spans="7:22" x14ac:dyDescent="0.2">
      <c r="G445" s="24">
        <v>-76.5</v>
      </c>
      <c r="H445" s="25">
        <v>-7.5</v>
      </c>
      <c r="I445" s="32">
        <v>249.96219159852421</v>
      </c>
      <c r="J445" s="33">
        <v>251.86515208117714</v>
      </c>
      <c r="K445" s="33">
        <v>254.1700325411837</v>
      </c>
      <c r="L445" s="33">
        <v>250.69200827719749</v>
      </c>
      <c r="M445" s="33">
        <v>245.35140586133335</v>
      </c>
      <c r="N445" s="33">
        <v>246.84722656530928</v>
      </c>
      <c r="O445" s="33">
        <v>252.60952343287798</v>
      </c>
      <c r="P445" s="33">
        <v>258.05490106953573</v>
      </c>
      <c r="Q445" s="33">
        <v>264.45255501942853</v>
      </c>
      <c r="R445" s="33">
        <v>261.95892965040736</v>
      </c>
      <c r="S445" s="33">
        <v>255.65322690506116</v>
      </c>
      <c r="T445" s="34">
        <v>250.47634745313579</v>
      </c>
      <c r="U445" s="31"/>
      <c r="V445" s="45">
        <v>253.50779170459768</v>
      </c>
    </row>
    <row r="446" spans="7:22" x14ac:dyDescent="0.2">
      <c r="G446" s="24">
        <v>-76.5</v>
      </c>
      <c r="H446" s="25">
        <v>-6.5</v>
      </c>
      <c r="I446" s="32">
        <v>249.47273058960067</v>
      </c>
      <c r="J446" s="33">
        <v>251.84878029952975</v>
      </c>
      <c r="K446" s="33">
        <v>254.65327697465091</v>
      </c>
      <c r="L446" s="33">
        <v>251.20603401727215</v>
      </c>
      <c r="M446" s="33">
        <v>246.21999820955557</v>
      </c>
      <c r="N446" s="33">
        <v>247.80247784065548</v>
      </c>
      <c r="O446" s="33">
        <v>253.51140992589964</v>
      </c>
      <c r="P446" s="33">
        <v>259.03566250186907</v>
      </c>
      <c r="Q446" s="33">
        <v>265.27609342695126</v>
      </c>
      <c r="R446" s="33">
        <v>262.32586337229623</v>
      </c>
      <c r="S446" s="33">
        <v>255.3850844492512</v>
      </c>
      <c r="T446" s="34">
        <v>249.54191701859256</v>
      </c>
      <c r="U446" s="31"/>
      <c r="V446" s="45">
        <v>253.85661071884371</v>
      </c>
    </row>
    <row r="447" spans="7:22" x14ac:dyDescent="0.2">
      <c r="G447" s="24">
        <v>-76.5</v>
      </c>
      <c r="H447" s="25">
        <v>-5.5</v>
      </c>
      <c r="I447" s="32">
        <v>250.62786794054878</v>
      </c>
      <c r="J447" s="33">
        <v>253.41888885065785</v>
      </c>
      <c r="K447" s="33">
        <v>257.0272227990128</v>
      </c>
      <c r="L447" s="33">
        <v>253.47821417779539</v>
      </c>
      <c r="M447" s="33">
        <v>249.01232500137843</v>
      </c>
      <c r="N447" s="33">
        <v>250.67390507375461</v>
      </c>
      <c r="O447" s="33">
        <v>256.27495033934622</v>
      </c>
      <c r="P447" s="33">
        <v>262.12621834528244</v>
      </c>
      <c r="Q447" s="33">
        <v>267.44660324238606</v>
      </c>
      <c r="R447" s="33">
        <v>263.89801316781893</v>
      </c>
      <c r="S447" s="33">
        <v>256.12839529360383</v>
      </c>
      <c r="T447" s="34">
        <v>250.875393408679</v>
      </c>
      <c r="U447" s="31"/>
      <c r="V447" s="45">
        <v>255.91566647002205</v>
      </c>
    </row>
    <row r="448" spans="7:22" x14ac:dyDescent="0.2">
      <c r="G448" s="24">
        <v>-76.5</v>
      </c>
      <c r="H448" s="25">
        <v>-4.5</v>
      </c>
      <c r="I448" s="32">
        <v>250.93390067751528</v>
      </c>
      <c r="J448" s="33">
        <v>254.02340123496654</v>
      </c>
      <c r="K448" s="33">
        <v>257.76494888765387</v>
      </c>
      <c r="L448" s="33">
        <v>254.97863788361954</v>
      </c>
      <c r="M448" s="33">
        <v>251.06275951542028</v>
      </c>
      <c r="N448" s="33">
        <v>252.73882215639011</v>
      </c>
      <c r="O448" s="33">
        <v>258.5202743617894</v>
      </c>
      <c r="P448" s="33">
        <v>264.36357889606813</v>
      </c>
      <c r="Q448" s="33">
        <v>268.89748108083506</v>
      </c>
      <c r="R448" s="33">
        <v>264.51100944213255</v>
      </c>
      <c r="S448" s="33">
        <v>256.16018528906176</v>
      </c>
      <c r="T448" s="34">
        <v>251.11323701917289</v>
      </c>
      <c r="U448" s="31"/>
      <c r="V448" s="45">
        <v>257.0890197037188</v>
      </c>
    </row>
    <row r="449" spans="7:22" x14ac:dyDescent="0.2">
      <c r="G449" s="24">
        <v>-76.5</v>
      </c>
      <c r="H449" s="25">
        <v>-3.5</v>
      </c>
      <c r="I449" s="32">
        <v>250.43169260749272</v>
      </c>
      <c r="J449" s="33">
        <v>253.85288236637211</v>
      </c>
      <c r="K449" s="33">
        <v>257.4648694340641</v>
      </c>
      <c r="L449" s="33">
        <v>255.18644488785861</v>
      </c>
      <c r="M449" s="33">
        <v>252.23812306157322</v>
      </c>
      <c r="N449" s="33">
        <v>253.88194244373429</v>
      </c>
      <c r="O449" s="33">
        <v>259.55006135495609</v>
      </c>
      <c r="P449" s="33">
        <v>264.75507016657144</v>
      </c>
      <c r="Q449" s="33">
        <v>268.71448125946421</v>
      </c>
      <c r="R449" s="33">
        <v>264.05547902107799</v>
      </c>
      <c r="S449" s="33">
        <v>255.46891353892593</v>
      </c>
      <c r="T449" s="34">
        <v>250.80557428333336</v>
      </c>
      <c r="U449" s="31"/>
      <c r="V449" s="45">
        <v>257.20046120211867</v>
      </c>
    </row>
    <row r="450" spans="7:22" x14ac:dyDescent="0.2">
      <c r="G450" s="24">
        <v>-76.5</v>
      </c>
      <c r="H450" s="25">
        <v>-2.5</v>
      </c>
      <c r="I450" s="32">
        <v>249.73880222398225</v>
      </c>
      <c r="J450" s="33">
        <v>253.63981788919966</v>
      </c>
      <c r="K450" s="33">
        <v>256.92162950400893</v>
      </c>
      <c r="L450" s="33">
        <v>255.3546935665118</v>
      </c>
      <c r="M450" s="33">
        <v>252.81722063488886</v>
      </c>
      <c r="N450" s="33">
        <v>254.62687076332051</v>
      </c>
      <c r="O450" s="33">
        <v>260.38954910326572</v>
      </c>
      <c r="P450" s="33">
        <v>265.0116076040062</v>
      </c>
      <c r="Q450" s="33">
        <v>268.35608595661017</v>
      </c>
      <c r="R450" s="33">
        <v>263.57556190388181</v>
      </c>
      <c r="S450" s="33">
        <v>254.36603566404935</v>
      </c>
      <c r="T450" s="34">
        <v>250.0611304296425</v>
      </c>
      <c r="U450" s="31"/>
      <c r="V450" s="45">
        <v>257.07158377028065</v>
      </c>
    </row>
    <row r="451" spans="7:22" x14ac:dyDescent="0.2">
      <c r="G451" s="24">
        <v>-76.5</v>
      </c>
      <c r="H451" s="25">
        <v>-1.5</v>
      </c>
      <c r="I451" s="32">
        <v>249.01049834692591</v>
      </c>
      <c r="J451" s="33">
        <v>253.0765455528888</v>
      </c>
      <c r="K451" s="33">
        <v>257.00068188584021</v>
      </c>
      <c r="L451" s="33">
        <v>255.61583169545895</v>
      </c>
      <c r="M451" s="33">
        <v>253.0656139177778</v>
      </c>
      <c r="N451" s="33">
        <v>255.11583617320508</v>
      </c>
      <c r="O451" s="33">
        <v>260.8450013832425</v>
      </c>
      <c r="P451" s="33">
        <v>265.30241600155949</v>
      </c>
      <c r="Q451" s="33">
        <v>268.36240645102021</v>
      </c>
      <c r="R451" s="33">
        <v>263.42788371570714</v>
      </c>
      <c r="S451" s="33">
        <v>253.90160861606171</v>
      </c>
      <c r="T451" s="34">
        <v>249.05655922685187</v>
      </c>
      <c r="U451" s="31"/>
      <c r="V451" s="45">
        <v>256.98174024721163</v>
      </c>
    </row>
    <row r="452" spans="7:22" x14ac:dyDescent="0.2">
      <c r="G452" s="24">
        <v>-76.5</v>
      </c>
      <c r="H452" s="25">
        <v>-0.5</v>
      </c>
      <c r="I452" s="32">
        <v>248.03228170651275</v>
      </c>
      <c r="J452" s="33">
        <v>252.39123056541976</v>
      </c>
      <c r="K452" s="33">
        <v>256.60100647387571</v>
      </c>
      <c r="L452" s="33">
        <v>255.63471216920991</v>
      </c>
      <c r="M452" s="33">
        <v>253.27883337251572</v>
      </c>
      <c r="N452" s="33">
        <v>255.49506842793588</v>
      </c>
      <c r="O452" s="33">
        <v>261.4605991306338</v>
      </c>
      <c r="P452" s="33">
        <v>265.28875681016672</v>
      </c>
      <c r="Q452" s="33">
        <v>268.40566226325325</v>
      </c>
      <c r="R452" s="33">
        <v>262.78005916670367</v>
      </c>
      <c r="S452" s="33">
        <v>252.81374338286534</v>
      </c>
      <c r="T452" s="34">
        <v>247.91713997447511</v>
      </c>
      <c r="U452" s="31"/>
      <c r="V452" s="45">
        <v>256.67492445363064</v>
      </c>
    </row>
    <row r="453" spans="7:22" x14ac:dyDescent="0.2">
      <c r="G453" s="24">
        <v>-76.5</v>
      </c>
      <c r="H453" s="25">
        <v>0.5</v>
      </c>
      <c r="I453" s="32">
        <v>246.37218831502739</v>
      </c>
      <c r="J453" s="33">
        <v>250.45921642627161</v>
      </c>
      <c r="K453" s="33">
        <v>255.1494398749231</v>
      </c>
      <c r="L453" s="33">
        <v>254.60051625718185</v>
      </c>
      <c r="M453" s="33">
        <v>252.26038551255553</v>
      </c>
      <c r="N453" s="33">
        <v>255.53886464226423</v>
      </c>
      <c r="O453" s="33">
        <v>261.242798129199</v>
      </c>
      <c r="P453" s="33">
        <v>264.6154434995953</v>
      </c>
      <c r="Q453" s="33">
        <v>267.45654547903575</v>
      </c>
      <c r="R453" s="33">
        <v>261.65841819799999</v>
      </c>
      <c r="S453" s="33">
        <v>251.03269349619865</v>
      </c>
      <c r="T453" s="34">
        <v>246.39081943039932</v>
      </c>
      <c r="U453" s="31"/>
      <c r="V453" s="45">
        <v>255.56477743838767</v>
      </c>
    </row>
    <row r="454" spans="7:22" x14ac:dyDescent="0.2">
      <c r="G454" s="24">
        <v>-76.5</v>
      </c>
      <c r="H454" s="25">
        <v>1.5</v>
      </c>
      <c r="I454" s="32">
        <v>243.52448120582537</v>
      </c>
      <c r="J454" s="33">
        <v>247.17669786974415</v>
      </c>
      <c r="K454" s="33">
        <v>252.08990619174079</v>
      </c>
      <c r="L454" s="33">
        <v>252.89706662672384</v>
      </c>
      <c r="M454" s="33">
        <v>251.27171400805963</v>
      </c>
      <c r="N454" s="33">
        <v>254.73139519116089</v>
      </c>
      <c r="O454" s="33">
        <v>261.01515828691208</v>
      </c>
      <c r="P454" s="33">
        <v>264.7102786969985</v>
      </c>
      <c r="Q454" s="33">
        <v>267.3983193825714</v>
      </c>
      <c r="R454" s="33">
        <v>261.11389924440743</v>
      </c>
      <c r="S454" s="33">
        <v>249.60964561292184</v>
      </c>
      <c r="T454" s="34">
        <v>244.0340686826296</v>
      </c>
      <c r="U454" s="31"/>
      <c r="V454" s="45">
        <v>254.13105258330793</v>
      </c>
    </row>
    <row r="455" spans="7:22" x14ac:dyDescent="0.2">
      <c r="G455" s="24">
        <v>-76.5</v>
      </c>
      <c r="H455" s="25">
        <v>2.5</v>
      </c>
      <c r="I455" s="32">
        <v>243.51071298697173</v>
      </c>
      <c r="J455" s="33">
        <v>247.02408108612121</v>
      </c>
      <c r="K455" s="33">
        <v>252.34768706856858</v>
      </c>
      <c r="L455" s="33">
        <v>254.40766944223233</v>
      </c>
      <c r="M455" s="33">
        <v>252.93856174711917</v>
      </c>
      <c r="N455" s="33">
        <v>256.67089886446524</v>
      </c>
      <c r="O455" s="33">
        <v>263.30645764497251</v>
      </c>
      <c r="P455" s="33">
        <v>267.56536166570805</v>
      </c>
      <c r="Q455" s="33">
        <v>270.7132284898571</v>
      </c>
      <c r="R455" s="33">
        <v>263.90275544670368</v>
      </c>
      <c r="S455" s="33">
        <v>251.23150065422215</v>
      </c>
      <c r="T455" s="34">
        <v>244.53612046518518</v>
      </c>
      <c r="U455" s="31"/>
      <c r="V455" s="45">
        <v>255.67958629684395</v>
      </c>
    </row>
    <row r="456" spans="7:22" x14ac:dyDescent="0.2">
      <c r="G456" s="24">
        <v>-76.5</v>
      </c>
      <c r="H456" s="25">
        <v>3.5</v>
      </c>
      <c r="I456" s="32">
        <v>245.58003470403176</v>
      </c>
      <c r="J456" s="33">
        <v>249.28306276529293</v>
      </c>
      <c r="K456" s="33">
        <v>254.8585827512307</v>
      </c>
      <c r="L456" s="33">
        <v>258.04221718293269</v>
      </c>
      <c r="M456" s="33">
        <v>257.11680578488568</v>
      </c>
      <c r="N456" s="33">
        <v>261.091302095456</v>
      </c>
      <c r="O456" s="33">
        <v>268.13730091524724</v>
      </c>
      <c r="P456" s="33">
        <v>272.06687388877594</v>
      </c>
      <c r="Q456" s="33">
        <v>274.90645225446423</v>
      </c>
      <c r="R456" s="33">
        <v>266.92789632233337</v>
      </c>
      <c r="S456" s="33">
        <v>253.22377217098443</v>
      </c>
      <c r="T456" s="34">
        <v>246.66610722999999</v>
      </c>
      <c r="U456" s="31"/>
      <c r="V456" s="45">
        <v>258.99170067213623</v>
      </c>
    </row>
    <row r="457" spans="7:22" x14ac:dyDescent="0.2">
      <c r="G457" s="24">
        <v>-76.5</v>
      </c>
      <c r="H457" s="25">
        <v>4.5</v>
      </c>
      <c r="I457" s="32">
        <v>246.6981938791146</v>
      </c>
      <c r="J457" s="33">
        <v>250.36193737078116</v>
      </c>
      <c r="K457" s="33">
        <v>256.55049960833111</v>
      </c>
      <c r="L457" s="33">
        <v>260.6386606867643</v>
      </c>
      <c r="M457" s="33">
        <v>259.84580423400968</v>
      </c>
      <c r="N457" s="33">
        <v>263.70479292077101</v>
      </c>
      <c r="O457" s="33">
        <v>271.24432700581326</v>
      </c>
      <c r="P457" s="33">
        <v>275.14293580467205</v>
      </c>
      <c r="Q457" s="33">
        <v>277.31489045976014</v>
      </c>
      <c r="R457" s="33">
        <v>268.42888915493648</v>
      </c>
      <c r="S457" s="33">
        <v>253.68439726463347</v>
      </c>
      <c r="T457" s="34">
        <v>247.70529073708644</v>
      </c>
      <c r="U457" s="31"/>
      <c r="V457" s="45">
        <v>260.94338492722278</v>
      </c>
    </row>
    <row r="458" spans="7:22" x14ac:dyDescent="0.2">
      <c r="G458" s="24">
        <v>-76.5</v>
      </c>
      <c r="H458" s="25">
        <v>5.5</v>
      </c>
      <c r="I458" s="32">
        <v>247.06429761799117</v>
      </c>
      <c r="J458" s="33">
        <v>250.70275124224244</v>
      </c>
      <c r="K458" s="33">
        <v>258.40797776034617</v>
      </c>
      <c r="L458" s="33">
        <v>262.88396228471601</v>
      </c>
      <c r="M458" s="33">
        <v>262.68347567548147</v>
      </c>
      <c r="N458" s="33">
        <v>266.79771631370903</v>
      </c>
      <c r="O458" s="33">
        <v>274.1993741647492</v>
      </c>
      <c r="P458" s="33">
        <v>278.126628054619</v>
      </c>
      <c r="Q458" s="33">
        <v>279.56919664200643</v>
      </c>
      <c r="R458" s="33">
        <v>269.79346566593608</v>
      </c>
      <c r="S458" s="33">
        <v>254.72090580176803</v>
      </c>
      <c r="T458" s="34">
        <v>248.67555267425567</v>
      </c>
      <c r="U458" s="31"/>
      <c r="V458" s="45">
        <v>262.80210865815172</v>
      </c>
    </row>
    <row r="459" spans="7:22" x14ac:dyDescent="0.2">
      <c r="G459" s="24">
        <v>-76.5</v>
      </c>
      <c r="H459" s="25">
        <v>6.5</v>
      </c>
      <c r="I459" s="32">
        <v>245.71149019192592</v>
      </c>
      <c r="J459" s="33">
        <v>249.0954813433774</v>
      </c>
      <c r="K459" s="33">
        <v>258.089929316557</v>
      </c>
      <c r="L459" s="33">
        <v>264.09123926162965</v>
      </c>
      <c r="M459" s="33">
        <v>264.88353484076009</v>
      </c>
      <c r="N459" s="33">
        <v>268.6336435780903</v>
      </c>
      <c r="O459" s="33">
        <v>275.64838905393589</v>
      </c>
      <c r="P459" s="33">
        <v>279.27895342329759</v>
      </c>
      <c r="Q459" s="33">
        <v>279.9158840985051</v>
      </c>
      <c r="R459" s="33">
        <v>269.9456765964328</v>
      </c>
      <c r="S459" s="33">
        <v>254.67374142914616</v>
      </c>
      <c r="T459" s="34">
        <v>248.21050293744443</v>
      </c>
      <c r="U459" s="31"/>
      <c r="V459" s="45">
        <v>263.18153883925851</v>
      </c>
    </row>
    <row r="460" spans="7:22" x14ac:dyDescent="0.2">
      <c r="G460" s="24">
        <v>-76.5</v>
      </c>
      <c r="H460" s="25">
        <v>7.5</v>
      </c>
      <c r="I460" s="32">
        <v>245.59948618174897</v>
      </c>
      <c r="J460" s="33">
        <v>248.8961125613703</v>
      </c>
      <c r="K460" s="33">
        <v>258.65732513286093</v>
      </c>
      <c r="L460" s="33">
        <v>266.48802477028397</v>
      </c>
      <c r="M460" s="33">
        <v>268.09027712147343</v>
      </c>
      <c r="N460" s="33">
        <v>271.98001162402005</v>
      </c>
      <c r="O460" s="33">
        <v>278.65497458442309</v>
      </c>
      <c r="P460" s="33">
        <v>281.2111158985</v>
      </c>
      <c r="Q460" s="33">
        <v>281.37127317017178</v>
      </c>
      <c r="R460" s="33">
        <v>271.29400651166861</v>
      </c>
      <c r="S460" s="33">
        <v>255.96331284840346</v>
      </c>
      <c r="T460" s="34">
        <v>248.1963457884444</v>
      </c>
      <c r="U460" s="31"/>
      <c r="V460" s="45">
        <v>264.70018884944744</v>
      </c>
    </row>
    <row r="461" spans="7:22" x14ac:dyDescent="0.2">
      <c r="G461" s="24">
        <v>-76.5</v>
      </c>
      <c r="H461" s="25">
        <v>8.5</v>
      </c>
      <c r="I461" s="32">
        <v>245.07879951476951</v>
      </c>
      <c r="J461" s="33">
        <v>248.1646630938271</v>
      </c>
      <c r="K461" s="33">
        <v>258.21261317785797</v>
      </c>
      <c r="L461" s="33">
        <v>266.66875896353082</v>
      </c>
      <c r="M461" s="33">
        <v>268.66381821728987</v>
      </c>
      <c r="N461" s="33">
        <v>271.97741002314547</v>
      </c>
      <c r="O461" s="33">
        <v>278.01513759197439</v>
      </c>
      <c r="P461" s="33">
        <v>280.79920684151188</v>
      </c>
      <c r="Q461" s="33">
        <v>280.24051495260539</v>
      </c>
      <c r="R461" s="33">
        <v>269.91751046271349</v>
      </c>
      <c r="S461" s="33">
        <v>254.71406000121635</v>
      </c>
      <c r="T461" s="34">
        <v>246.83425409503704</v>
      </c>
      <c r="U461" s="31"/>
      <c r="V461" s="45">
        <v>264.10722891128995</v>
      </c>
    </row>
    <row r="462" spans="7:22" x14ac:dyDescent="0.2">
      <c r="G462" s="24">
        <v>-76.5</v>
      </c>
      <c r="H462" s="25">
        <v>9.5</v>
      </c>
      <c r="I462" s="32">
        <v>244.28196298467833</v>
      </c>
      <c r="J462" s="33">
        <v>247.04127819759256</v>
      </c>
      <c r="K462" s="33">
        <v>256.62040520379486</v>
      </c>
      <c r="L462" s="33">
        <v>265.06720919468108</v>
      </c>
      <c r="M462" s="33">
        <v>268.48097182650264</v>
      </c>
      <c r="N462" s="33">
        <v>272.75480130379668</v>
      </c>
      <c r="O462" s="33">
        <v>278.55299240980071</v>
      </c>
      <c r="P462" s="33">
        <v>280.55829004558763</v>
      </c>
      <c r="Q462" s="33">
        <v>279.50013602589291</v>
      </c>
      <c r="R462" s="33">
        <v>269.14966666861409</v>
      </c>
      <c r="S462" s="33">
        <v>253.90079483475631</v>
      </c>
      <c r="T462" s="34">
        <v>245.48188929829632</v>
      </c>
      <c r="U462" s="31"/>
      <c r="V462" s="45">
        <v>263.44919983283279</v>
      </c>
    </row>
    <row r="463" spans="7:22" x14ac:dyDescent="0.2">
      <c r="G463" s="24">
        <v>-76.5</v>
      </c>
      <c r="H463" s="25">
        <v>10.5</v>
      </c>
      <c r="I463" s="32">
        <v>244.45571507768813</v>
      </c>
      <c r="J463" s="33">
        <v>247.42353294449319</v>
      </c>
      <c r="K463" s="33">
        <v>257.25111618874359</v>
      </c>
      <c r="L463" s="33">
        <v>266.84051029428986</v>
      </c>
      <c r="M463" s="33">
        <v>270.46648509728044</v>
      </c>
      <c r="N463" s="33">
        <v>275.06852325825093</v>
      </c>
      <c r="O463" s="33">
        <v>280.90806314224824</v>
      </c>
      <c r="P463" s="33">
        <v>282.34487279752273</v>
      </c>
      <c r="Q463" s="33">
        <v>280.24934426232142</v>
      </c>
      <c r="R463" s="33">
        <v>269.76400447533331</v>
      </c>
      <c r="S463" s="33">
        <v>254.14797055269395</v>
      </c>
      <c r="T463" s="34">
        <v>245.81855790140742</v>
      </c>
      <c r="U463" s="31"/>
      <c r="V463" s="45">
        <v>264.56155799935613</v>
      </c>
    </row>
    <row r="464" spans="7:22" x14ac:dyDescent="0.2">
      <c r="G464" s="24">
        <v>-76.5</v>
      </c>
      <c r="H464" s="25">
        <v>11.5</v>
      </c>
      <c r="I464" s="32">
        <v>244.6618392460779</v>
      </c>
      <c r="J464" s="33">
        <v>247.52272214127566</v>
      </c>
      <c r="K464" s="33">
        <v>256.98502927721796</v>
      </c>
      <c r="L464" s="33">
        <v>266.91496998546705</v>
      </c>
      <c r="M464" s="33">
        <v>273.09246608285719</v>
      </c>
      <c r="N464" s="33">
        <v>278.14554824108785</v>
      </c>
      <c r="O464" s="33">
        <v>283.95917479444057</v>
      </c>
      <c r="P464" s="33">
        <v>284.65670436824348</v>
      </c>
      <c r="Q464" s="33">
        <v>280.88167269792859</v>
      </c>
      <c r="R464" s="33">
        <v>269.53069534896298</v>
      </c>
      <c r="S464" s="33">
        <v>254.01270489284991</v>
      </c>
      <c r="T464" s="34">
        <v>245.92077864607407</v>
      </c>
      <c r="U464" s="31"/>
      <c r="V464" s="45">
        <v>265.52369214354025</v>
      </c>
    </row>
    <row r="465" spans="7:22" x14ac:dyDescent="0.2">
      <c r="G465" s="24">
        <v>-76.5</v>
      </c>
      <c r="H465" s="25">
        <v>12.5</v>
      </c>
      <c r="I465" s="32">
        <v>244.53363454382654</v>
      </c>
      <c r="J465" s="33">
        <v>247.28614784452671</v>
      </c>
      <c r="K465" s="33">
        <v>256.96467542409175</v>
      </c>
      <c r="L465" s="33">
        <v>266.82637175062962</v>
      </c>
      <c r="M465" s="33">
        <v>273.10211734694957</v>
      </c>
      <c r="N465" s="33">
        <v>278.90959014272408</v>
      </c>
      <c r="O465" s="33">
        <v>283.55935572398727</v>
      </c>
      <c r="P465" s="33">
        <v>284.06459937467849</v>
      </c>
      <c r="Q465" s="33">
        <v>280.08995080506492</v>
      </c>
      <c r="R465" s="33">
        <v>268.44980987549911</v>
      </c>
      <c r="S465" s="33">
        <v>253.43184055818517</v>
      </c>
      <c r="T465" s="34">
        <v>245.73345887525923</v>
      </c>
      <c r="U465" s="31"/>
      <c r="V465" s="45">
        <v>265.24596268878514</v>
      </c>
    </row>
    <row r="466" spans="7:22" x14ac:dyDescent="0.2">
      <c r="G466" s="24">
        <v>-76.5</v>
      </c>
      <c r="H466" s="25">
        <v>13.5</v>
      </c>
      <c r="I466" s="32">
        <v>244.68419275805851</v>
      </c>
      <c r="J466" s="33">
        <v>247.49368031339216</v>
      </c>
      <c r="K466" s="33">
        <v>257.5987227256154</v>
      </c>
      <c r="L466" s="33">
        <v>267.78257152796294</v>
      </c>
      <c r="M466" s="33">
        <v>273.62943886162964</v>
      </c>
      <c r="N466" s="33">
        <v>278.91374824541577</v>
      </c>
      <c r="O466" s="33">
        <v>283.79796166799298</v>
      </c>
      <c r="P466" s="33">
        <v>283.70080267658767</v>
      </c>
      <c r="Q466" s="33">
        <v>279.28069524575</v>
      </c>
      <c r="R466" s="33">
        <v>267.48063213179927</v>
      </c>
      <c r="S466" s="33">
        <v>253.18162625399128</v>
      </c>
      <c r="T466" s="34">
        <v>245.83670072560233</v>
      </c>
      <c r="U466" s="31"/>
      <c r="V466" s="45">
        <v>265.28173109448318</v>
      </c>
    </row>
    <row r="467" spans="7:22" x14ac:dyDescent="0.2">
      <c r="G467" s="24">
        <v>-76.5</v>
      </c>
      <c r="H467" s="25">
        <v>14.5</v>
      </c>
      <c r="I467" s="32">
        <v>245.08928280182352</v>
      </c>
      <c r="J467" s="33">
        <v>248.14704240470368</v>
      </c>
      <c r="K467" s="33">
        <v>258.44721236023076</v>
      </c>
      <c r="L467" s="33">
        <v>269.50295753122225</v>
      </c>
      <c r="M467" s="33">
        <v>274.74828533407077</v>
      </c>
      <c r="N467" s="33">
        <v>279.96537542074577</v>
      </c>
      <c r="O467" s="33">
        <v>285.14607754096153</v>
      </c>
      <c r="P467" s="33">
        <v>283.8867433217261</v>
      </c>
      <c r="Q467" s="33">
        <v>278.98043013667859</v>
      </c>
      <c r="R467" s="33">
        <v>266.78913178760945</v>
      </c>
      <c r="S467" s="33">
        <v>253.16986456516463</v>
      </c>
      <c r="T467" s="34">
        <v>246.17677843094532</v>
      </c>
      <c r="U467" s="31"/>
      <c r="V467" s="45">
        <v>265.83743180299012</v>
      </c>
    </row>
    <row r="468" spans="7:22" x14ac:dyDescent="0.2">
      <c r="G468" s="24">
        <v>-76.5</v>
      </c>
      <c r="H468" s="25">
        <v>15.5</v>
      </c>
      <c r="I468" s="32">
        <v>245.44505401818108</v>
      </c>
      <c r="J468" s="33">
        <v>249.05378080863741</v>
      </c>
      <c r="K468" s="33">
        <v>259.58266566919235</v>
      </c>
      <c r="L468" s="33">
        <v>271.34282976391307</v>
      </c>
      <c r="M468" s="33">
        <v>276.01946894782151</v>
      </c>
      <c r="N468" s="33">
        <v>281.28750567763382</v>
      </c>
      <c r="O468" s="33">
        <v>286.09588503225643</v>
      </c>
      <c r="P468" s="33">
        <v>284.38202350803567</v>
      </c>
      <c r="Q468" s="33">
        <v>278.71918895398818</v>
      </c>
      <c r="R468" s="33">
        <v>266.39140746477779</v>
      </c>
      <c r="S468" s="33">
        <v>253.3077697365967</v>
      </c>
      <c r="T468" s="34">
        <v>246.65718053890475</v>
      </c>
      <c r="U468" s="31"/>
      <c r="V468" s="45">
        <v>266.52373000999489</v>
      </c>
    </row>
    <row r="469" spans="7:22" x14ac:dyDescent="0.2">
      <c r="G469" s="24">
        <v>-76.5</v>
      </c>
      <c r="H469" s="25">
        <v>16.5</v>
      </c>
      <c r="I469" s="32">
        <v>246.14346573617283</v>
      </c>
      <c r="J469" s="33">
        <v>250.21713887991416</v>
      </c>
      <c r="K469" s="33">
        <v>260.72897890893705</v>
      </c>
      <c r="L469" s="33">
        <v>273.28293642754272</v>
      </c>
      <c r="M469" s="33">
        <v>277.96053634516579</v>
      </c>
      <c r="N469" s="33">
        <v>282.76508946708736</v>
      </c>
      <c r="O469" s="33">
        <v>287.19365648676921</v>
      </c>
      <c r="P469" s="33">
        <v>284.79704821405898</v>
      </c>
      <c r="Q469" s="33">
        <v>278.84762121039103</v>
      </c>
      <c r="R469" s="33">
        <v>266.13691518115525</v>
      </c>
      <c r="S469" s="33">
        <v>253.49917190742801</v>
      </c>
      <c r="T469" s="34">
        <v>247.32480608634566</v>
      </c>
      <c r="U469" s="31"/>
      <c r="V469" s="45">
        <v>267.40811373758066</v>
      </c>
    </row>
    <row r="470" spans="7:22" x14ac:dyDescent="0.2">
      <c r="G470" s="24">
        <v>-76.5</v>
      </c>
      <c r="H470" s="25">
        <v>17.5</v>
      </c>
      <c r="I470" s="32">
        <v>246.534892642107</v>
      </c>
      <c r="J470" s="33">
        <v>251.36976807512673</v>
      </c>
      <c r="K470" s="33">
        <v>261.81133344703846</v>
      </c>
      <c r="L470" s="33">
        <v>275.19287158673399</v>
      </c>
      <c r="M470" s="33">
        <v>280.49296406355558</v>
      </c>
      <c r="N470" s="33">
        <v>284.74640598617583</v>
      </c>
      <c r="O470" s="33">
        <v>288.47872278210701</v>
      </c>
      <c r="P470" s="33">
        <v>285.25662713052947</v>
      </c>
      <c r="Q470" s="33">
        <v>278.93237568907898</v>
      </c>
      <c r="R470" s="33">
        <v>266.4331774745803</v>
      </c>
      <c r="S470" s="33">
        <v>253.82398916631271</v>
      </c>
      <c r="T470" s="34">
        <v>247.4978328929806</v>
      </c>
      <c r="U470" s="31"/>
      <c r="V470" s="45">
        <v>268.38091341136055</v>
      </c>
    </row>
    <row r="471" spans="7:22" x14ac:dyDescent="0.2">
      <c r="G471" s="24">
        <v>-76.5</v>
      </c>
      <c r="H471" s="25">
        <v>18.5</v>
      </c>
      <c r="I471" s="32">
        <v>247.1789054506996</v>
      </c>
      <c r="J471" s="33">
        <v>252.93767598013255</v>
      </c>
      <c r="K471" s="33">
        <v>263.42011922662937</v>
      </c>
      <c r="L471" s="33">
        <v>277.7578125628857</v>
      </c>
      <c r="M471" s="33">
        <v>283.68210031411468</v>
      </c>
      <c r="N471" s="33">
        <v>287.15056895304207</v>
      </c>
      <c r="O471" s="33">
        <v>289.77891611795485</v>
      </c>
      <c r="P471" s="33">
        <v>286.06446324065263</v>
      </c>
      <c r="Q471" s="33">
        <v>279.06307419295302</v>
      </c>
      <c r="R471" s="33">
        <v>267.09366655266837</v>
      </c>
      <c r="S471" s="33">
        <v>254.77946569760238</v>
      </c>
      <c r="T471" s="34">
        <v>248.65081303578484</v>
      </c>
      <c r="U471" s="31"/>
      <c r="V471" s="45">
        <v>269.79646511042665</v>
      </c>
    </row>
    <row r="472" spans="7:22" x14ac:dyDescent="0.2">
      <c r="G472" s="24">
        <v>-75.5</v>
      </c>
      <c r="H472" s="25">
        <v>-11.5</v>
      </c>
      <c r="I472" s="32">
        <v>245.46669648418521</v>
      </c>
      <c r="J472" s="33">
        <v>244.74176106976816</v>
      </c>
      <c r="K472" s="33">
        <v>245.03029058345263</v>
      </c>
      <c r="L472" s="33">
        <v>243.33200090146207</v>
      </c>
      <c r="M472" s="33">
        <v>239.68276096841979</v>
      </c>
      <c r="N472" s="33">
        <v>240.79114231429432</v>
      </c>
      <c r="O472" s="33">
        <v>245.91683033608192</v>
      </c>
      <c r="P472" s="33">
        <v>249.72266422027383</v>
      </c>
      <c r="Q472" s="33">
        <v>256.03833707662983</v>
      </c>
      <c r="R472" s="33">
        <v>257.3712875727407</v>
      </c>
      <c r="S472" s="33">
        <v>253.24696262249273</v>
      </c>
      <c r="T472" s="34">
        <v>248.111505591</v>
      </c>
      <c r="U472" s="31"/>
      <c r="V472" s="45">
        <v>247.4543533117334</v>
      </c>
    </row>
    <row r="473" spans="7:22" x14ac:dyDescent="0.2">
      <c r="G473" s="24">
        <v>-75.5</v>
      </c>
      <c r="H473" s="25">
        <v>-10.5</v>
      </c>
      <c r="I473" s="32">
        <v>248.04536065727538</v>
      </c>
      <c r="J473" s="33">
        <v>247.94128046431726</v>
      </c>
      <c r="K473" s="33">
        <v>249.08262486345555</v>
      </c>
      <c r="L473" s="33">
        <v>246.35733455464413</v>
      </c>
      <c r="M473" s="33">
        <v>241.95972025656792</v>
      </c>
      <c r="N473" s="33">
        <v>242.838680654</v>
      </c>
      <c r="O473" s="33">
        <v>248.2191245839883</v>
      </c>
      <c r="P473" s="33">
        <v>252.58396737190475</v>
      </c>
      <c r="Q473" s="33">
        <v>259.39777323330844</v>
      </c>
      <c r="R473" s="33">
        <v>259.76430480692591</v>
      </c>
      <c r="S473" s="33">
        <v>255.31865427129145</v>
      </c>
      <c r="T473" s="34">
        <v>250.40923635848151</v>
      </c>
      <c r="U473" s="31"/>
      <c r="V473" s="45">
        <v>250.15983850634669</v>
      </c>
    </row>
    <row r="474" spans="7:22" x14ac:dyDescent="0.2">
      <c r="G474" s="24">
        <v>-75.5</v>
      </c>
      <c r="H474" s="25">
        <v>-9.5</v>
      </c>
      <c r="I474" s="32">
        <v>250.91335478265319</v>
      </c>
      <c r="J474" s="33">
        <v>251.37258789674431</v>
      </c>
      <c r="K474" s="33">
        <v>252.49991758005126</v>
      </c>
      <c r="L474" s="33">
        <v>249.24670002808816</v>
      </c>
      <c r="M474" s="33">
        <v>244.18226748790497</v>
      </c>
      <c r="N474" s="33">
        <v>245.01365735211533</v>
      </c>
      <c r="O474" s="33">
        <v>251.05013384040109</v>
      </c>
      <c r="P474" s="33">
        <v>256.27628955943516</v>
      </c>
      <c r="Q474" s="33">
        <v>263.5113006569473</v>
      </c>
      <c r="R474" s="33">
        <v>262.35659855742108</v>
      </c>
      <c r="S474" s="33">
        <v>257.11704231596298</v>
      </c>
      <c r="T474" s="34">
        <v>252.27276413780251</v>
      </c>
      <c r="U474" s="31"/>
      <c r="V474" s="45">
        <v>252.98438451629394</v>
      </c>
    </row>
    <row r="475" spans="7:22" x14ac:dyDescent="0.2">
      <c r="G475" s="24">
        <v>-75.5</v>
      </c>
      <c r="H475" s="25">
        <v>-8.5</v>
      </c>
      <c r="I475" s="32">
        <v>252.81090208292113</v>
      </c>
      <c r="J475" s="33">
        <v>253.74853341177948</v>
      </c>
      <c r="K475" s="33">
        <v>255.48276037974361</v>
      </c>
      <c r="L475" s="33">
        <v>251.83755672597306</v>
      </c>
      <c r="M475" s="33">
        <v>246.80940129755069</v>
      </c>
      <c r="N475" s="33">
        <v>247.97743217292125</v>
      </c>
      <c r="O475" s="33">
        <v>254.04627454818134</v>
      </c>
      <c r="P475" s="33">
        <v>259.56893081075322</v>
      </c>
      <c r="Q475" s="33">
        <v>266.40987791591152</v>
      </c>
      <c r="R475" s="33">
        <v>264.35700263566667</v>
      </c>
      <c r="S475" s="33">
        <v>258.62657948825927</v>
      </c>
      <c r="T475" s="34">
        <v>253.60350898744449</v>
      </c>
      <c r="U475" s="31"/>
      <c r="V475" s="45">
        <v>255.43989670475881</v>
      </c>
    </row>
    <row r="476" spans="7:22" x14ac:dyDescent="0.2">
      <c r="G476" s="24">
        <v>-75.5</v>
      </c>
      <c r="H476" s="25">
        <v>-7.5</v>
      </c>
      <c r="I476" s="32">
        <v>252.28804137518679</v>
      </c>
      <c r="J476" s="33">
        <v>253.82469121709531</v>
      </c>
      <c r="K476" s="33">
        <v>256.07579479576924</v>
      </c>
      <c r="L476" s="33">
        <v>252.32126957326929</v>
      </c>
      <c r="M476" s="33">
        <v>247.60356030455719</v>
      </c>
      <c r="N476" s="33">
        <v>249.1122590421399</v>
      </c>
      <c r="O476" s="33">
        <v>255.29569723634432</v>
      </c>
      <c r="P476" s="33">
        <v>261.18111281375002</v>
      </c>
      <c r="Q476" s="33">
        <v>267.19303779821087</v>
      </c>
      <c r="R476" s="33">
        <v>264.60486068196292</v>
      </c>
      <c r="S476" s="33">
        <v>258.476864020753</v>
      </c>
      <c r="T476" s="34">
        <v>252.93324483589211</v>
      </c>
      <c r="U476" s="31"/>
      <c r="V476" s="45">
        <v>255.9092028079109</v>
      </c>
    </row>
    <row r="477" spans="7:22" x14ac:dyDescent="0.2">
      <c r="G477" s="24">
        <v>-75.5</v>
      </c>
      <c r="H477" s="25">
        <v>-6.5</v>
      </c>
      <c r="I477" s="32">
        <v>251.96073753237036</v>
      </c>
      <c r="J477" s="33">
        <v>253.87763476077777</v>
      </c>
      <c r="K477" s="33">
        <v>256.80619195908872</v>
      </c>
      <c r="L477" s="33">
        <v>253.2255182581417</v>
      </c>
      <c r="M477" s="33">
        <v>248.66490095596296</v>
      </c>
      <c r="N477" s="33">
        <v>250.26064310183332</v>
      </c>
      <c r="O477" s="33">
        <v>256.35189648951666</v>
      </c>
      <c r="P477" s="33">
        <v>262.44369506853576</v>
      </c>
      <c r="Q477" s="33">
        <v>268.07037564298446</v>
      </c>
      <c r="R477" s="33">
        <v>265.32127124465325</v>
      </c>
      <c r="S477" s="33">
        <v>258.26742446076543</v>
      </c>
      <c r="T477" s="34">
        <v>252.37752757112236</v>
      </c>
      <c r="U477" s="31"/>
      <c r="V477" s="45">
        <v>256.46898475381278</v>
      </c>
    </row>
    <row r="478" spans="7:22" x14ac:dyDescent="0.2">
      <c r="G478" s="24">
        <v>-75.5</v>
      </c>
      <c r="H478" s="25">
        <v>-5.5</v>
      </c>
      <c r="I478" s="32">
        <v>251.78640677488039</v>
      </c>
      <c r="J478" s="33">
        <v>254.02787660837038</v>
      </c>
      <c r="K478" s="33">
        <v>257.59696697518348</v>
      </c>
      <c r="L478" s="33">
        <v>254.43088261438268</v>
      </c>
      <c r="M478" s="33">
        <v>250.27235975665528</v>
      </c>
      <c r="N478" s="33">
        <v>251.83755613783339</v>
      </c>
      <c r="O478" s="33">
        <v>257.94008151745987</v>
      </c>
      <c r="P478" s="33">
        <v>263.99223702679762</v>
      </c>
      <c r="Q478" s="33">
        <v>269.56369766956817</v>
      </c>
      <c r="R478" s="33">
        <v>266.00267128899998</v>
      </c>
      <c r="S478" s="33">
        <v>258.08654301328284</v>
      </c>
      <c r="T478" s="34">
        <v>252.26729839801686</v>
      </c>
      <c r="U478" s="31"/>
      <c r="V478" s="45">
        <v>257.31704814845256</v>
      </c>
    </row>
    <row r="479" spans="7:22" x14ac:dyDescent="0.2">
      <c r="G479" s="24">
        <v>-75.5</v>
      </c>
      <c r="H479" s="25">
        <v>-4.5</v>
      </c>
      <c r="I479" s="32">
        <v>251.22817744747007</v>
      </c>
      <c r="J479" s="33">
        <v>253.85542234755553</v>
      </c>
      <c r="K479" s="33">
        <v>257.65749757107693</v>
      </c>
      <c r="L479" s="33">
        <v>255.27474902870037</v>
      </c>
      <c r="M479" s="33">
        <v>251.49837562299999</v>
      </c>
      <c r="N479" s="33">
        <v>253.1525189452442</v>
      </c>
      <c r="O479" s="33">
        <v>259.13059366764878</v>
      </c>
      <c r="P479" s="33">
        <v>265.04246403735721</v>
      </c>
      <c r="Q479" s="33">
        <v>270.08708867754217</v>
      </c>
      <c r="R479" s="33">
        <v>265.94106117155559</v>
      </c>
      <c r="S479" s="33">
        <v>257.34423200489562</v>
      </c>
      <c r="T479" s="34">
        <v>251.89666872102902</v>
      </c>
      <c r="U479" s="31"/>
      <c r="V479" s="45">
        <v>257.67573743692299</v>
      </c>
    </row>
    <row r="480" spans="7:22" x14ac:dyDescent="0.2">
      <c r="G480" s="24">
        <v>-75.5</v>
      </c>
      <c r="H480" s="25">
        <v>-3.5</v>
      </c>
      <c r="I480" s="32">
        <v>250.64090857781483</v>
      </c>
      <c r="J480" s="33">
        <v>253.71827846359258</v>
      </c>
      <c r="K480" s="33">
        <v>257.40177171465388</v>
      </c>
      <c r="L480" s="33">
        <v>255.36713218980469</v>
      </c>
      <c r="M480" s="33">
        <v>252.42077487933332</v>
      </c>
      <c r="N480" s="33">
        <v>254.33610824570735</v>
      </c>
      <c r="O480" s="33">
        <v>260.33273018364713</v>
      </c>
      <c r="P480" s="33">
        <v>265.69007823358334</v>
      </c>
      <c r="Q480" s="33">
        <v>269.85946384028244</v>
      </c>
      <c r="R480" s="33">
        <v>265.48328001925921</v>
      </c>
      <c r="S480" s="33">
        <v>256.52186521439063</v>
      </c>
      <c r="T480" s="34">
        <v>251.61358811247823</v>
      </c>
      <c r="U480" s="31"/>
      <c r="V480" s="45">
        <v>257.782164972879</v>
      </c>
    </row>
    <row r="481" spans="7:22" x14ac:dyDescent="0.2">
      <c r="G481" s="24">
        <v>-75.5</v>
      </c>
      <c r="H481" s="25">
        <v>-2.5</v>
      </c>
      <c r="I481" s="32">
        <v>250.15082801930862</v>
      </c>
      <c r="J481" s="33">
        <v>253.65140961801347</v>
      </c>
      <c r="K481" s="33">
        <v>257.05589076436621</v>
      </c>
      <c r="L481" s="33">
        <v>255.648375258936</v>
      </c>
      <c r="M481" s="33">
        <v>253.09343954737037</v>
      </c>
      <c r="N481" s="33">
        <v>255.12959296446888</v>
      </c>
      <c r="O481" s="33">
        <v>261.22784098976558</v>
      </c>
      <c r="P481" s="33">
        <v>266.08346769227796</v>
      </c>
      <c r="Q481" s="33">
        <v>269.69179227321428</v>
      </c>
      <c r="R481" s="33">
        <v>265.03945752966661</v>
      </c>
      <c r="S481" s="33">
        <v>256.01787145557165</v>
      </c>
      <c r="T481" s="34">
        <v>250.89838562953085</v>
      </c>
      <c r="U481" s="31"/>
      <c r="V481" s="45">
        <v>257.80736264520749</v>
      </c>
    </row>
    <row r="482" spans="7:22" x14ac:dyDescent="0.2">
      <c r="G482" s="24">
        <v>-75.5</v>
      </c>
      <c r="H482" s="25">
        <v>-1.5</v>
      </c>
      <c r="I482" s="32">
        <v>249.49418122541977</v>
      </c>
      <c r="J482" s="33">
        <v>253.2581511573064</v>
      </c>
      <c r="K482" s="33">
        <v>257.16907409781106</v>
      </c>
      <c r="L482" s="33">
        <v>256.07078130354211</v>
      </c>
      <c r="M482" s="33">
        <v>253.50672724030758</v>
      </c>
      <c r="N482" s="33">
        <v>255.74420853217583</v>
      </c>
      <c r="O482" s="33">
        <v>262.07239416911176</v>
      </c>
      <c r="P482" s="33">
        <v>266.62605131648701</v>
      </c>
      <c r="Q482" s="33">
        <v>269.87534080428571</v>
      </c>
      <c r="R482" s="33">
        <v>264.78309259174074</v>
      </c>
      <c r="S482" s="33">
        <v>255.32135729400477</v>
      </c>
      <c r="T482" s="34">
        <v>249.95785291018524</v>
      </c>
      <c r="U482" s="31"/>
      <c r="V482" s="45">
        <v>257.82326772019815</v>
      </c>
    </row>
    <row r="483" spans="7:22" x14ac:dyDescent="0.2">
      <c r="G483" s="24">
        <v>-75.5</v>
      </c>
      <c r="H483" s="25">
        <v>-0.5</v>
      </c>
      <c r="I483" s="32">
        <v>248.54797938646914</v>
      </c>
      <c r="J483" s="33">
        <v>252.52330616932997</v>
      </c>
      <c r="K483" s="33">
        <v>257.2643682534532</v>
      </c>
      <c r="L483" s="33">
        <v>256.73576897520536</v>
      </c>
      <c r="M483" s="33">
        <v>253.98558452483098</v>
      </c>
      <c r="N483" s="33">
        <v>256.49329556342656</v>
      </c>
      <c r="O483" s="33">
        <v>263.10941223679123</v>
      </c>
      <c r="P483" s="33">
        <v>267.1422105211754</v>
      </c>
      <c r="Q483" s="33">
        <v>269.93504534292521</v>
      </c>
      <c r="R483" s="33">
        <v>264.55616781290126</v>
      </c>
      <c r="S483" s="33">
        <v>254.71555225089693</v>
      </c>
      <c r="T483" s="34">
        <v>249.03045980947348</v>
      </c>
      <c r="U483" s="31"/>
      <c r="V483" s="45">
        <v>257.83659590390653</v>
      </c>
    </row>
    <row r="484" spans="7:22" x14ac:dyDescent="0.2">
      <c r="G484" s="24">
        <v>-75.5</v>
      </c>
      <c r="H484" s="25">
        <v>0.5</v>
      </c>
      <c r="I484" s="32">
        <v>247.77366829629466</v>
      </c>
      <c r="J484" s="33">
        <v>251.82305033885186</v>
      </c>
      <c r="K484" s="33">
        <v>257.13941551130767</v>
      </c>
      <c r="L484" s="33">
        <v>256.87003260592593</v>
      </c>
      <c r="M484" s="33">
        <v>254.32524956240744</v>
      </c>
      <c r="N484" s="33">
        <v>257.33359882401504</v>
      </c>
      <c r="O484" s="33">
        <v>263.88087558008363</v>
      </c>
      <c r="P484" s="33">
        <v>267.61920550638092</v>
      </c>
      <c r="Q484" s="33">
        <v>270.14761754264288</v>
      </c>
      <c r="R484" s="33">
        <v>264.47786759232849</v>
      </c>
      <c r="S484" s="33">
        <v>253.81335223324871</v>
      </c>
      <c r="T484" s="34">
        <v>247.74797024831983</v>
      </c>
      <c r="U484" s="31"/>
      <c r="V484" s="45">
        <v>257.74599198681727</v>
      </c>
    </row>
    <row r="485" spans="7:22" x14ac:dyDescent="0.2">
      <c r="G485" s="24">
        <v>-75.5</v>
      </c>
      <c r="H485" s="25">
        <v>1.5</v>
      </c>
      <c r="I485" s="32">
        <v>245.97247643983039</v>
      </c>
      <c r="J485" s="33">
        <v>249.96018783004945</v>
      </c>
      <c r="K485" s="33">
        <v>255.31841041979203</v>
      </c>
      <c r="L485" s="33">
        <v>255.86813131781486</v>
      </c>
      <c r="M485" s="33">
        <v>253.82286936509337</v>
      </c>
      <c r="N485" s="33">
        <v>257.35909003833336</v>
      </c>
      <c r="O485" s="33">
        <v>263.97633455149997</v>
      </c>
      <c r="P485" s="33">
        <v>267.40516126453571</v>
      </c>
      <c r="Q485" s="33">
        <v>269.4983287776497</v>
      </c>
      <c r="R485" s="33">
        <v>263.44609495337568</v>
      </c>
      <c r="S485" s="33">
        <v>252.04377326309054</v>
      </c>
      <c r="T485" s="34">
        <v>245.78786564907406</v>
      </c>
      <c r="U485" s="31"/>
      <c r="V485" s="45">
        <v>256.70489365584496</v>
      </c>
    </row>
    <row r="486" spans="7:22" x14ac:dyDescent="0.2">
      <c r="G486" s="24">
        <v>-75.5</v>
      </c>
      <c r="H486" s="25">
        <v>2.5</v>
      </c>
      <c r="I486" s="32">
        <v>243.31431062097656</v>
      </c>
      <c r="J486" s="33">
        <v>246.99041145675312</v>
      </c>
      <c r="K486" s="33">
        <v>253.05805195819798</v>
      </c>
      <c r="L486" s="33">
        <v>254.93812153851849</v>
      </c>
      <c r="M486" s="33">
        <v>253.41476698805153</v>
      </c>
      <c r="N486" s="33">
        <v>256.92099368822079</v>
      </c>
      <c r="O486" s="33">
        <v>264.05881216410262</v>
      </c>
      <c r="P486" s="33">
        <v>267.40248544563099</v>
      </c>
      <c r="Q486" s="33">
        <v>269.82953558064457</v>
      </c>
      <c r="R486" s="33">
        <v>263.55418983543035</v>
      </c>
      <c r="S486" s="33">
        <v>250.9992665774115</v>
      </c>
      <c r="T486" s="34">
        <v>244.0150557268889</v>
      </c>
      <c r="U486" s="31"/>
      <c r="V486" s="45">
        <v>255.70800013173562</v>
      </c>
    </row>
    <row r="487" spans="7:22" x14ac:dyDescent="0.2">
      <c r="G487" s="24">
        <v>-75.5</v>
      </c>
      <c r="H487" s="25">
        <v>3.5</v>
      </c>
      <c r="I487" s="32">
        <v>242.61347789870368</v>
      </c>
      <c r="J487" s="33">
        <v>246.38200787999997</v>
      </c>
      <c r="K487" s="33">
        <v>252.57218215736094</v>
      </c>
      <c r="L487" s="33">
        <v>255.56514033641974</v>
      </c>
      <c r="M487" s="33">
        <v>254.50039107365865</v>
      </c>
      <c r="N487" s="33">
        <v>257.75252662129759</v>
      </c>
      <c r="O487" s="33">
        <v>265.18729000912822</v>
      </c>
      <c r="P487" s="33">
        <v>268.60508171420241</v>
      </c>
      <c r="Q487" s="33">
        <v>271.16772407137074</v>
      </c>
      <c r="R487" s="33">
        <v>264.29460568980068</v>
      </c>
      <c r="S487" s="33">
        <v>251.14067533229627</v>
      </c>
      <c r="T487" s="34">
        <v>243.74599810781478</v>
      </c>
      <c r="U487" s="31"/>
      <c r="V487" s="45">
        <v>256.12725840767121</v>
      </c>
    </row>
    <row r="488" spans="7:22" x14ac:dyDescent="0.2">
      <c r="G488" s="24">
        <v>-75.5</v>
      </c>
      <c r="H488" s="25">
        <v>4.5</v>
      </c>
      <c r="I488" s="32">
        <v>242.56424675767488</v>
      </c>
      <c r="J488" s="33">
        <v>246.05909162107739</v>
      </c>
      <c r="K488" s="33">
        <v>252.48224987335897</v>
      </c>
      <c r="L488" s="33">
        <v>256.99408466364252</v>
      </c>
      <c r="M488" s="33">
        <v>256.57728116725576</v>
      </c>
      <c r="N488" s="33">
        <v>259.83002004347259</v>
      </c>
      <c r="O488" s="33">
        <v>267.09309804331122</v>
      </c>
      <c r="P488" s="33">
        <v>270.67369799941554</v>
      </c>
      <c r="Q488" s="33">
        <v>273.39631611317856</v>
      </c>
      <c r="R488" s="33">
        <v>265.7611691794815</v>
      </c>
      <c r="S488" s="33">
        <v>251.62982522768812</v>
      </c>
      <c r="T488" s="34">
        <v>244.0421359647037</v>
      </c>
      <c r="U488" s="31"/>
      <c r="V488" s="45">
        <v>257.25860138785509</v>
      </c>
    </row>
    <row r="489" spans="7:22" x14ac:dyDescent="0.2">
      <c r="G489" s="24">
        <v>-75.5</v>
      </c>
      <c r="H489" s="25">
        <v>5.5</v>
      </c>
      <c r="I489" s="32">
        <v>242.19304743967058</v>
      </c>
      <c r="J489" s="33">
        <v>245.67008856678112</v>
      </c>
      <c r="K489" s="33">
        <v>252.92774746505131</v>
      </c>
      <c r="L489" s="33">
        <v>258.08646603526728</v>
      </c>
      <c r="M489" s="33">
        <v>258.45697858825577</v>
      </c>
      <c r="N489" s="33">
        <v>261.69847899775465</v>
      </c>
      <c r="O489" s="33">
        <v>268.53463939560839</v>
      </c>
      <c r="P489" s="33">
        <v>272.26928397462342</v>
      </c>
      <c r="Q489" s="33">
        <v>274.50769485424996</v>
      </c>
      <c r="R489" s="33">
        <v>266.24823909203701</v>
      </c>
      <c r="S489" s="33">
        <v>251.66983949451847</v>
      </c>
      <c r="T489" s="34">
        <v>243.88572260281484</v>
      </c>
      <c r="U489" s="31"/>
      <c r="V489" s="45">
        <v>258.01235220888606</v>
      </c>
    </row>
    <row r="490" spans="7:22" x14ac:dyDescent="0.2">
      <c r="G490" s="24">
        <v>-75.5</v>
      </c>
      <c r="H490" s="25">
        <v>6.5</v>
      </c>
      <c r="I490" s="32">
        <v>240.21647936658289</v>
      </c>
      <c r="J490" s="33">
        <v>243.38642291622222</v>
      </c>
      <c r="K490" s="33">
        <v>251.80627460946152</v>
      </c>
      <c r="L490" s="33">
        <v>258.0274966387085</v>
      </c>
      <c r="M490" s="33">
        <v>259.10285866394884</v>
      </c>
      <c r="N490" s="33">
        <v>261.97419673190285</v>
      </c>
      <c r="O490" s="33">
        <v>268.47983074443709</v>
      </c>
      <c r="P490" s="33">
        <v>271.87709920707471</v>
      </c>
      <c r="Q490" s="33">
        <v>273.60152972921429</v>
      </c>
      <c r="R490" s="33">
        <v>265.64730959748147</v>
      </c>
      <c r="S490" s="33">
        <v>250.77684100396877</v>
      </c>
      <c r="T490" s="34">
        <v>242.53027052148147</v>
      </c>
      <c r="U490" s="31"/>
      <c r="V490" s="45">
        <v>257.28555081087376</v>
      </c>
    </row>
    <row r="491" spans="7:22" x14ac:dyDescent="0.2">
      <c r="G491" s="24">
        <v>-75.5</v>
      </c>
      <c r="H491" s="25">
        <v>7.5</v>
      </c>
      <c r="I491" s="32">
        <v>244.12405996623971</v>
      </c>
      <c r="J491" s="33">
        <v>247.24044627206879</v>
      </c>
      <c r="K491" s="33">
        <v>257.14967330511837</v>
      </c>
      <c r="L491" s="33">
        <v>264.35693856325929</v>
      </c>
      <c r="M491" s="33">
        <v>265.37632302569358</v>
      </c>
      <c r="N491" s="33">
        <v>268.31145399456688</v>
      </c>
      <c r="O491" s="33">
        <v>273.87226043684615</v>
      </c>
      <c r="P491" s="33">
        <v>277.19503952602014</v>
      </c>
      <c r="Q491" s="33">
        <v>278.03682359387341</v>
      </c>
      <c r="R491" s="33">
        <v>269.29693385769133</v>
      </c>
      <c r="S491" s="33">
        <v>254.52103181142107</v>
      </c>
      <c r="T491" s="34">
        <v>246.52119309655555</v>
      </c>
      <c r="U491" s="31"/>
      <c r="V491" s="45">
        <v>262.16684812077955</v>
      </c>
    </row>
    <row r="492" spans="7:22" x14ac:dyDescent="0.2">
      <c r="G492" s="24">
        <v>-75.5</v>
      </c>
      <c r="H492" s="25">
        <v>8.5</v>
      </c>
      <c r="I492" s="32">
        <v>244.64783609434204</v>
      </c>
      <c r="J492" s="33">
        <v>247.61108936543209</v>
      </c>
      <c r="K492" s="33">
        <v>257.83310030834622</v>
      </c>
      <c r="L492" s="33">
        <v>265.98558883518518</v>
      </c>
      <c r="M492" s="33">
        <v>268.26677145322219</v>
      </c>
      <c r="N492" s="33">
        <v>271.05936521874412</v>
      </c>
      <c r="O492" s="33">
        <v>276.42168869892305</v>
      </c>
      <c r="P492" s="33">
        <v>279.54033986600001</v>
      </c>
      <c r="Q492" s="33">
        <v>279.74951267926951</v>
      </c>
      <c r="R492" s="33">
        <v>270.29002389140743</v>
      </c>
      <c r="S492" s="33">
        <v>255.17951473618524</v>
      </c>
      <c r="T492" s="34">
        <v>246.27013442348147</v>
      </c>
      <c r="U492" s="31"/>
      <c r="V492" s="45">
        <v>263.57124713087825</v>
      </c>
    </row>
    <row r="493" spans="7:22" x14ac:dyDescent="0.2">
      <c r="G493" s="24">
        <v>-75.5</v>
      </c>
      <c r="H493" s="25">
        <v>9.5</v>
      </c>
      <c r="I493" s="32">
        <v>243.80346129273661</v>
      </c>
      <c r="J493" s="33">
        <v>246.52835604876429</v>
      </c>
      <c r="K493" s="33">
        <v>256.53751311139342</v>
      </c>
      <c r="L493" s="33">
        <v>265.10560993377777</v>
      </c>
      <c r="M493" s="33">
        <v>268.97601152269698</v>
      </c>
      <c r="N493" s="33">
        <v>272.29880749356187</v>
      </c>
      <c r="O493" s="33">
        <v>278.03079601208975</v>
      </c>
      <c r="P493" s="33">
        <v>280.13447141420238</v>
      </c>
      <c r="Q493" s="33">
        <v>279.78925095342862</v>
      </c>
      <c r="R493" s="33">
        <v>269.90145239382065</v>
      </c>
      <c r="S493" s="33">
        <v>254.50331943917692</v>
      </c>
      <c r="T493" s="34">
        <v>245.36457626614464</v>
      </c>
      <c r="U493" s="31"/>
      <c r="V493" s="45">
        <v>263.41446882348282</v>
      </c>
    </row>
    <row r="494" spans="7:22" x14ac:dyDescent="0.2">
      <c r="G494" s="24">
        <v>-75.5</v>
      </c>
      <c r="H494" s="25">
        <v>10.5</v>
      </c>
      <c r="I494" s="32">
        <v>244.09998963757951</v>
      </c>
      <c r="J494" s="33">
        <v>246.90540759552192</v>
      </c>
      <c r="K494" s="33">
        <v>256.90541017450005</v>
      </c>
      <c r="L494" s="33">
        <v>265.89447425087764</v>
      </c>
      <c r="M494" s="33">
        <v>270.16735544508424</v>
      </c>
      <c r="N494" s="33">
        <v>274.181946070398</v>
      </c>
      <c r="O494" s="33">
        <v>280.15256973594876</v>
      </c>
      <c r="P494" s="33">
        <v>281.64222504275</v>
      </c>
      <c r="Q494" s="33">
        <v>280.05465668628574</v>
      </c>
      <c r="R494" s="33">
        <v>269.81119339296293</v>
      </c>
      <c r="S494" s="33">
        <v>254.59815837967903</v>
      </c>
      <c r="T494" s="34">
        <v>245.56957215706879</v>
      </c>
      <c r="U494" s="31"/>
      <c r="V494" s="45">
        <v>264.16524654738811</v>
      </c>
    </row>
    <row r="495" spans="7:22" x14ac:dyDescent="0.2">
      <c r="G495" s="24">
        <v>-75.5</v>
      </c>
      <c r="H495" s="25">
        <v>11.5</v>
      </c>
      <c r="I495" s="32">
        <v>244.6132047215597</v>
      </c>
      <c r="J495" s="33">
        <v>247.35592420792594</v>
      </c>
      <c r="K495" s="33">
        <v>256.98305667417947</v>
      </c>
      <c r="L495" s="33">
        <v>266.31775695516433</v>
      </c>
      <c r="M495" s="33">
        <v>271.55743246163672</v>
      </c>
      <c r="N495" s="33">
        <v>276.65965016915879</v>
      </c>
      <c r="O495" s="33">
        <v>281.93130022839966</v>
      </c>
      <c r="P495" s="33">
        <v>283.01660596873813</v>
      </c>
      <c r="Q495" s="33">
        <v>280.55305016999625</v>
      </c>
      <c r="R495" s="33">
        <v>269.31961127931976</v>
      </c>
      <c r="S495" s="33">
        <v>254.08146177856381</v>
      </c>
      <c r="T495" s="34">
        <v>245.71600977366137</v>
      </c>
      <c r="U495" s="31"/>
      <c r="V495" s="45">
        <v>264.84208869902534</v>
      </c>
    </row>
    <row r="496" spans="7:22" x14ac:dyDescent="0.2">
      <c r="G496" s="24">
        <v>-75.5</v>
      </c>
      <c r="H496" s="25">
        <v>12.5</v>
      </c>
      <c r="I496" s="32">
        <v>244.6546427172305</v>
      </c>
      <c r="J496" s="33">
        <v>247.29374616911105</v>
      </c>
      <c r="K496" s="33">
        <v>257.1922624319966</v>
      </c>
      <c r="L496" s="33">
        <v>266.7846063071803</v>
      </c>
      <c r="M496" s="33">
        <v>272.6821332185097</v>
      </c>
      <c r="N496" s="33">
        <v>277.86692310137545</v>
      </c>
      <c r="O496" s="33">
        <v>282.88466961372728</v>
      </c>
      <c r="P496" s="33">
        <v>283.52255096923295</v>
      </c>
      <c r="Q496" s="33">
        <v>279.97496254150002</v>
      </c>
      <c r="R496" s="33">
        <v>268.62972120988894</v>
      </c>
      <c r="S496" s="33">
        <v>253.61460960963745</v>
      </c>
      <c r="T496" s="34">
        <v>245.75861492169665</v>
      </c>
      <c r="U496" s="31"/>
      <c r="V496" s="45">
        <v>265.0716202342573</v>
      </c>
    </row>
    <row r="497" spans="7:22" x14ac:dyDescent="0.2">
      <c r="G497" s="24">
        <v>-75.5</v>
      </c>
      <c r="H497" s="25">
        <v>13.5</v>
      </c>
      <c r="I497" s="32">
        <v>244.74618198069962</v>
      </c>
      <c r="J497" s="33">
        <v>247.78224701585185</v>
      </c>
      <c r="K497" s="33">
        <v>257.84686836830099</v>
      </c>
      <c r="L497" s="33">
        <v>267.91103822265052</v>
      </c>
      <c r="M497" s="33">
        <v>273.74755029116409</v>
      </c>
      <c r="N497" s="33">
        <v>278.86382972606418</v>
      </c>
      <c r="O497" s="33">
        <v>283.87311514409441</v>
      </c>
      <c r="P497" s="33">
        <v>283.62564822629218</v>
      </c>
      <c r="Q497" s="33">
        <v>279.35614486857145</v>
      </c>
      <c r="R497" s="33">
        <v>267.69014474062965</v>
      </c>
      <c r="S497" s="33">
        <v>253.37131812182847</v>
      </c>
      <c r="T497" s="34">
        <v>246.05169414825923</v>
      </c>
      <c r="U497" s="31"/>
      <c r="V497" s="45">
        <v>265.40548173786721</v>
      </c>
    </row>
    <row r="498" spans="7:22" x14ac:dyDescent="0.2">
      <c r="G498" s="24">
        <v>-75.5</v>
      </c>
      <c r="H498" s="25">
        <v>14.5</v>
      </c>
      <c r="I498" s="32">
        <v>245.17464685725932</v>
      </c>
      <c r="J498" s="33">
        <v>248.36544884855556</v>
      </c>
      <c r="K498" s="33">
        <v>258.74666166908861</v>
      </c>
      <c r="L498" s="33">
        <v>269.39300450522865</v>
      </c>
      <c r="M498" s="33">
        <v>274.78765416074958</v>
      </c>
      <c r="N498" s="33">
        <v>280.09450147130588</v>
      </c>
      <c r="O498" s="33">
        <v>285.11212767670975</v>
      </c>
      <c r="P498" s="33">
        <v>283.82219247690585</v>
      </c>
      <c r="Q498" s="33">
        <v>278.9450784489286</v>
      </c>
      <c r="R498" s="33">
        <v>267.09926160618699</v>
      </c>
      <c r="S498" s="33">
        <v>253.43251837284217</v>
      </c>
      <c r="T498" s="34">
        <v>246.49098855831312</v>
      </c>
      <c r="U498" s="31"/>
      <c r="V498" s="45">
        <v>265.95534038767283</v>
      </c>
    </row>
    <row r="499" spans="7:22" x14ac:dyDescent="0.2">
      <c r="G499" s="24">
        <v>-75.5</v>
      </c>
      <c r="H499" s="25">
        <v>15.5</v>
      </c>
      <c r="I499" s="32">
        <v>245.62650179300002</v>
      </c>
      <c r="J499" s="33">
        <v>249.31793859217692</v>
      </c>
      <c r="K499" s="33">
        <v>259.78648235957695</v>
      </c>
      <c r="L499" s="33">
        <v>271.06878051797531</v>
      </c>
      <c r="M499" s="33">
        <v>276.24986931177779</v>
      </c>
      <c r="N499" s="33">
        <v>281.51420840512378</v>
      </c>
      <c r="O499" s="33">
        <v>286.16044154557022</v>
      </c>
      <c r="P499" s="33">
        <v>284.29014695126085</v>
      </c>
      <c r="Q499" s="33">
        <v>278.80987927325651</v>
      </c>
      <c r="R499" s="33">
        <v>266.49297432653213</v>
      </c>
      <c r="S499" s="33">
        <v>253.53207283878652</v>
      </c>
      <c r="T499" s="34">
        <v>246.97394746229631</v>
      </c>
      <c r="U499" s="31"/>
      <c r="V499" s="45">
        <v>266.65193694811109</v>
      </c>
    </row>
    <row r="500" spans="7:22" x14ac:dyDescent="0.2">
      <c r="G500" s="24">
        <v>-75.5</v>
      </c>
      <c r="H500" s="25">
        <v>16.5</v>
      </c>
      <c r="I500" s="32">
        <v>246.23683509286425</v>
      </c>
      <c r="J500" s="33">
        <v>250.48261423270586</v>
      </c>
      <c r="K500" s="33">
        <v>260.9396390843595</v>
      </c>
      <c r="L500" s="33">
        <v>273.25585537922217</v>
      </c>
      <c r="M500" s="33">
        <v>278.09009088425927</v>
      </c>
      <c r="N500" s="33">
        <v>283.14545434303852</v>
      </c>
      <c r="O500" s="33">
        <v>287.26286133122028</v>
      </c>
      <c r="P500" s="33">
        <v>284.72603609564607</v>
      </c>
      <c r="Q500" s="33">
        <v>278.69416045984207</v>
      </c>
      <c r="R500" s="33">
        <v>266.30975819725927</v>
      </c>
      <c r="S500" s="33">
        <v>253.56470475476689</v>
      </c>
      <c r="T500" s="34">
        <v>247.66100689718516</v>
      </c>
      <c r="U500" s="31"/>
      <c r="V500" s="45">
        <v>267.53075139603078</v>
      </c>
    </row>
    <row r="501" spans="7:22" x14ac:dyDescent="0.2">
      <c r="G501" s="24">
        <v>-75.5</v>
      </c>
      <c r="H501" s="25">
        <v>17.5</v>
      </c>
      <c r="I501" s="32">
        <v>246.81930649097532</v>
      </c>
      <c r="J501" s="33">
        <v>251.8184277759903</v>
      </c>
      <c r="K501" s="33">
        <v>262.2546225841154</v>
      </c>
      <c r="L501" s="33">
        <v>275.67436519545674</v>
      </c>
      <c r="M501" s="33">
        <v>280.47200868591244</v>
      </c>
      <c r="N501" s="33">
        <v>285.03876979410251</v>
      </c>
      <c r="O501" s="33">
        <v>288.2471883561667</v>
      </c>
      <c r="P501" s="33">
        <v>285.07735270315476</v>
      </c>
      <c r="Q501" s="33">
        <v>278.81108389441835</v>
      </c>
      <c r="R501" s="33">
        <v>266.41694614851849</v>
      </c>
      <c r="S501" s="33">
        <v>253.94054517695713</v>
      </c>
      <c r="T501" s="34">
        <v>248.0631236598889</v>
      </c>
      <c r="U501" s="31"/>
      <c r="V501" s="45">
        <v>268.55281170547141</v>
      </c>
    </row>
    <row r="502" spans="7:22" x14ac:dyDescent="0.2">
      <c r="G502" s="24">
        <v>-75.5</v>
      </c>
      <c r="H502" s="25">
        <v>18.5</v>
      </c>
      <c r="I502" s="32">
        <v>247.23738661008232</v>
      </c>
      <c r="J502" s="33">
        <v>252.98726317942496</v>
      </c>
      <c r="K502" s="33">
        <v>263.63078188169226</v>
      </c>
      <c r="L502" s="33">
        <v>277.72414403856845</v>
      </c>
      <c r="M502" s="33">
        <v>282.94732633735356</v>
      </c>
      <c r="N502" s="33">
        <v>286.77630973716663</v>
      </c>
      <c r="O502" s="33">
        <v>289.36738660806412</v>
      </c>
      <c r="P502" s="33">
        <v>285.27273615664285</v>
      </c>
      <c r="Q502" s="33">
        <v>278.89898385138105</v>
      </c>
      <c r="R502" s="33">
        <v>266.37321455437035</v>
      </c>
      <c r="S502" s="33">
        <v>254.12147521498639</v>
      </c>
      <c r="T502" s="34">
        <v>248.34514930237037</v>
      </c>
      <c r="U502" s="31"/>
      <c r="V502" s="45">
        <v>269.47351312267529</v>
      </c>
    </row>
    <row r="503" spans="7:22" x14ac:dyDescent="0.2">
      <c r="G503" s="24">
        <v>-74.5</v>
      </c>
      <c r="H503" s="25">
        <v>-11.5</v>
      </c>
      <c r="I503" s="32">
        <v>252.02771939455553</v>
      </c>
      <c r="J503" s="33">
        <v>251.47768680279066</v>
      </c>
      <c r="K503" s="33">
        <v>251.70290573204144</v>
      </c>
      <c r="L503" s="33">
        <v>249.28352096979125</v>
      </c>
      <c r="M503" s="33">
        <v>244.52289310766665</v>
      </c>
      <c r="N503" s="33">
        <v>245.34955814996152</v>
      </c>
      <c r="O503" s="33">
        <v>250.72792155148656</v>
      </c>
      <c r="P503" s="33">
        <v>255.34644922126242</v>
      </c>
      <c r="Q503" s="33">
        <v>262.81803896328569</v>
      </c>
      <c r="R503" s="33">
        <v>263.55422450571717</v>
      </c>
      <c r="S503" s="33">
        <v>259.33079957391357</v>
      </c>
      <c r="T503" s="34">
        <v>254.17867407864196</v>
      </c>
      <c r="U503" s="31"/>
      <c r="V503" s="45">
        <v>253.36003267092622</v>
      </c>
    </row>
    <row r="504" spans="7:22" x14ac:dyDescent="0.2">
      <c r="G504" s="24">
        <v>-74.5</v>
      </c>
      <c r="H504" s="25">
        <v>-10.5</v>
      </c>
      <c r="I504" s="32">
        <v>254.2058810889506</v>
      </c>
      <c r="J504" s="33">
        <v>253.69026490680136</v>
      </c>
      <c r="K504" s="33">
        <v>254.42009990488461</v>
      </c>
      <c r="L504" s="33">
        <v>251.18503039376975</v>
      </c>
      <c r="M504" s="33">
        <v>246.47766350445676</v>
      </c>
      <c r="N504" s="33">
        <v>247.10329286130099</v>
      </c>
      <c r="O504" s="33">
        <v>252.66718129076554</v>
      </c>
      <c r="P504" s="33">
        <v>257.93058552517863</v>
      </c>
      <c r="Q504" s="33">
        <v>265.17039096467175</v>
      </c>
      <c r="R504" s="33">
        <v>264.79564738622224</v>
      </c>
      <c r="S504" s="33">
        <v>260.71004100543098</v>
      </c>
      <c r="T504" s="34">
        <v>256.08736673242328</v>
      </c>
      <c r="U504" s="31"/>
      <c r="V504" s="45">
        <v>255.37028713040471</v>
      </c>
    </row>
    <row r="505" spans="7:22" x14ac:dyDescent="0.2">
      <c r="G505" s="24">
        <v>-74.5</v>
      </c>
      <c r="H505" s="25">
        <v>-9.5</v>
      </c>
      <c r="I505" s="32">
        <v>254.53123511151571</v>
      </c>
      <c r="J505" s="33">
        <v>254.95602863623458</v>
      </c>
      <c r="K505" s="33">
        <v>256.08280059292304</v>
      </c>
      <c r="L505" s="33">
        <v>252.37394277826729</v>
      </c>
      <c r="M505" s="33">
        <v>247.44832489181482</v>
      </c>
      <c r="N505" s="33">
        <v>248.56521475375914</v>
      </c>
      <c r="O505" s="33">
        <v>254.43405743077591</v>
      </c>
      <c r="P505" s="33">
        <v>260.05272878186901</v>
      </c>
      <c r="Q505" s="33">
        <v>267.11830235097074</v>
      </c>
      <c r="R505" s="33">
        <v>265.57400698751849</v>
      </c>
      <c r="S505" s="33">
        <v>260.87860578543092</v>
      </c>
      <c r="T505" s="34">
        <v>256.15483616198657</v>
      </c>
      <c r="U505" s="31"/>
      <c r="V505" s="45">
        <v>256.51417368858887</v>
      </c>
    </row>
    <row r="506" spans="7:22" x14ac:dyDescent="0.2">
      <c r="G506" s="24">
        <v>-74.5</v>
      </c>
      <c r="H506" s="25">
        <v>-8.5</v>
      </c>
      <c r="I506" s="32">
        <v>254.10996489925924</v>
      </c>
      <c r="J506" s="33">
        <v>254.91267885509873</v>
      </c>
      <c r="K506" s="33">
        <v>256.64775611765384</v>
      </c>
      <c r="L506" s="33">
        <v>253.13495044417172</v>
      </c>
      <c r="M506" s="33">
        <v>248.02282296351854</v>
      </c>
      <c r="N506" s="33">
        <v>249.64248704018894</v>
      </c>
      <c r="O506" s="33">
        <v>255.62974165324246</v>
      </c>
      <c r="P506" s="33">
        <v>261.82856937285715</v>
      </c>
      <c r="Q506" s="33">
        <v>268.30304517648375</v>
      </c>
      <c r="R506" s="33">
        <v>266.21226027359262</v>
      </c>
      <c r="S506" s="33">
        <v>260.95739014182828</v>
      </c>
      <c r="T506" s="34">
        <v>255.41231469358459</v>
      </c>
      <c r="U506" s="31"/>
      <c r="V506" s="45">
        <v>257.06783180262335</v>
      </c>
    </row>
    <row r="507" spans="7:22" x14ac:dyDescent="0.2">
      <c r="G507" s="24">
        <v>-74.5</v>
      </c>
      <c r="H507" s="25">
        <v>-7.5</v>
      </c>
      <c r="I507" s="32">
        <v>253.25873330964191</v>
      </c>
      <c r="J507" s="33">
        <v>254.66161247510772</v>
      </c>
      <c r="K507" s="33">
        <v>256.73072589178759</v>
      </c>
      <c r="L507" s="33">
        <v>253.4902513064215</v>
      </c>
      <c r="M507" s="33">
        <v>248.41770390884216</v>
      </c>
      <c r="N507" s="33">
        <v>249.98919185739746</v>
      </c>
      <c r="O507" s="33">
        <v>256.23025638129491</v>
      </c>
      <c r="P507" s="33">
        <v>262.73620038471284</v>
      </c>
      <c r="Q507" s="33">
        <v>268.81713049746429</v>
      </c>
      <c r="R507" s="33">
        <v>266.5489555330098</v>
      </c>
      <c r="S507" s="33">
        <v>260.3197637578923</v>
      </c>
      <c r="T507" s="34">
        <v>254.31196468176543</v>
      </c>
      <c r="U507" s="31"/>
      <c r="V507" s="45">
        <v>257.12604083211147</v>
      </c>
    </row>
    <row r="508" spans="7:22" x14ac:dyDescent="0.2">
      <c r="G508" s="24">
        <v>-74.5</v>
      </c>
      <c r="H508" s="25">
        <v>-6.5</v>
      </c>
      <c r="I508" s="32">
        <v>252.6376690870247</v>
      </c>
      <c r="J508" s="33">
        <v>254.35933661746461</v>
      </c>
      <c r="K508" s="33">
        <v>257.19656804294652</v>
      </c>
      <c r="L508" s="33">
        <v>253.95529780699664</v>
      </c>
      <c r="M508" s="33">
        <v>249.32903617168111</v>
      </c>
      <c r="N508" s="33">
        <v>250.98818021497073</v>
      </c>
      <c r="O508" s="33">
        <v>257.4073485750385</v>
      </c>
      <c r="P508" s="33">
        <v>263.80633176402483</v>
      </c>
      <c r="Q508" s="33">
        <v>269.7820373877143</v>
      </c>
      <c r="R508" s="33">
        <v>267.12778720292596</v>
      </c>
      <c r="S508" s="33">
        <v>259.92447838697268</v>
      </c>
      <c r="T508" s="34">
        <v>253.72825772655554</v>
      </c>
      <c r="U508" s="31"/>
      <c r="V508" s="45">
        <v>257.52019408202631</v>
      </c>
    </row>
    <row r="509" spans="7:22" x14ac:dyDescent="0.2">
      <c r="G509" s="24">
        <v>-74.5</v>
      </c>
      <c r="H509" s="25">
        <v>-5.5</v>
      </c>
      <c r="I509" s="32">
        <v>252.09679733251858</v>
      </c>
      <c r="J509" s="33">
        <v>254.04573609791581</v>
      </c>
      <c r="K509" s="33">
        <v>257.39904913753014</v>
      </c>
      <c r="L509" s="33">
        <v>254.73083488342422</v>
      </c>
      <c r="M509" s="33">
        <v>250.55298956684862</v>
      </c>
      <c r="N509" s="33">
        <v>252.11747550500348</v>
      </c>
      <c r="O509" s="33">
        <v>258.61439568793043</v>
      </c>
      <c r="P509" s="33">
        <v>265.02775382053574</v>
      </c>
      <c r="Q509" s="33">
        <v>270.59184599234521</v>
      </c>
      <c r="R509" s="33">
        <v>267.23331374953784</v>
      </c>
      <c r="S509" s="33">
        <v>259.31012268044765</v>
      </c>
      <c r="T509" s="34">
        <v>253.100918641037</v>
      </c>
      <c r="U509" s="31"/>
      <c r="V509" s="45">
        <v>257.90176942458959</v>
      </c>
    </row>
    <row r="510" spans="7:22" x14ac:dyDescent="0.2">
      <c r="G510" s="24">
        <v>-74.5</v>
      </c>
      <c r="H510" s="25">
        <v>-4.5</v>
      </c>
      <c r="I510" s="32">
        <v>251.21562606824494</v>
      </c>
      <c r="J510" s="33">
        <v>253.56709853623457</v>
      </c>
      <c r="K510" s="33">
        <v>257.29300261984611</v>
      </c>
      <c r="L510" s="33">
        <v>255.1602550551481</v>
      </c>
      <c r="M510" s="33">
        <v>251.73024577792592</v>
      </c>
      <c r="N510" s="33">
        <v>253.17503848946154</v>
      </c>
      <c r="O510" s="33">
        <v>259.72710822161366</v>
      </c>
      <c r="P510" s="33">
        <v>265.95622607411894</v>
      </c>
      <c r="Q510" s="33">
        <v>270.89956711543505</v>
      </c>
      <c r="R510" s="33">
        <v>267.14117144135264</v>
      </c>
      <c r="S510" s="33">
        <v>258.48816043403866</v>
      </c>
      <c r="T510" s="34">
        <v>252.33866258855559</v>
      </c>
      <c r="U510" s="31"/>
      <c r="V510" s="45">
        <v>258.05768020183132</v>
      </c>
    </row>
    <row r="511" spans="7:22" x14ac:dyDescent="0.2">
      <c r="G511" s="24">
        <v>-74.5</v>
      </c>
      <c r="H511" s="25">
        <v>-3.5</v>
      </c>
      <c r="I511" s="32">
        <v>250.67554322923934</v>
      </c>
      <c r="J511" s="33">
        <v>253.37709577507692</v>
      </c>
      <c r="K511" s="33">
        <v>257.01611495076929</v>
      </c>
      <c r="L511" s="33">
        <v>255.63699072381485</v>
      </c>
      <c r="M511" s="33">
        <v>252.52392941896292</v>
      </c>
      <c r="N511" s="33">
        <v>254.3544126763077</v>
      </c>
      <c r="O511" s="33">
        <v>260.93815209639132</v>
      </c>
      <c r="P511" s="33">
        <v>266.46656003360715</v>
      </c>
      <c r="Q511" s="33">
        <v>270.53185302524673</v>
      </c>
      <c r="R511" s="33">
        <v>266.67166123109661</v>
      </c>
      <c r="S511" s="33">
        <v>257.54757415363605</v>
      </c>
      <c r="T511" s="34">
        <v>251.96990315360489</v>
      </c>
      <c r="U511" s="31"/>
      <c r="V511" s="45">
        <v>258.14248253897944</v>
      </c>
    </row>
    <row r="512" spans="7:22" x14ac:dyDescent="0.2">
      <c r="G512" s="24">
        <v>-74.5</v>
      </c>
      <c r="H512" s="25">
        <v>-2.5</v>
      </c>
      <c r="I512" s="32">
        <v>250.07480053276637</v>
      </c>
      <c r="J512" s="33">
        <v>253.00716127229626</v>
      </c>
      <c r="K512" s="33">
        <v>256.89680978887321</v>
      </c>
      <c r="L512" s="33">
        <v>255.61421585725918</v>
      </c>
      <c r="M512" s="33">
        <v>253.04723861177774</v>
      </c>
      <c r="N512" s="33">
        <v>255.14331227372583</v>
      </c>
      <c r="O512" s="33">
        <v>261.88755367293595</v>
      </c>
      <c r="P512" s="33">
        <v>267.12777777770236</v>
      </c>
      <c r="Q512" s="33">
        <v>270.34387024605957</v>
      </c>
      <c r="R512" s="33">
        <v>265.89178578159084</v>
      </c>
      <c r="S512" s="33">
        <v>256.7688531474613</v>
      </c>
      <c r="T512" s="34">
        <v>251.21252809650619</v>
      </c>
      <c r="U512" s="31"/>
      <c r="V512" s="45">
        <v>258.08465892157955</v>
      </c>
    </row>
    <row r="513" spans="7:22" x14ac:dyDescent="0.2">
      <c r="G513" s="24">
        <v>-74.5</v>
      </c>
      <c r="H513" s="25">
        <v>-1.5</v>
      </c>
      <c r="I513" s="32">
        <v>249.43024780685985</v>
      </c>
      <c r="J513" s="33">
        <v>252.82402014554324</v>
      </c>
      <c r="K513" s="33">
        <v>256.99320815109763</v>
      </c>
      <c r="L513" s="33">
        <v>256.08797371492597</v>
      </c>
      <c r="M513" s="33">
        <v>253.62609749972839</v>
      </c>
      <c r="N513" s="33">
        <v>255.80343525576592</v>
      </c>
      <c r="O513" s="33">
        <v>262.88385407770505</v>
      </c>
      <c r="P513" s="33">
        <v>267.58639832066672</v>
      </c>
      <c r="Q513" s="33">
        <v>270.59190399332994</v>
      </c>
      <c r="R513" s="33">
        <v>265.62607197926627</v>
      </c>
      <c r="S513" s="33">
        <v>256.39315573133666</v>
      </c>
      <c r="T513" s="34">
        <v>250.27238422593825</v>
      </c>
      <c r="U513" s="31"/>
      <c r="V513" s="45">
        <v>258.17656257518036</v>
      </c>
    </row>
    <row r="514" spans="7:22" x14ac:dyDescent="0.2">
      <c r="G514" s="24">
        <v>-74.5</v>
      </c>
      <c r="H514" s="25">
        <v>-0.5</v>
      </c>
      <c r="I514" s="32">
        <v>248.68258533549832</v>
      </c>
      <c r="J514" s="33">
        <v>252.38636493499658</v>
      </c>
      <c r="K514" s="33">
        <v>256.99392792385902</v>
      </c>
      <c r="L514" s="33">
        <v>256.74764976370363</v>
      </c>
      <c r="M514" s="33">
        <v>254.09184442183508</v>
      </c>
      <c r="N514" s="33">
        <v>256.7120074944927</v>
      </c>
      <c r="O514" s="33">
        <v>263.7150461897902</v>
      </c>
      <c r="P514" s="33">
        <v>268.08062450995129</v>
      </c>
      <c r="Q514" s="33">
        <v>270.75065262007143</v>
      </c>
      <c r="R514" s="33">
        <v>265.50586125995522</v>
      </c>
      <c r="S514" s="33">
        <v>255.67427185873402</v>
      </c>
      <c r="T514" s="34">
        <v>249.33392611776543</v>
      </c>
      <c r="U514" s="31"/>
      <c r="V514" s="45">
        <v>258.22289686922107</v>
      </c>
    </row>
    <row r="515" spans="7:22" x14ac:dyDescent="0.2">
      <c r="G515" s="24">
        <v>-74.5</v>
      </c>
      <c r="H515" s="25">
        <v>0.5</v>
      </c>
      <c r="I515" s="32">
        <v>247.63402481871822</v>
      </c>
      <c r="J515" s="33">
        <v>251.17921783131987</v>
      </c>
      <c r="K515" s="33">
        <v>256.78159844557689</v>
      </c>
      <c r="L515" s="33">
        <v>256.98770745918034</v>
      </c>
      <c r="M515" s="33">
        <v>254.34644742931312</v>
      </c>
      <c r="N515" s="33">
        <v>257.56210294392861</v>
      </c>
      <c r="O515" s="33">
        <v>264.56702221188107</v>
      </c>
      <c r="P515" s="33">
        <v>268.53827502615258</v>
      </c>
      <c r="Q515" s="33">
        <v>271.02375673321433</v>
      </c>
      <c r="R515" s="33">
        <v>265.17914589566658</v>
      </c>
      <c r="S515" s="33">
        <v>254.77006826316574</v>
      </c>
      <c r="T515" s="34">
        <v>247.92656420380243</v>
      </c>
      <c r="U515" s="31"/>
      <c r="V515" s="45">
        <v>258.04132760515995</v>
      </c>
    </row>
    <row r="516" spans="7:22" x14ac:dyDescent="0.2">
      <c r="G516" s="24">
        <v>-74.5</v>
      </c>
      <c r="H516" s="25">
        <v>1.5</v>
      </c>
      <c r="I516" s="32">
        <v>246.84843985801945</v>
      </c>
      <c r="J516" s="33">
        <v>250.60002672573398</v>
      </c>
      <c r="K516" s="33">
        <v>256.83578637911535</v>
      </c>
      <c r="L516" s="33">
        <v>257.53227048865699</v>
      </c>
      <c r="M516" s="33">
        <v>255.23598824728575</v>
      </c>
      <c r="N516" s="33">
        <v>258.7206429603205</v>
      </c>
      <c r="O516" s="33">
        <v>265.7996606322273</v>
      </c>
      <c r="P516" s="33">
        <v>269.26579090174357</v>
      </c>
      <c r="Q516" s="33">
        <v>271.30235343852439</v>
      </c>
      <c r="R516" s="33">
        <v>265.31752439777779</v>
      </c>
      <c r="S516" s="33">
        <v>253.98851800896685</v>
      </c>
      <c r="T516" s="34">
        <v>246.94424055588897</v>
      </c>
      <c r="U516" s="31"/>
      <c r="V516" s="45">
        <v>258.19927021618838</v>
      </c>
    </row>
    <row r="517" spans="7:22" x14ac:dyDescent="0.2">
      <c r="G517" s="24">
        <v>-74.5</v>
      </c>
      <c r="H517" s="25">
        <v>2.5</v>
      </c>
      <c r="I517" s="32">
        <v>244.89982981999418</v>
      </c>
      <c r="J517" s="33">
        <v>249.10807387582133</v>
      </c>
      <c r="K517" s="33">
        <v>255.45684611564104</v>
      </c>
      <c r="L517" s="33">
        <v>257.40079437709664</v>
      </c>
      <c r="M517" s="33">
        <v>255.47111758328924</v>
      </c>
      <c r="N517" s="33">
        <v>259.40889580846158</v>
      </c>
      <c r="O517" s="33">
        <v>266.82674995914687</v>
      </c>
      <c r="P517" s="33">
        <v>269.58841874826948</v>
      </c>
      <c r="Q517" s="33">
        <v>271.39626774250007</v>
      </c>
      <c r="R517" s="33">
        <v>264.78137091076371</v>
      </c>
      <c r="S517" s="33">
        <v>252.85048856629439</v>
      </c>
      <c r="T517" s="34">
        <v>245.49642287122222</v>
      </c>
      <c r="U517" s="31"/>
      <c r="V517" s="45">
        <v>257.72377303154173</v>
      </c>
    </row>
    <row r="518" spans="7:22" x14ac:dyDescent="0.2">
      <c r="G518" s="24">
        <v>-74.5</v>
      </c>
      <c r="H518" s="25">
        <v>3.5</v>
      </c>
      <c r="I518" s="32">
        <v>243.81464401069135</v>
      </c>
      <c r="J518" s="33">
        <v>247.88735347298072</v>
      </c>
      <c r="K518" s="33">
        <v>254.51206124999996</v>
      </c>
      <c r="L518" s="33">
        <v>257.50586086800001</v>
      </c>
      <c r="M518" s="33">
        <v>256.28539733037712</v>
      </c>
      <c r="N518" s="33">
        <v>260.14305468875421</v>
      </c>
      <c r="O518" s="33">
        <v>267.81033626435897</v>
      </c>
      <c r="P518" s="33">
        <v>270.44785602603571</v>
      </c>
      <c r="Q518" s="33">
        <v>272.31844997969807</v>
      </c>
      <c r="R518" s="33">
        <v>265.61851249740744</v>
      </c>
      <c r="S518" s="33">
        <v>252.51588967115791</v>
      </c>
      <c r="T518" s="34">
        <v>245.07683023485188</v>
      </c>
      <c r="U518" s="31"/>
      <c r="V518" s="45">
        <v>257.82802052452604</v>
      </c>
    </row>
    <row r="519" spans="7:22" x14ac:dyDescent="0.2">
      <c r="G519" s="24">
        <v>-74.5</v>
      </c>
      <c r="H519" s="25">
        <v>4.5</v>
      </c>
      <c r="I519" s="32">
        <v>241.82852028535805</v>
      </c>
      <c r="J519" s="33">
        <v>246.09786149000004</v>
      </c>
      <c r="K519" s="33">
        <v>252.92529864541123</v>
      </c>
      <c r="L519" s="33">
        <v>257.40923237796295</v>
      </c>
      <c r="M519" s="33">
        <v>257.00216545755893</v>
      </c>
      <c r="N519" s="33">
        <v>260.61988446852178</v>
      </c>
      <c r="O519" s="33">
        <v>268.52157400398721</v>
      </c>
      <c r="P519" s="33">
        <v>271.62515535538097</v>
      </c>
      <c r="Q519" s="33">
        <v>273.31387136832143</v>
      </c>
      <c r="R519" s="33">
        <v>266.19123287607408</v>
      </c>
      <c r="S519" s="33">
        <v>252.06005629195064</v>
      </c>
      <c r="T519" s="34">
        <v>243.93399344584833</v>
      </c>
      <c r="U519" s="31"/>
      <c r="V519" s="45">
        <v>257.62740383886472</v>
      </c>
    </row>
    <row r="520" spans="7:22" x14ac:dyDescent="0.2">
      <c r="G520" s="24">
        <v>-74.5</v>
      </c>
      <c r="H520" s="25">
        <v>5.5</v>
      </c>
      <c r="I520" s="32">
        <v>241.98628493753409</v>
      </c>
      <c r="J520" s="33">
        <v>245.66972345953138</v>
      </c>
      <c r="K520" s="33">
        <v>253.44498127723077</v>
      </c>
      <c r="L520" s="33">
        <v>258.3086473312415</v>
      </c>
      <c r="M520" s="33">
        <v>258.37135453569016</v>
      </c>
      <c r="N520" s="33">
        <v>262.01692746711041</v>
      </c>
      <c r="O520" s="33">
        <v>269.1825305859615</v>
      </c>
      <c r="P520" s="33">
        <v>272.84724873501193</v>
      </c>
      <c r="Q520" s="33">
        <v>274.11666870778578</v>
      </c>
      <c r="R520" s="33">
        <v>266.19059808528067</v>
      </c>
      <c r="S520" s="33">
        <v>252.10556920021395</v>
      </c>
      <c r="T520" s="34">
        <v>243.76250113052558</v>
      </c>
      <c r="U520" s="31"/>
      <c r="V520" s="45">
        <v>258.16691962109309</v>
      </c>
    </row>
    <row r="521" spans="7:22" x14ac:dyDescent="0.2">
      <c r="G521" s="24">
        <v>-74.5</v>
      </c>
      <c r="H521" s="25">
        <v>6.5</v>
      </c>
      <c r="I521" s="32">
        <v>243.41193966398473</v>
      </c>
      <c r="J521" s="33">
        <v>246.83437429818858</v>
      </c>
      <c r="K521" s="33">
        <v>255.66515998100002</v>
      </c>
      <c r="L521" s="33">
        <v>260.57520977765057</v>
      </c>
      <c r="M521" s="33">
        <v>260.8924031149192</v>
      </c>
      <c r="N521" s="33">
        <v>263.77508311168401</v>
      </c>
      <c r="O521" s="33">
        <v>270.49366217683331</v>
      </c>
      <c r="P521" s="33">
        <v>273.9564318769643</v>
      </c>
      <c r="Q521" s="33">
        <v>275.11959015007147</v>
      </c>
      <c r="R521" s="33">
        <v>267.27985811554385</v>
      </c>
      <c r="S521" s="33">
        <v>253.41683119736211</v>
      </c>
      <c r="T521" s="34">
        <v>245.25415109830166</v>
      </c>
      <c r="U521" s="31"/>
      <c r="V521" s="45">
        <v>259.72289121354197</v>
      </c>
    </row>
    <row r="522" spans="7:22" x14ac:dyDescent="0.2">
      <c r="G522" s="24">
        <v>-74.5</v>
      </c>
      <c r="H522" s="25">
        <v>7.5</v>
      </c>
      <c r="I522" s="32">
        <v>243.37898698784363</v>
      </c>
      <c r="J522" s="33">
        <v>246.94188647824697</v>
      </c>
      <c r="K522" s="33">
        <v>256.31507559928093</v>
      </c>
      <c r="L522" s="33">
        <v>263.189281700533</v>
      </c>
      <c r="M522" s="33">
        <v>263.82624366441274</v>
      </c>
      <c r="N522" s="33">
        <v>266.34432152328753</v>
      </c>
      <c r="O522" s="33">
        <v>272.45067168846157</v>
      </c>
      <c r="P522" s="33">
        <v>275.61640439957307</v>
      </c>
      <c r="Q522" s="33">
        <v>276.49916926265973</v>
      </c>
      <c r="R522" s="33">
        <v>268.47868064716573</v>
      </c>
      <c r="S522" s="33">
        <v>254.62374201549707</v>
      </c>
      <c r="T522" s="34">
        <v>245.59836472501763</v>
      </c>
      <c r="U522" s="31"/>
      <c r="V522" s="45">
        <v>261.10523572433164</v>
      </c>
    </row>
    <row r="523" spans="7:22" x14ac:dyDescent="0.2">
      <c r="G523" s="24">
        <v>-74.5</v>
      </c>
      <c r="H523" s="25">
        <v>8.5</v>
      </c>
      <c r="I523" s="32">
        <v>243.74342019765839</v>
      </c>
      <c r="J523" s="33">
        <v>246.66142397428575</v>
      </c>
      <c r="K523" s="33">
        <v>256.45030110167062</v>
      </c>
      <c r="L523" s="33">
        <v>264.60606501739289</v>
      </c>
      <c r="M523" s="33">
        <v>267.06769892566132</v>
      </c>
      <c r="N523" s="33">
        <v>269.54579628765572</v>
      </c>
      <c r="O523" s="33">
        <v>275.24728966559445</v>
      </c>
      <c r="P523" s="33">
        <v>278.06429963419799</v>
      </c>
      <c r="Q523" s="33">
        <v>278.64795781210711</v>
      </c>
      <c r="R523" s="33">
        <v>269.94101524214813</v>
      </c>
      <c r="S523" s="33">
        <v>255.15894988658093</v>
      </c>
      <c r="T523" s="34">
        <v>245.4526694967677</v>
      </c>
      <c r="U523" s="31"/>
      <c r="V523" s="45">
        <v>262.54890727014345</v>
      </c>
    </row>
    <row r="524" spans="7:22" x14ac:dyDescent="0.2">
      <c r="G524" s="24">
        <v>-74.5</v>
      </c>
      <c r="H524" s="25">
        <v>9.5</v>
      </c>
      <c r="I524" s="32">
        <v>243.32591822574898</v>
      </c>
      <c r="J524" s="33">
        <v>245.91523805413752</v>
      </c>
      <c r="K524" s="33">
        <v>255.83388321259193</v>
      </c>
      <c r="L524" s="33">
        <v>264.16995699702261</v>
      </c>
      <c r="M524" s="33">
        <v>268.41084463299643</v>
      </c>
      <c r="N524" s="33">
        <v>271.52472051377657</v>
      </c>
      <c r="O524" s="33">
        <v>277.49797893608741</v>
      </c>
      <c r="P524" s="33">
        <v>279.69220522029872</v>
      </c>
      <c r="Q524" s="33">
        <v>279.77127127710713</v>
      </c>
      <c r="R524" s="33">
        <v>270.13867763181486</v>
      </c>
      <c r="S524" s="33">
        <v>254.55242531757702</v>
      </c>
      <c r="T524" s="34">
        <v>244.92467339589567</v>
      </c>
      <c r="U524" s="31"/>
      <c r="V524" s="45">
        <v>262.97981611792125</v>
      </c>
    </row>
    <row r="525" spans="7:22" x14ac:dyDescent="0.2">
      <c r="G525" s="24">
        <v>-74.5</v>
      </c>
      <c r="H525" s="25">
        <v>10.5</v>
      </c>
      <c r="I525" s="32">
        <v>242.33134759931278</v>
      </c>
      <c r="J525" s="33">
        <v>245.20272714999999</v>
      </c>
      <c r="K525" s="33">
        <v>255.53941507069234</v>
      </c>
      <c r="L525" s="33">
        <v>265.04772543629628</v>
      </c>
      <c r="M525" s="33">
        <v>270.03739721692256</v>
      </c>
      <c r="N525" s="33">
        <v>273.51892207815217</v>
      </c>
      <c r="O525" s="33">
        <v>279.81624268104514</v>
      </c>
      <c r="P525" s="33">
        <v>281.44265533832146</v>
      </c>
      <c r="Q525" s="33">
        <v>280.16032289137985</v>
      </c>
      <c r="R525" s="33">
        <v>270.081567057261</v>
      </c>
      <c r="S525" s="33">
        <v>254.29147294257504</v>
      </c>
      <c r="T525" s="34">
        <v>244.23519835088888</v>
      </c>
      <c r="U525" s="31"/>
      <c r="V525" s="45">
        <v>263.47541615107065</v>
      </c>
    </row>
    <row r="526" spans="7:22" x14ac:dyDescent="0.2">
      <c r="G526" s="24">
        <v>-74.5</v>
      </c>
      <c r="H526" s="25">
        <v>11.5</v>
      </c>
      <c r="I526" s="32">
        <v>244.3390860760893</v>
      </c>
      <c r="J526" s="33">
        <v>247.00875762595518</v>
      </c>
      <c r="K526" s="33">
        <v>257.13073169552069</v>
      </c>
      <c r="L526" s="33">
        <v>266.27211993316047</v>
      </c>
      <c r="M526" s="33">
        <v>271.60728276511111</v>
      </c>
      <c r="N526" s="33">
        <v>276.2087981142588</v>
      </c>
      <c r="O526" s="33">
        <v>281.93530898217404</v>
      </c>
      <c r="P526" s="33">
        <v>282.75633530888638</v>
      </c>
      <c r="Q526" s="33">
        <v>280.21366174900004</v>
      </c>
      <c r="R526" s="33">
        <v>269.26268302209468</v>
      </c>
      <c r="S526" s="33">
        <v>254.35439366432098</v>
      </c>
      <c r="T526" s="34">
        <v>245.84832947789062</v>
      </c>
      <c r="U526" s="31"/>
      <c r="V526" s="45">
        <v>264.7447907012052</v>
      </c>
    </row>
    <row r="527" spans="7:22" x14ac:dyDescent="0.2">
      <c r="G527" s="24">
        <v>-74.5</v>
      </c>
      <c r="H527" s="25">
        <v>12.5</v>
      </c>
      <c r="I527" s="32">
        <v>244.66633750009805</v>
      </c>
      <c r="J527" s="33">
        <v>247.38652013604283</v>
      </c>
      <c r="K527" s="33">
        <v>257.41340699740533</v>
      </c>
      <c r="L527" s="33">
        <v>266.66272933113584</v>
      </c>
      <c r="M527" s="33">
        <v>272.43694026566328</v>
      </c>
      <c r="N527" s="33">
        <v>277.17185178856414</v>
      </c>
      <c r="O527" s="33">
        <v>282.46357577114384</v>
      </c>
      <c r="P527" s="33">
        <v>282.95466783153574</v>
      </c>
      <c r="Q527" s="33">
        <v>279.86443331919725</v>
      </c>
      <c r="R527" s="33">
        <v>268.6493372686179</v>
      </c>
      <c r="S527" s="33">
        <v>253.83022331481868</v>
      </c>
      <c r="T527" s="34">
        <v>246.02233761548322</v>
      </c>
      <c r="U527" s="31"/>
      <c r="V527" s="45">
        <v>264.96019676164218</v>
      </c>
    </row>
    <row r="528" spans="7:22" x14ac:dyDescent="0.2">
      <c r="G528" s="24">
        <v>-74.5</v>
      </c>
      <c r="H528" s="25">
        <v>13.5</v>
      </c>
      <c r="I528" s="32">
        <v>244.8394116682058</v>
      </c>
      <c r="J528" s="33">
        <v>247.88732540182846</v>
      </c>
      <c r="K528" s="33">
        <v>258.01918875619828</v>
      </c>
      <c r="L528" s="33">
        <v>268.00609238185507</v>
      </c>
      <c r="M528" s="33">
        <v>273.70238008078786</v>
      </c>
      <c r="N528" s="33">
        <v>278.67390984246151</v>
      </c>
      <c r="O528" s="33">
        <v>283.79713135115554</v>
      </c>
      <c r="P528" s="33">
        <v>283.22734561761905</v>
      </c>
      <c r="Q528" s="33">
        <v>279.42322353849323</v>
      </c>
      <c r="R528" s="33">
        <v>267.85617212919101</v>
      </c>
      <c r="S528" s="33">
        <v>253.41170004376806</v>
      </c>
      <c r="T528" s="34">
        <v>246.33056760233154</v>
      </c>
      <c r="U528" s="31"/>
      <c r="V528" s="45">
        <v>265.43120403449132</v>
      </c>
    </row>
    <row r="529" spans="7:22" x14ac:dyDescent="0.2">
      <c r="G529" s="24">
        <v>-74.5</v>
      </c>
      <c r="H529" s="25">
        <v>14.5</v>
      </c>
      <c r="I529" s="32">
        <v>245.24728369644865</v>
      </c>
      <c r="J529" s="33">
        <v>248.56127124975248</v>
      </c>
      <c r="K529" s="33">
        <v>258.92779869643596</v>
      </c>
      <c r="L529" s="33">
        <v>269.52693639637369</v>
      </c>
      <c r="M529" s="33">
        <v>274.92178084338099</v>
      </c>
      <c r="N529" s="33">
        <v>280.09602582202803</v>
      </c>
      <c r="O529" s="33">
        <v>284.92798280977104</v>
      </c>
      <c r="P529" s="33">
        <v>283.74576004050624</v>
      </c>
      <c r="Q529" s="33">
        <v>279.10075933396428</v>
      </c>
      <c r="R529" s="33">
        <v>267.13542016600002</v>
      </c>
      <c r="S529" s="33">
        <v>253.45952569078943</v>
      </c>
      <c r="T529" s="34">
        <v>246.81138683070546</v>
      </c>
      <c r="U529" s="31"/>
      <c r="V529" s="45">
        <v>266.03849429801306</v>
      </c>
    </row>
    <row r="530" spans="7:22" x14ac:dyDescent="0.2">
      <c r="G530" s="24">
        <v>-74.5</v>
      </c>
      <c r="H530" s="25">
        <v>15.5</v>
      </c>
      <c r="I530" s="32">
        <v>245.72030550217696</v>
      </c>
      <c r="J530" s="33">
        <v>249.59818846803708</v>
      </c>
      <c r="K530" s="33">
        <v>259.95380244547437</v>
      </c>
      <c r="L530" s="33">
        <v>271.41696147959931</v>
      </c>
      <c r="M530" s="33">
        <v>276.39514150620278</v>
      </c>
      <c r="N530" s="33">
        <v>281.69194111796855</v>
      </c>
      <c r="O530" s="33">
        <v>286.18495195128571</v>
      </c>
      <c r="P530" s="33">
        <v>284.07424955598293</v>
      </c>
      <c r="Q530" s="33">
        <v>278.99547409485712</v>
      </c>
      <c r="R530" s="33">
        <v>266.63511268444972</v>
      </c>
      <c r="S530" s="33">
        <v>253.5031809621189</v>
      </c>
      <c r="T530" s="34">
        <v>247.09958162663679</v>
      </c>
      <c r="U530" s="31"/>
      <c r="V530" s="45">
        <v>266.77240761623244</v>
      </c>
    </row>
    <row r="531" spans="7:22" x14ac:dyDescent="0.2">
      <c r="G531" s="24">
        <v>-74.5</v>
      </c>
      <c r="H531" s="25">
        <v>16.5</v>
      </c>
      <c r="I531" s="32">
        <v>246.51580732197945</v>
      </c>
      <c r="J531" s="33">
        <v>250.86430366669785</v>
      </c>
      <c r="K531" s="33">
        <v>261.1702228580001</v>
      </c>
      <c r="L531" s="33">
        <v>273.27270597451519</v>
      </c>
      <c r="M531" s="33">
        <v>278.18216670397715</v>
      </c>
      <c r="N531" s="33">
        <v>283.25497667955244</v>
      </c>
      <c r="O531" s="33">
        <v>287.33804695701394</v>
      </c>
      <c r="P531" s="33">
        <v>284.41961463779222</v>
      </c>
      <c r="Q531" s="33">
        <v>278.86492277210709</v>
      </c>
      <c r="R531" s="33">
        <v>266.36012022377781</v>
      </c>
      <c r="S531" s="33">
        <v>253.6174656600098</v>
      </c>
      <c r="T531" s="34">
        <v>247.81586506355558</v>
      </c>
      <c r="U531" s="31"/>
      <c r="V531" s="45">
        <v>267.6396848765815</v>
      </c>
    </row>
    <row r="532" spans="7:22" x14ac:dyDescent="0.2">
      <c r="G532" s="24">
        <v>-74.5</v>
      </c>
      <c r="H532" s="25">
        <v>17.5</v>
      </c>
      <c r="I532" s="32">
        <v>246.78218296024281</v>
      </c>
      <c r="J532" s="33">
        <v>252.20376531998826</v>
      </c>
      <c r="K532" s="33">
        <v>262.3362589889615</v>
      </c>
      <c r="L532" s="33">
        <v>275.884729482642</v>
      </c>
      <c r="M532" s="33">
        <v>280.63975414973402</v>
      </c>
      <c r="N532" s="33">
        <v>285.22549335538457</v>
      </c>
      <c r="O532" s="33">
        <v>288.28129212887183</v>
      </c>
      <c r="P532" s="33">
        <v>284.77948908367858</v>
      </c>
      <c r="Q532" s="33">
        <v>278.7746748148503</v>
      </c>
      <c r="R532" s="33">
        <v>266.36432398690835</v>
      </c>
      <c r="S532" s="33">
        <v>253.8550791102378</v>
      </c>
      <c r="T532" s="34">
        <v>248.09076085250163</v>
      </c>
      <c r="U532" s="31"/>
      <c r="V532" s="45">
        <v>268.60148368616683</v>
      </c>
    </row>
    <row r="533" spans="7:22" x14ac:dyDescent="0.2">
      <c r="G533" s="24">
        <v>-74.5</v>
      </c>
      <c r="H533" s="25">
        <v>18.5</v>
      </c>
      <c r="I533" s="32">
        <v>247.10060200029213</v>
      </c>
      <c r="J533" s="33">
        <v>253.0561094497325</v>
      </c>
      <c r="K533" s="33">
        <v>263.84808743647432</v>
      </c>
      <c r="L533" s="33">
        <v>278.40951518193719</v>
      </c>
      <c r="M533" s="33">
        <v>283.37501479148148</v>
      </c>
      <c r="N533" s="33">
        <v>287.39059099822026</v>
      </c>
      <c r="O533" s="33">
        <v>289.37789499415032</v>
      </c>
      <c r="P533" s="33">
        <v>285.2641291288798</v>
      </c>
      <c r="Q533" s="33">
        <v>279.2162008944868</v>
      </c>
      <c r="R533" s="33">
        <v>266.41745020948349</v>
      </c>
      <c r="S533" s="33">
        <v>254.14406927103704</v>
      </c>
      <c r="T533" s="34">
        <v>248.25800765344448</v>
      </c>
      <c r="U533" s="31"/>
      <c r="V533" s="45">
        <v>269.65480600080167</v>
      </c>
    </row>
    <row r="534" spans="7:22" x14ac:dyDescent="0.2">
      <c r="G534" s="24">
        <v>-73.5</v>
      </c>
      <c r="H534" s="25">
        <v>-11.5</v>
      </c>
      <c r="I534" s="32">
        <v>254.65954879238271</v>
      </c>
      <c r="J534" s="33">
        <v>253.61152029108075</v>
      </c>
      <c r="K534" s="33">
        <v>254.00761545187959</v>
      </c>
      <c r="L534" s="33">
        <v>251.03285093299289</v>
      </c>
      <c r="M534" s="33">
        <v>246.50058982278745</v>
      </c>
      <c r="N534" s="33">
        <v>247.21891674725092</v>
      </c>
      <c r="O534" s="33">
        <v>252.6599927327473</v>
      </c>
      <c r="P534" s="33">
        <v>257.89533936122046</v>
      </c>
      <c r="Q534" s="33">
        <v>265.27271251853568</v>
      </c>
      <c r="R534" s="33">
        <v>265.25244773734892</v>
      </c>
      <c r="S534" s="33">
        <v>261.80205877561951</v>
      </c>
      <c r="T534" s="34">
        <v>256.63988291444446</v>
      </c>
      <c r="U534" s="31"/>
      <c r="V534" s="45">
        <v>255.54612300652423</v>
      </c>
    </row>
    <row r="535" spans="7:22" x14ac:dyDescent="0.2">
      <c r="G535" s="24">
        <v>-73.5</v>
      </c>
      <c r="H535" s="25">
        <v>-10.5</v>
      </c>
      <c r="I535" s="32">
        <v>256.10548407248143</v>
      </c>
      <c r="J535" s="33">
        <v>255.31670071235021</v>
      </c>
      <c r="K535" s="33">
        <v>256.10319846623241</v>
      </c>
      <c r="L535" s="33">
        <v>252.88121266222225</v>
      </c>
      <c r="M535" s="33">
        <v>247.92338493907729</v>
      </c>
      <c r="N535" s="33">
        <v>248.62486263261718</v>
      </c>
      <c r="O535" s="33">
        <v>254.35883990464285</v>
      </c>
      <c r="P535" s="33">
        <v>260.00823014758117</v>
      </c>
      <c r="Q535" s="33">
        <v>267.23208898941328</v>
      </c>
      <c r="R535" s="33">
        <v>266.55120178594524</v>
      </c>
      <c r="S535" s="33">
        <v>262.64773698907089</v>
      </c>
      <c r="T535" s="34">
        <v>257.92727536164193</v>
      </c>
      <c r="U535" s="31"/>
      <c r="V535" s="45">
        <v>257.14001805527295</v>
      </c>
    </row>
    <row r="536" spans="7:22" x14ac:dyDescent="0.2">
      <c r="G536" s="24">
        <v>-73.5</v>
      </c>
      <c r="H536" s="25">
        <v>-9.5</v>
      </c>
      <c r="I536" s="32">
        <v>255.24152425056789</v>
      </c>
      <c r="J536" s="33">
        <v>255.50010224168014</v>
      </c>
      <c r="K536" s="33">
        <v>256.50770973528256</v>
      </c>
      <c r="L536" s="33">
        <v>253.29773007501686</v>
      </c>
      <c r="M536" s="33">
        <v>248.12197829605478</v>
      </c>
      <c r="N536" s="33">
        <v>249.02615671906992</v>
      </c>
      <c r="O536" s="33">
        <v>255.09196938552566</v>
      </c>
      <c r="P536" s="33">
        <v>261.04293348812985</v>
      </c>
      <c r="Q536" s="33">
        <v>268.19503442118202</v>
      </c>
      <c r="R536" s="33">
        <v>266.93498936694533</v>
      </c>
      <c r="S536" s="33">
        <v>262.21407204239455</v>
      </c>
      <c r="T536" s="34">
        <v>257.20633640532094</v>
      </c>
      <c r="U536" s="31"/>
      <c r="V536" s="45">
        <v>257.36504470226424</v>
      </c>
    </row>
    <row r="537" spans="7:22" x14ac:dyDescent="0.2">
      <c r="G537" s="24">
        <v>-73.5</v>
      </c>
      <c r="H537" s="25">
        <v>-8.5</v>
      </c>
      <c r="I537" s="32">
        <v>254.57694780333611</v>
      </c>
      <c r="J537" s="33">
        <v>255.44128482897528</v>
      </c>
      <c r="K537" s="33">
        <v>256.93452069407698</v>
      </c>
      <c r="L537" s="33">
        <v>253.68986350912348</v>
      </c>
      <c r="M537" s="33">
        <v>248.455947444</v>
      </c>
      <c r="N537" s="33">
        <v>249.70737613516667</v>
      </c>
      <c r="O537" s="33">
        <v>256.15429989491133</v>
      </c>
      <c r="P537" s="33">
        <v>262.28019935795248</v>
      </c>
      <c r="Q537" s="33">
        <v>269.21866534020137</v>
      </c>
      <c r="R537" s="33">
        <v>267.23778663505959</v>
      </c>
      <c r="S537" s="33">
        <v>261.92187158989367</v>
      </c>
      <c r="T537" s="34">
        <v>256.34958064295176</v>
      </c>
      <c r="U537" s="31"/>
      <c r="V537" s="45">
        <v>257.66402865630408</v>
      </c>
    </row>
    <row r="538" spans="7:22" x14ac:dyDescent="0.2">
      <c r="G538" s="24">
        <v>-73.5</v>
      </c>
      <c r="H538" s="25">
        <v>-7.5</v>
      </c>
      <c r="I538" s="32">
        <v>253.7909425192251</v>
      </c>
      <c r="J538" s="33">
        <v>254.98157344538268</v>
      </c>
      <c r="K538" s="33">
        <v>256.99000558934188</v>
      </c>
      <c r="L538" s="33">
        <v>253.76274420492589</v>
      </c>
      <c r="M538" s="33">
        <v>248.83342791974081</v>
      </c>
      <c r="N538" s="33">
        <v>250.52004156122072</v>
      </c>
      <c r="O538" s="33">
        <v>256.91948376120507</v>
      </c>
      <c r="P538" s="33">
        <v>263.4669050174524</v>
      </c>
      <c r="Q538" s="33">
        <v>269.83506901760035</v>
      </c>
      <c r="R538" s="33">
        <v>267.66610568129806</v>
      </c>
      <c r="S538" s="33">
        <v>261.48062394604045</v>
      </c>
      <c r="T538" s="34">
        <v>255.08179864444443</v>
      </c>
      <c r="U538" s="31"/>
      <c r="V538" s="45">
        <v>257.77739344232316</v>
      </c>
    </row>
    <row r="539" spans="7:22" x14ac:dyDescent="0.2">
      <c r="G539" s="24">
        <v>-73.5</v>
      </c>
      <c r="H539" s="25">
        <v>-6.5</v>
      </c>
      <c r="I539" s="32">
        <v>252.97305377980251</v>
      </c>
      <c r="J539" s="33">
        <v>254.58035601282717</v>
      </c>
      <c r="K539" s="33">
        <v>257.1367274138787</v>
      </c>
      <c r="L539" s="33">
        <v>254.16532831434571</v>
      </c>
      <c r="M539" s="33">
        <v>249.78317850212338</v>
      </c>
      <c r="N539" s="33">
        <v>251.3820304271388</v>
      </c>
      <c r="O539" s="33">
        <v>258.02983331689745</v>
      </c>
      <c r="P539" s="33">
        <v>264.5671098224762</v>
      </c>
      <c r="Q539" s="33">
        <v>270.55815500331806</v>
      </c>
      <c r="R539" s="33">
        <v>268.14150082023104</v>
      </c>
      <c r="S539" s="33">
        <v>260.89920149741079</v>
      </c>
      <c r="T539" s="34">
        <v>254.30806250564203</v>
      </c>
      <c r="U539" s="31"/>
      <c r="V539" s="45">
        <v>258.04371145134093</v>
      </c>
    </row>
    <row r="540" spans="7:22" x14ac:dyDescent="0.2">
      <c r="G540" s="24">
        <v>-73.5</v>
      </c>
      <c r="H540" s="25">
        <v>-5.5</v>
      </c>
      <c r="I540" s="32">
        <v>252.35345128158613</v>
      </c>
      <c r="J540" s="33">
        <v>254.36516907890123</v>
      </c>
      <c r="K540" s="33">
        <v>257.12748989617455</v>
      </c>
      <c r="L540" s="33">
        <v>254.98897962533337</v>
      </c>
      <c r="M540" s="33">
        <v>250.91506345602471</v>
      </c>
      <c r="N540" s="33">
        <v>252.4960637301472</v>
      </c>
      <c r="O540" s="33">
        <v>259.03180037724354</v>
      </c>
      <c r="P540" s="33">
        <v>265.7732999700952</v>
      </c>
      <c r="Q540" s="33">
        <v>271.36259441811393</v>
      </c>
      <c r="R540" s="33">
        <v>268.30549119559612</v>
      </c>
      <c r="S540" s="33">
        <v>260.32414978599667</v>
      </c>
      <c r="T540" s="34">
        <v>253.8181600835309</v>
      </c>
      <c r="U540" s="31"/>
      <c r="V540" s="45">
        <v>258.40514274156197</v>
      </c>
    </row>
    <row r="541" spans="7:22" x14ac:dyDescent="0.2">
      <c r="G541" s="24">
        <v>-73.5</v>
      </c>
      <c r="H541" s="25">
        <v>-4.5</v>
      </c>
      <c r="I541" s="32">
        <v>251.51949034720616</v>
      </c>
      <c r="J541" s="33">
        <v>253.69685787014475</v>
      </c>
      <c r="K541" s="33">
        <v>256.98210119011543</v>
      </c>
      <c r="L541" s="33">
        <v>255.1370729201127</v>
      </c>
      <c r="M541" s="33">
        <v>251.9261787082323</v>
      </c>
      <c r="N541" s="33">
        <v>253.45794193104211</v>
      </c>
      <c r="O541" s="33">
        <v>260.24786116440907</v>
      </c>
      <c r="P541" s="33">
        <v>266.66516869630192</v>
      </c>
      <c r="Q541" s="33">
        <v>271.52393835403575</v>
      </c>
      <c r="R541" s="33">
        <v>268.08994934792594</v>
      </c>
      <c r="S541" s="33">
        <v>259.30397832482129</v>
      </c>
      <c r="T541" s="34">
        <v>253.00787864513583</v>
      </c>
      <c r="U541" s="31"/>
      <c r="V541" s="45">
        <v>258.46320145829026</v>
      </c>
    </row>
    <row r="542" spans="7:22" x14ac:dyDescent="0.2">
      <c r="G542" s="24">
        <v>-73.5</v>
      </c>
      <c r="H542" s="25">
        <v>-3.5</v>
      </c>
      <c r="I542" s="32">
        <v>250.61241682916099</v>
      </c>
      <c r="J542" s="33">
        <v>252.95576877204709</v>
      </c>
      <c r="K542" s="33">
        <v>256.47533907529487</v>
      </c>
      <c r="L542" s="33">
        <v>255.31236144101453</v>
      </c>
      <c r="M542" s="33">
        <v>252.5104106346061</v>
      </c>
      <c r="N542" s="33">
        <v>254.53372301034062</v>
      </c>
      <c r="O542" s="33">
        <v>261.45970273728324</v>
      </c>
      <c r="P542" s="33">
        <v>267.35042343352922</v>
      </c>
      <c r="Q542" s="33">
        <v>271.00894964247561</v>
      </c>
      <c r="R542" s="33">
        <v>267.216324413</v>
      </c>
      <c r="S542" s="33">
        <v>258.15001367515464</v>
      </c>
      <c r="T542" s="34">
        <v>252.14646758245672</v>
      </c>
      <c r="U542" s="31"/>
      <c r="V542" s="45">
        <v>258.31099177053034</v>
      </c>
    </row>
    <row r="543" spans="7:22" x14ac:dyDescent="0.2">
      <c r="G543" s="24">
        <v>-73.5</v>
      </c>
      <c r="H543" s="25">
        <v>-2.5</v>
      </c>
      <c r="I543" s="32">
        <v>249.82293340319163</v>
      </c>
      <c r="J543" s="33">
        <v>252.41223019240405</v>
      </c>
      <c r="K543" s="33">
        <v>256.29266021224356</v>
      </c>
      <c r="L543" s="33">
        <v>255.52984036230919</v>
      </c>
      <c r="M543" s="33">
        <v>252.92112540511451</v>
      </c>
      <c r="N543" s="33">
        <v>255.39986696859529</v>
      </c>
      <c r="O543" s="33">
        <v>262.43886077744753</v>
      </c>
      <c r="P543" s="33">
        <v>267.73017856200329</v>
      </c>
      <c r="Q543" s="33">
        <v>270.69861919842856</v>
      </c>
      <c r="R543" s="33">
        <v>266.78307712277598</v>
      </c>
      <c r="S543" s="33">
        <v>257.15182656943318</v>
      </c>
      <c r="T543" s="34">
        <v>251.3763629906264</v>
      </c>
      <c r="U543" s="31"/>
      <c r="V543" s="45">
        <v>258.21313181371443</v>
      </c>
    </row>
    <row r="544" spans="7:22" x14ac:dyDescent="0.2">
      <c r="G544" s="24">
        <v>-73.5</v>
      </c>
      <c r="H544" s="25">
        <v>-1.5</v>
      </c>
      <c r="I544" s="32">
        <v>249.28263454477778</v>
      </c>
      <c r="J544" s="33">
        <v>252.20907235842509</v>
      </c>
      <c r="K544" s="33">
        <v>256.25518569927812</v>
      </c>
      <c r="L544" s="33">
        <v>255.84483402133333</v>
      </c>
      <c r="M544" s="33">
        <v>253.24225997292592</v>
      </c>
      <c r="N544" s="33">
        <v>256.02663673692803</v>
      </c>
      <c r="O544" s="33">
        <v>263.38225459569236</v>
      </c>
      <c r="P544" s="33">
        <v>268.49420999777379</v>
      </c>
      <c r="Q544" s="33">
        <v>271.1127906272792</v>
      </c>
      <c r="R544" s="33">
        <v>266.49111908135427</v>
      </c>
      <c r="S544" s="33">
        <v>256.71482724680999</v>
      </c>
      <c r="T544" s="34">
        <v>250.2996889900123</v>
      </c>
      <c r="U544" s="31"/>
      <c r="V544" s="45">
        <v>258.27962615604912</v>
      </c>
    </row>
    <row r="545" spans="7:22" x14ac:dyDescent="0.2">
      <c r="G545" s="24">
        <v>-73.5</v>
      </c>
      <c r="H545" s="25">
        <v>-0.5</v>
      </c>
      <c r="I545" s="32">
        <v>248.44261534944442</v>
      </c>
      <c r="J545" s="33">
        <v>251.78275546861732</v>
      </c>
      <c r="K545" s="33">
        <v>256.14176844556812</v>
      </c>
      <c r="L545" s="33">
        <v>256.11673435455555</v>
      </c>
      <c r="M545" s="33">
        <v>253.74895977981473</v>
      </c>
      <c r="N545" s="33">
        <v>256.57378262188456</v>
      </c>
      <c r="O545" s="33">
        <v>264.12528311212822</v>
      </c>
      <c r="P545" s="33">
        <v>268.68781164244047</v>
      </c>
      <c r="Q545" s="33">
        <v>271.16300280725</v>
      </c>
      <c r="R545" s="33">
        <v>266.04449566095769</v>
      </c>
      <c r="S545" s="33">
        <v>255.99481992592251</v>
      </c>
      <c r="T545" s="34">
        <v>249.43637144258022</v>
      </c>
      <c r="U545" s="31"/>
      <c r="V545" s="45">
        <v>258.18820005093033</v>
      </c>
    </row>
    <row r="546" spans="7:22" x14ac:dyDescent="0.2">
      <c r="G546" s="24">
        <v>-73.5</v>
      </c>
      <c r="H546" s="25">
        <v>0.5</v>
      </c>
      <c r="I546" s="32">
        <v>247.41318962553873</v>
      </c>
      <c r="J546" s="33">
        <v>250.72911804888892</v>
      </c>
      <c r="K546" s="33">
        <v>255.80183451642304</v>
      </c>
      <c r="L546" s="33">
        <v>256.57524441338273</v>
      </c>
      <c r="M546" s="33">
        <v>254.06455068906169</v>
      </c>
      <c r="N546" s="33">
        <v>257.27311134893478</v>
      </c>
      <c r="O546" s="33">
        <v>264.91715873439745</v>
      </c>
      <c r="P546" s="33">
        <v>268.8702813020596</v>
      </c>
      <c r="Q546" s="33">
        <v>271.36610670146428</v>
      </c>
      <c r="R546" s="33">
        <v>265.75835645764386</v>
      </c>
      <c r="S546" s="33">
        <v>255.18203741231744</v>
      </c>
      <c r="T546" s="34">
        <v>248.23141100130866</v>
      </c>
      <c r="U546" s="31"/>
      <c r="V546" s="45">
        <v>258.0152000209518</v>
      </c>
    </row>
    <row r="547" spans="7:22" x14ac:dyDescent="0.2">
      <c r="G547" s="24">
        <v>-73.5</v>
      </c>
      <c r="H547" s="25">
        <v>1.5</v>
      </c>
      <c r="I547" s="32">
        <v>246.5873476189218</v>
      </c>
      <c r="J547" s="33">
        <v>249.91438195991358</v>
      </c>
      <c r="K547" s="33">
        <v>255.77779169015386</v>
      </c>
      <c r="L547" s="33">
        <v>257.21969426447828</v>
      </c>
      <c r="M547" s="33">
        <v>255.16888282724244</v>
      </c>
      <c r="N547" s="33">
        <v>258.52242296175416</v>
      </c>
      <c r="O547" s="33">
        <v>266.06804471066664</v>
      </c>
      <c r="P547" s="33">
        <v>269.67727190427382</v>
      </c>
      <c r="Q547" s="33">
        <v>271.87217484232139</v>
      </c>
      <c r="R547" s="33">
        <v>265.79533665511116</v>
      </c>
      <c r="S547" s="33">
        <v>254.78658435149802</v>
      </c>
      <c r="T547" s="34">
        <v>247.29865895866664</v>
      </c>
      <c r="U547" s="31"/>
      <c r="V547" s="45">
        <v>258.22404939541678</v>
      </c>
    </row>
    <row r="548" spans="7:22" x14ac:dyDescent="0.2">
      <c r="G548" s="24">
        <v>-73.5</v>
      </c>
      <c r="H548" s="25">
        <v>2.5</v>
      </c>
      <c r="I548" s="32">
        <v>246.08667817808183</v>
      </c>
      <c r="J548" s="33">
        <v>249.53668654960276</v>
      </c>
      <c r="K548" s="33">
        <v>256.07028756756517</v>
      </c>
      <c r="L548" s="33">
        <v>258.18168653288893</v>
      </c>
      <c r="M548" s="33">
        <v>256.5314162214533</v>
      </c>
      <c r="N548" s="33">
        <v>260.49834747103108</v>
      </c>
      <c r="O548" s="33">
        <v>267.93072101820979</v>
      </c>
      <c r="P548" s="33">
        <v>270.82993534248288</v>
      </c>
      <c r="Q548" s="33">
        <v>272.50690792413155</v>
      </c>
      <c r="R548" s="33">
        <v>266.36463977274855</v>
      </c>
      <c r="S548" s="33">
        <v>254.75523455268228</v>
      </c>
      <c r="T548" s="34">
        <v>247.20721335747444</v>
      </c>
      <c r="U548" s="31"/>
      <c r="V548" s="45">
        <v>258.87497954069607</v>
      </c>
    </row>
    <row r="549" spans="7:22" x14ac:dyDescent="0.2">
      <c r="G549" s="24">
        <v>-73.5</v>
      </c>
      <c r="H549" s="25">
        <v>3.5</v>
      </c>
      <c r="I549" s="32">
        <v>245.61465636544452</v>
      </c>
      <c r="J549" s="33">
        <v>249.42609139088211</v>
      </c>
      <c r="K549" s="33">
        <v>256.41095834556194</v>
      </c>
      <c r="L549" s="33">
        <v>259.2257134854251</v>
      </c>
      <c r="M549" s="33">
        <v>257.95951904638798</v>
      </c>
      <c r="N549" s="33">
        <v>262.13071487270514</v>
      </c>
      <c r="O549" s="33">
        <v>269.81956052509793</v>
      </c>
      <c r="P549" s="33">
        <v>272.31376247592533</v>
      </c>
      <c r="Q549" s="33">
        <v>273.42066090950937</v>
      </c>
      <c r="R549" s="33">
        <v>266.64367577909746</v>
      </c>
      <c r="S549" s="33">
        <v>254.41384834208966</v>
      </c>
      <c r="T549" s="34">
        <v>246.64363502117283</v>
      </c>
      <c r="U549" s="31"/>
      <c r="V549" s="45">
        <v>259.50189971327495</v>
      </c>
    </row>
    <row r="550" spans="7:22" x14ac:dyDescent="0.2">
      <c r="G550" s="24">
        <v>-73.5</v>
      </c>
      <c r="H550" s="25">
        <v>4.5</v>
      </c>
      <c r="I550" s="32">
        <v>243.1852875465926</v>
      </c>
      <c r="J550" s="33">
        <v>247.07782438671043</v>
      </c>
      <c r="K550" s="33">
        <v>254.60940010462875</v>
      </c>
      <c r="L550" s="33">
        <v>258.65814629198553</v>
      </c>
      <c r="M550" s="33">
        <v>258.2609254767072</v>
      </c>
      <c r="N550" s="33">
        <v>262.14348577386448</v>
      </c>
      <c r="O550" s="33">
        <v>270.73576625395805</v>
      </c>
      <c r="P550" s="33">
        <v>272.98942622361693</v>
      </c>
      <c r="Q550" s="33">
        <v>273.6107758958214</v>
      </c>
      <c r="R550" s="33">
        <v>265.7373257846296</v>
      </c>
      <c r="S550" s="33">
        <v>252.63069571918126</v>
      </c>
      <c r="T550" s="34">
        <v>244.72119539872386</v>
      </c>
      <c r="U550" s="31"/>
      <c r="V550" s="45">
        <v>258.69668790470172</v>
      </c>
    </row>
    <row r="551" spans="7:22" x14ac:dyDescent="0.2">
      <c r="G551" s="24">
        <v>-73.5</v>
      </c>
      <c r="H551" s="25">
        <v>5.5</v>
      </c>
      <c r="I551" s="32">
        <v>238.58045519340743</v>
      </c>
      <c r="J551" s="33">
        <v>242.39812084494949</v>
      </c>
      <c r="K551" s="33">
        <v>249.66743080749998</v>
      </c>
      <c r="L551" s="33">
        <v>256.37553124100003</v>
      </c>
      <c r="M551" s="33">
        <v>257.45589645755558</v>
      </c>
      <c r="N551" s="33">
        <v>261.54346486389625</v>
      </c>
      <c r="O551" s="33">
        <v>269.80857129024912</v>
      </c>
      <c r="P551" s="33">
        <v>272.55124802379765</v>
      </c>
      <c r="Q551" s="33">
        <v>272.83994925809742</v>
      </c>
      <c r="R551" s="33">
        <v>264.47991054426103</v>
      </c>
      <c r="S551" s="33">
        <v>249.90434598155363</v>
      </c>
      <c r="T551" s="34">
        <v>241.08818703618181</v>
      </c>
      <c r="U551" s="31"/>
      <c r="V551" s="45">
        <v>256.39109262853748</v>
      </c>
    </row>
    <row r="552" spans="7:22" x14ac:dyDescent="0.2">
      <c r="G552" s="24">
        <v>-73.5</v>
      </c>
      <c r="H552" s="25">
        <v>6.5</v>
      </c>
      <c r="I552" s="32">
        <v>239.17574792234203</v>
      </c>
      <c r="J552" s="33">
        <v>242.83524058538046</v>
      </c>
      <c r="K552" s="33">
        <v>251.01121721196012</v>
      </c>
      <c r="L552" s="33">
        <v>257.81606806688893</v>
      </c>
      <c r="M552" s="33">
        <v>259.53285435117635</v>
      </c>
      <c r="N552" s="33">
        <v>263.05972744397985</v>
      </c>
      <c r="O552" s="33">
        <v>270.0634582978177</v>
      </c>
      <c r="P552" s="33">
        <v>273.28011800600001</v>
      </c>
      <c r="Q552" s="33">
        <v>273.68923761607817</v>
      </c>
      <c r="R552" s="33">
        <v>265.71768817043477</v>
      </c>
      <c r="S552" s="33">
        <v>250.90392654379423</v>
      </c>
      <c r="T552" s="34">
        <v>241.78414841876545</v>
      </c>
      <c r="U552" s="31"/>
      <c r="V552" s="45">
        <v>257.40578605288488</v>
      </c>
    </row>
    <row r="553" spans="7:22" x14ac:dyDescent="0.2">
      <c r="G553" s="24">
        <v>-73.5</v>
      </c>
      <c r="H553" s="25">
        <v>7.5</v>
      </c>
      <c r="I553" s="32">
        <v>241.37742824122219</v>
      </c>
      <c r="J553" s="33">
        <v>244.79191058804042</v>
      </c>
      <c r="K553" s="33">
        <v>254.02936600852988</v>
      </c>
      <c r="L553" s="33">
        <v>261.88967019866669</v>
      </c>
      <c r="M553" s="33">
        <v>264.04183271937706</v>
      </c>
      <c r="N553" s="33">
        <v>266.71951850999994</v>
      </c>
      <c r="O553" s="33">
        <v>273.76014245205346</v>
      </c>
      <c r="P553" s="33">
        <v>276.23526798213095</v>
      </c>
      <c r="Q553" s="33">
        <v>276.33137132539457</v>
      </c>
      <c r="R553" s="33">
        <v>268.19295154794349</v>
      </c>
      <c r="S553" s="33">
        <v>253.53941410837621</v>
      </c>
      <c r="T553" s="34">
        <v>244.31975267524518</v>
      </c>
      <c r="U553" s="31"/>
      <c r="V553" s="45">
        <v>260.43571886308166</v>
      </c>
    </row>
    <row r="554" spans="7:22" x14ac:dyDescent="0.2">
      <c r="G554" s="24">
        <v>-73.5</v>
      </c>
      <c r="H554" s="25">
        <v>8.5</v>
      </c>
      <c r="I554" s="32">
        <v>243.94845915530939</v>
      </c>
      <c r="J554" s="33">
        <v>246.36891382579466</v>
      </c>
      <c r="K554" s="33">
        <v>255.86992367457987</v>
      </c>
      <c r="L554" s="33">
        <v>264.45254250697099</v>
      </c>
      <c r="M554" s="33">
        <v>265.98426279108088</v>
      </c>
      <c r="N554" s="33">
        <v>268.02362209067945</v>
      </c>
      <c r="O554" s="33">
        <v>274.51524827442813</v>
      </c>
      <c r="P554" s="33">
        <v>276.37953760480957</v>
      </c>
      <c r="Q554" s="33">
        <v>276.7583723077704</v>
      </c>
      <c r="R554" s="33">
        <v>268.67022440369789</v>
      </c>
      <c r="S554" s="33">
        <v>255.46265222236642</v>
      </c>
      <c r="T554" s="34">
        <v>246.69048332548502</v>
      </c>
      <c r="U554" s="31"/>
      <c r="V554" s="45">
        <v>261.92702018191443</v>
      </c>
    </row>
    <row r="555" spans="7:22" x14ac:dyDescent="0.2">
      <c r="G555" s="24">
        <v>-73.5</v>
      </c>
      <c r="H555" s="25">
        <v>9.5</v>
      </c>
      <c r="I555" s="32">
        <v>242.96353340326749</v>
      </c>
      <c r="J555" s="33">
        <v>245.43212071881302</v>
      </c>
      <c r="K555" s="33">
        <v>255.19435200582049</v>
      </c>
      <c r="L555" s="33">
        <v>264.62364086288898</v>
      </c>
      <c r="M555" s="33">
        <v>268.45120834408465</v>
      </c>
      <c r="N555" s="33">
        <v>271.17122906286011</v>
      </c>
      <c r="O555" s="33">
        <v>277.42921604713376</v>
      </c>
      <c r="P555" s="33">
        <v>279.15744088104037</v>
      </c>
      <c r="Q555" s="33">
        <v>278.67769056117857</v>
      </c>
      <c r="R555" s="33">
        <v>269.92184786927874</v>
      </c>
      <c r="S555" s="33">
        <v>255.04348023906627</v>
      </c>
      <c r="T555" s="34">
        <v>245.75192964723985</v>
      </c>
      <c r="U555" s="31"/>
      <c r="V555" s="45">
        <v>262.81814080355599</v>
      </c>
    </row>
    <row r="556" spans="7:22" x14ac:dyDescent="0.2">
      <c r="G556" s="24">
        <v>-73.5</v>
      </c>
      <c r="H556" s="25">
        <v>10.5</v>
      </c>
      <c r="I556" s="32">
        <v>240.99320723229224</v>
      </c>
      <c r="J556" s="33">
        <v>243.29294376825931</v>
      </c>
      <c r="K556" s="33">
        <v>253.28803510711538</v>
      </c>
      <c r="L556" s="33">
        <v>264.00828365025927</v>
      </c>
      <c r="M556" s="33">
        <v>269.80270201103355</v>
      </c>
      <c r="N556" s="33">
        <v>272.62882944244751</v>
      </c>
      <c r="O556" s="33">
        <v>278.49748928874538</v>
      </c>
      <c r="P556" s="33">
        <v>279.61352476094561</v>
      </c>
      <c r="Q556" s="33">
        <v>278.57779675448467</v>
      </c>
      <c r="R556" s="33">
        <v>269.33076410203705</v>
      </c>
      <c r="S556" s="33">
        <v>253.32027526919882</v>
      </c>
      <c r="T556" s="34">
        <v>243.54066224010234</v>
      </c>
      <c r="U556" s="31"/>
      <c r="V556" s="45">
        <v>262.24120946891009</v>
      </c>
    </row>
    <row r="557" spans="7:22" x14ac:dyDescent="0.2">
      <c r="G557" s="24">
        <v>-73.5</v>
      </c>
      <c r="H557" s="25">
        <v>11.5</v>
      </c>
      <c r="I557" s="32">
        <v>244.19740136879426</v>
      </c>
      <c r="J557" s="33">
        <v>246.80682219687321</v>
      </c>
      <c r="K557" s="33">
        <v>256.85901564483333</v>
      </c>
      <c r="L557" s="33">
        <v>267.47650611053206</v>
      </c>
      <c r="M557" s="33">
        <v>272.77465314259615</v>
      </c>
      <c r="N557" s="33">
        <v>275.93325652551744</v>
      </c>
      <c r="O557" s="33">
        <v>281.37310183793227</v>
      </c>
      <c r="P557" s="33">
        <v>282.22786680904221</v>
      </c>
      <c r="Q557" s="33">
        <v>279.97794190160715</v>
      </c>
      <c r="R557" s="33">
        <v>269.47288617733335</v>
      </c>
      <c r="S557" s="33">
        <v>254.52677016248933</v>
      </c>
      <c r="T557" s="34">
        <v>246.4341109815017</v>
      </c>
      <c r="U557" s="31"/>
      <c r="V557" s="45">
        <v>264.83836107158771</v>
      </c>
    </row>
    <row r="558" spans="7:22" x14ac:dyDescent="0.2">
      <c r="G558" s="24">
        <v>-73.5</v>
      </c>
      <c r="H558" s="25">
        <v>12.5</v>
      </c>
      <c r="I558" s="32">
        <v>244.79429174439508</v>
      </c>
      <c r="J558" s="33">
        <v>247.58200176180307</v>
      </c>
      <c r="K558" s="33">
        <v>257.61367584996151</v>
      </c>
      <c r="L558" s="33">
        <v>266.89344247177775</v>
      </c>
      <c r="M558" s="33">
        <v>272.06670087810573</v>
      </c>
      <c r="N558" s="33">
        <v>276.72873674475181</v>
      </c>
      <c r="O558" s="33">
        <v>282.24950134165567</v>
      </c>
      <c r="P558" s="33">
        <v>282.57923818500649</v>
      </c>
      <c r="Q558" s="33">
        <v>279.51261845735718</v>
      </c>
      <c r="R558" s="33">
        <v>268.53101957133339</v>
      </c>
      <c r="S558" s="33">
        <v>253.63441218738402</v>
      </c>
      <c r="T558" s="34">
        <v>246.22589415967681</v>
      </c>
      <c r="U558" s="31"/>
      <c r="V558" s="45">
        <v>264.86762777943403</v>
      </c>
    </row>
    <row r="559" spans="7:22" x14ac:dyDescent="0.2">
      <c r="G559" s="24">
        <v>-73.5</v>
      </c>
      <c r="H559" s="25">
        <v>13.5</v>
      </c>
      <c r="I559" s="32">
        <v>244.84635749220163</v>
      </c>
      <c r="J559" s="33">
        <v>248.10798576981892</v>
      </c>
      <c r="K559" s="33">
        <v>258.25758301353846</v>
      </c>
      <c r="L559" s="33">
        <v>268.22195464469132</v>
      </c>
      <c r="M559" s="33">
        <v>273.53074708192588</v>
      </c>
      <c r="N559" s="33">
        <v>278.45737988547432</v>
      </c>
      <c r="O559" s="33">
        <v>283.49850375337758</v>
      </c>
      <c r="P559" s="33">
        <v>283.13407487094037</v>
      </c>
      <c r="Q559" s="33">
        <v>279.26986990343022</v>
      </c>
      <c r="R559" s="33">
        <v>268.03928709433336</v>
      </c>
      <c r="S559" s="33">
        <v>253.438211758893</v>
      </c>
      <c r="T559" s="34">
        <v>246.56940762518519</v>
      </c>
      <c r="U559" s="31"/>
      <c r="V559" s="45">
        <v>265.44761357448419</v>
      </c>
    </row>
    <row r="560" spans="7:22" x14ac:dyDescent="0.2">
      <c r="G560" s="24">
        <v>-73.5</v>
      </c>
      <c r="H560" s="25">
        <v>14.5</v>
      </c>
      <c r="I560" s="32">
        <v>245.31227458765019</v>
      </c>
      <c r="J560" s="33">
        <v>248.76353422585183</v>
      </c>
      <c r="K560" s="33">
        <v>259.08937540112396</v>
      </c>
      <c r="L560" s="33">
        <v>269.79274105968756</v>
      </c>
      <c r="M560" s="33">
        <v>274.86124059751188</v>
      </c>
      <c r="N560" s="33">
        <v>280.22973978189162</v>
      </c>
      <c r="O560" s="33">
        <v>284.8741403962876</v>
      </c>
      <c r="P560" s="33">
        <v>283.51416481789283</v>
      </c>
      <c r="Q560" s="33">
        <v>279.13136797589283</v>
      </c>
      <c r="R560" s="33">
        <v>267.38523574751844</v>
      </c>
      <c r="S560" s="33">
        <v>253.6454779302729</v>
      </c>
      <c r="T560" s="34">
        <v>247.2076822416067</v>
      </c>
      <c r="U560" s="31"/>
      <c r="V560" s="45">
        <v>266.15058123026569</v>
      </c>
    </row>
    <row r="561" spans="7:22" x14ac:dyDescent="0.2">
      <c r="G561" s="24">
        <v>-73.5</v>
      </c>
      <c r="H561" s="25">
        <v>15.5</v>
      </c>
      <c r="I561" s="32">
        <v>245.72621930442881</v>
      </c>
      <c r="J561" s="33">
        <v>249.87575237177387</v>
      </c>
      <c r="K561" s="33">
        <v>260.16299538180175</v>
      </c>
      <c r="L561" s="33">
        <v>271.63817555902824</v>
      </c>
      <c r="M561" s="33">
        <v>276.3496261860202</v>
      </c>
      <c r="N561" s="33">
        <v>282.01717187570506</v>
      </c>
      <c r="O561" s="33">
        <v>286.05267983482059</v>
      </c>
      <c r="P561" s="33">
        <v>283.99246794330946</v>
      </c>
      <c r="Q561" s="33">
        <v>279.03969066450003</v>
      </c>
      <c r="R561" s="33">
        <v>266.95340004765433</v>
      </c>
      <c r="S561" s="33">
        <v>253.85346518386163</v>
      </c>
      <c r="T561" s="34">
        <v>247.74378608711291</v>
      </c>
      <c r="U561" s="31"/>
      <c r="V561" s="45">
        <v>266.95045253666808</v>
      </c>
    </row>
    <row r="562" spans="7:22" x14ac:dyDescent="0.2">
      <c r="G562" s="24">
        <v>-73.5</v>
      </c>
      <c r="H562" s="25">
        <v>16.5</v>
      </c>
      <c r="I562" s="32">
        <v>246.57885009375056</v>
      </c>
      <c r="J562" s="33">
        <v>251.10623962747169</v>
      </c>
      <c r="K562" s="33">
        <v>261.38681476055126</v>
      </c>
      <c r="L562" s="33">
        <v>273.46138991419753</v>
      </c>
      <c r="M562" s="33">
        <v>278.18138396538717</v>
      </c>
      <c r="N562" s="33">
        <v>283.73134457762819</v>
      </c>
      <c r="O562" s="33">
        <v>287.14736364546155</v>
      </c>
      <c r="P562" s="33">
        <v>284.29198842936904</v>
      </c>
      <c r="Q562" s="33">
        <v>279.08595497982481</v>
      </c>
      <c r="R562" s="33">
        <v>266.6887049585556</v>
      </c>
      <c r="S562" s="33">
        <v>253.92636371389861</v>
      </c>
      <c r="T562" s="34">
        <v>248.09698848682893</v>
      </c>
      <c r="U562" s="31"/>
      <c r="V562" s="45">
        <v>267.80694892941045</v>
      </c>
    </row>
    <row r="563" spans="7:22" x14ac:dyDescent="0.2">
      <c r="G563" s="24">
        <v>-73.5</v>
      </c>
      <c r="H563" s="25">
        <v>17.5</v>
      </c>
      <c r="I563" s="32">
        <v>246.99562623870571</v>
      </c>
      <c r="J563" s="33">
        <v>252.0874844491305</v>
      </c>
      <c r="K563" s="33">
        <v>262.55745136966783</v>
      </c>
      <c r="L563" s="33">
        <v>275.9203632905926</v>
      </c>
      <c r="M563" s="33">
        <v>280.38991336519405</v>
      </c>
      <c r="N563" s="33">
        <v>285.49493532065384</v>
      </c>
      <c r="O563" s="33">
        <v>288.08518936905017</v>
      </c>
      <c r="P563" s="33">
        <v>284.49253468541878</v>
      </c>
      <c r="Q563" s="33">
        <v>278.90032098628569</v>
      </c>
      <c r="R563" s="33">
        <v>266.54230052914812</v>
      </c>
      <c r="S563" s="33">
        <v>253.95925819961991</v>
      </c>
      <c r="T563" s="34">
        <v>248.29774702622046</v>
      </c>
      <c r="U563" s="31"/>
      <c r="V563" s="45">
        <v>268.64359373580731</v>
      </c>
    </row>
    <row r="564" spans="7:22" x14ac:dyDescent="0.2">
      <c r="G564" s="24">
        <v>-73.5</v>
      </c>
      <c r="H564" s="25">
        <v>18.5</v>
      </c>
      <c r="I564" s="32">
        <v>246.86258989463548</v>
      </c>
      <c r="J564" s="33">
        <v>252.8004134381267</v>
      </c>
      <c r="K564" s="33">
        <v>263.69010580861539</v>
      </c>
      <c r="L564" s="33">
        <v>278.32350879808814</v>
      </c>
      <c r="M564" s="33">
        <v>283.08930633490121</v>
      </c>
      <c r="N564" s="33">
        <v>287.39076350818885</v>
      </c>
      <c r="O564" s="33">
        <v>288.97671958842312</v>
      </c>
      <c r="P564" s="33">
        <v>284.54559265666234</v>
      </c>
      <c r="Q564" s="33">
        <v>278.8943357101071</v>
      </c>
      <c r="R564" s="33">
        <v>266.27718736748147</v>
      </c>
      <c r="S564" s="33">
        <v>253.90180002300005</v>
      </c>
      <c r="T564" s="34">
        <v>247.84202173528573</v>
      </c>
      <c r="U564" s="31"/>
      <c r="V564" s="45">
        <v>269.38286207195966</v>
      </c>
    </row>
    <row r="565" spans="7:22" x14ac:dyDescent="0.2">
      <c r="G565" s="24">
        <v>-72.5</v>
      </c>
      <c r="H565" s="25">
        <v>-11.5</v>
      </c>
      <c r="I565" s="32">
        <v>254.88805849255556</v>
      </c>
      <c r="J565" s="33">
        <v>253.81802983093823</v>
      </c>
      <c r="K565" s="33">
        <v>254.28345036895263</v>
      </c>
      <c r="L565" s="33">
        <v>251.25282022083945</v>
      </c>
      <c r="M565" s="33">
        <v>246.71115810496298</v>
      </c>
      <c r="N565" s="33">
        <v>247.49722745458195</v>
      </c>
      <c r="O565" s="33">
        <v>252.90532240306408</v>
      </c>
      <c r="P565" s="33">
        <v>258.21211789591672</v>
      </c>
      <c r="Q565" s="33">
        <v>265.56547733232992</v>
      </c>
      <c r="R565" s="33">
        <v>265.56702816988712</v>
      </c>
      <c r="S565" s="33">
        <v>262.05506848413467</v>
      </c>
      <c r="T565" s="34">
        <v>256.9558806034197</v>
      </c>
      <c r="U565" s="31"/>
      <c r="V565" s="45">
        <v>255.80930328013187</v>
      </c>
    </row>
    <row r="566" spans="7:22" x14ac:dyDescent="0.2">
      <c r="G566" s="24">
        <v>-72.5</v>
      </c>
      <c r="H566" s="25">
        <v>-10.5</v>
      </c>
      <c r="I566" s="32">
        <v>256.08497104854911</v>
      </c>
      <c r="J566" s="33">
        <v>255.30524354811115</v>
      </c>
      <c r="K566" s="33">
        <v>256.10436477465981</v>
      </c>
      <c r="L566" s="33">
        <v>252.91077265737042</v>
      </c>
      <c r="M566" s="33">
        <v>247.91075151429629</v>
      </c>
      <c r="N566" s="33">
        <v>248.66664574952335</v>
      </c>
      <c r="O566" s="33">
        <v>254.40009448338455</v>
      </c>
      <c r="P566" s="33">
        <v>260.0867116794405</v>
      </c>
      <c r="Q566" s="33">
        <v>267.29804835664453</v>
      </c>
      <c r="R566" s="33">
        <v>266.62209047579364</v>
      </c>
      <c r="S566" s="33">
        <v>262.70710986992589</v>
      </c>
      <c r="T566" s="34">
        <v>258.01523138360494</v>
      </c>
      <c r="U566" s="31"/>
      <c r="V566" s="45">
        <v>257.17600296177534</v>
      </c>
    </row>
    <row r="567" spans="7:22" x14ac:dyDescent="0.2">
      <c r="G567" s="24">
        <v>-72.5</v>
      </c>
      <c r="H567" s="25">
        <v>-9.5</v>
      </c>
      <c r="I567" s="32">
        <v>255.23274585349839</v>
      </c>
      <c r="J567" s="33">
        <v>255.44828780100673</v>
      </c>
      <c r="K567" s="33">
        <v>256.50963389103845</v>
      </c>
      <c r="L567" s="33">
        <v>253.31825572007403</v>
      </c>
      <c r="M567" s="33">
        <v>248.14721496224578</v>
      </c>
      <c r="N567" s="33">
        <v>249.0913501463809</v>
      </c>
      <c r="O567" s="33">
        <v>255.11895073750702</v>
      </c>
      <c r="P567" s="33">
        <v>261.09123330657792</v>
      </c>
      <c r="Q567" s="33">
        <v>268.22691578771435</v>
      </c>
      <c r="R567" s="33">
        <v>266.94520383997661</v>
      </c>
      <c r="S567" s="33">
        <v>262.22997131309427</v>
      </c>
      <c r="T567" s="34">
        <v>257.29469692081477</v>
      </c>
      <c r="U567" s="31"/>
      <c r="V567" s="45">
        <v>257.38787168999409</v>
      </c>
    </row>
    <row r="568" spans="7:22" x14ac:dyDescent="0.2">
      <c r="G568" s="24">
        <v>-72.5</v>
      </c>
      <c r="H568" s="25">
        <v>-8.5</v>
      </c>
      <c r="I568" s="32">
        <v>254.62986515818673</v>
      </c>
      <c r="J568" s="33">
        <v>255.4273959401111</v>
      </c>
      <c r="K568" s="33">
        <v>257.00656847676925</v>
      </c>
      <c r="L568" s="33">
        <v>253.72756694571984</v>
      </c>
      <c r="M568" s="33">
        <v>248.51007763481144</v>
      </c>
      <c r="N568" s="33">
        <v>249.81628590359892</v>
      </c>
      <c r="O568" s="33">
        <v>256.23183739364333</v>
      </c>
      <c r="P568" s="33">
        <v>262.35940427532802</v>
      </c>
      <c r="Q568" s="33">
        <v>269.32101357989291</v>
      </c>
      <c r="R568" s="33">
        <v>267.32379030833334</v>
      </c>
      <c r="S568" s="33">
        <v>261.97518275698229</v>
      </c>
      <c r="T568" s="34">
        <v>256.38202269512345</v>
      </c>
      <c r="U568" s="31"/>
      <c r="V568" s="45">
        <v>257.72591758904167</v>
      </c>
    </row>
    <row r="569" spans="7:22" x14ac:dyDescent="0.2">
      <c r="G569" s="24">
        <v>-72.5</v>
      </c>
      <c r="H569" s="25">
        <v>-7.5</v>
      </c>
      <c r="I569" s="32">
        <v>253.81600991020457</v>
      </c>
      <c r="J569" s="33">
        <v>254.94564315482828</v>
      </c>
      <c r="K569" s="33">
        <v>257.00746227106413</v>
      </c>
      <c r="L569" s="33">
        <v>253.76337329509019</v>
      </c>
      <c r="M569" s="33">
        <v>248.88881512514479</v>
      </c>
      <c r="N569" s="33">
        <v>250.64648005907873</v>
      </c>
      <c r="O569" s="33">
        <v>256.98795695475513</v>
      </c>
      <c r="P569" s="33">
        <v>263.56815434957144</v>
      </c>
      <c r="Q569" s="33">
        <v>269.9218557572143</v>
      </c>
      <c r="R569" s="33">
        <v>267.78484069215875</v>
      </c>
      <c r="S569" s="33">
        <v>261.60109546298071</v>
      </c>
      <c r="T569" s="34">
        <v>255.11475878774075</v>
      </c>
      <c r="U569" s="31"/>
      <c r="V569" s="45">
        <v>257.83720381831932</v>
      </c>
    </row>
    <row r="570" spans="7:22" x14ac:dyDescent="0.2">
      <c r="G570" s="24">
        <v>-72.5</v>
      </c>
      <c r="H570" s="25">
        <v>-6.5</v>
      </c>
      <c r="I570" s="32">
        <v>252.9989267956667</v>
      </c>
      <c r="J570" s="33">
        <v>254.52875167095007</v>
      </c>
      <c r="K570" s="33">
        <v>257.10908855149705</v>
      </c>
      <c r="L570" s="33">
        <v>254.16350747874077</v>
      </c>
      <c r="M570" s="33">
        <v>249.80431549929631</v>
      </c>
      <c r="N570" s="33">
        <v>251.4782299235753</v>
      </c>
      <c r="O570" s="33">
        <v>258.09874357326925</v>
      </c>
      <c r="P570" s="33">
        <v>264.68754953060716</v>
      </c>
      <c r="Q570" s="33">
        <v>270.60211247144804</v>
      </c>
      <c r="R570" s="33">
        <v>268.24947375181642</v>
      </c>
      <c r="S570" s="33">
        <v>260.99228264579386</v>
      </c>
      <c r="T570" s="34">
        <v>254.31578311624693</v>
      </c>
      <c r="U570" s="31"/>
      <c r="V570" s="45">
        <v>258.08573041740902</v>
      </c>
    </row>
    <row r="571" spans="7:22" x14ac:dyDescent="0.2">
      <c r="G571" s="24">
        <v>-72.5</v>
      </c>
      <c r="H571" s="25">
        <v>-5.5</v>
      </c>
      <c r="I571" s="32">
        <v>252.35809128960494</v>
      </c>
      <c r="J571" s="33">
        <v>254.30549829699999</v>
      </c>
      <c r="K571" s="33">
        <v>257.12580382372784</v>
      </c>
      <c r="L571" s="33">
        <v>255.00100419503707</v>
      </c>
      <c r="M571" s="33">
        <v>250.9178823572432</v>
      </c>
      <c r="N571" s="33">
        <v>252.56792923975087</v>
      </c>
      <c r="O571" s="33">
        <v>259.0882106337051</v>
      </c>
      <c r="P571" s="33">
        <v>265.87796586876186</v>
      </c>
      <c r="Q571" s="33">
        <v>271.46742297742855</v>
      </c>
      <c r="R571" s="33">
        <v>268.42851909359933</v>
      </c>
      <c r="S571" s="33">
        <v>260.41597803005055</v>
      </c>
      <c r="T571" s="34">
        <v>253.80507548824698</v>
      </c>
      <c r="U571" s="31"/>
      <c r="V571" s="45">
        <v>258.44661510784636</v>
      </c>
    </row>
    <row r="572" spans="7:22" x14ac:dyDescent="0.2">
      <c r="G572" s="24">
        <v>-72.5</v>
      </c>
      <c r="H572" s="25">
        <v>-4.5</v>
      </c>
      <c r="I572" s="32">
        <v>251.50103684911116</v>
      </c>
      <c r="J572" s="33">
        <v>253.64683604702464</v>
      </c>
      <c r="K572" s="33">
        <v>256.98701545492315</v>
      </c>
      <c r="L572" s="33">
        <v>255.13136265355556</v>
      </c>
      <c r="M572" s="33">
        <v>251.90696868683952</v>
      </c>
      <c r="N572" s="33">
        <v>253.48049452834613</v>
      </c>
      <c r="O572" s="33">
        <v>260.35310591962821</v>
      </c>
      <c r="P572" s="33">
        <v>266.7530518480952</v>
      </c>
      <c r="Q572" s="33">
        <v>271.61128005025006</v>
      </c>
      <c r="R572" s="33">
        <v>268.16018744313936</v>
      </c>
      <c r="S572" s="33">
        <v>259.39696192559262</v>
      </c>
      <c r="T572" s="34">
        <v>253.09419860443208</v>
      </c>
      <c r="U572" s="31"/>
      <c r="V572" s="45">
        <v>258.50187500091153</v>
      </c>
    </row>
    <row r="573" spans="7:22" x14ac:dyDescent="0.2">
      <c r="G573" s="24">
        <v>-72.5</v>
      </c>
      <c r="H573" s="25">
        <v>-3.5</v>
      </c>
      <c r="I573" s="32">
        <v>250.56046410184061</v>
      </c>
      <c r="J573" s="33">
        <v>252.91494385623452</v>
      </c>
      <c r="K573" s="33">
        <v>256.44614504969229</v>
      </c>
      <c r="L573" s="33">
        <v>255.28528590465862</v>
      </c>
      <c r="M573" s="33">
        <v>252.50446950282711</v>
      </c>
      <c r="N573" s="33">
        <v>254.56855624311038</v>
      </c>
      <c r="O573" s="33">
        <v>261.5202505228205</v>
      </c>
      <c r="P573" s="33">
        <v>267.42151598345237</v>
      </c>
      <c r="Q573" s="33">
        <v>271.07094716175004</v>
      </c>
      <c r="R573" s="33">
        <v>267.2671340971587</v>
      </c>
      <c r="S573" s="33">
        <v>258.22711043826598</v>
      </c>
      <c r="T573" s="34">
        <v>252.21480171748146</v>
      </c>
      <c r="U573" s="31"/>
      <c r="V573" s="45">
        <v>258.33346871494109</v>
      </c>
    </row>
    <row r="574" spans="7:22" x14ac:dyDescent="0.2">
      <c r="G574" s="24">
        <v>-72.5</v>
      </c>
      <c r="H574" s="25">
        <v>-2.5</v>
      </c>
      <c r="I574" s="32">
        <v>249.7688595381953</v>
      </c>
      <c r="J574" s="33">
        <v>252.39910511444108</v>
      </c>
      <c r="K574" s="33">
        <v>256.22610385259867</v>
      </c>
      <c r="L574" s="33">
        <v>255.51727414540744</v>
      </c>
      <c r="M574" s="33">
        <v>252.92199521429291</v>
      </c>
      <c r="N574" s="33">
        <v>255.39178859021251</v>
      </c>
      <c r="O574" s="33">
        <v>262.45718828326221</v>
      </c>
      <c r="P574" s="33">
        <v>267.76290087128888</v>
      </c>
      <c r="Q574" s="33">
        <v>270.68023781635151</v>
      </c>
      <c r="R574" s="33">
        <v>266.83664158951075</v>
      </c>
      <c r="S574" s="33">
        <v>257.22427465609985</v>
      </c>
      <c r="T574" s="34">
        <v>251.35049606955559</v>
      </c>
      <c r="U574" s="31"/>
      <c r="V574" s="45">
        <v>258.2114054784347</v>
      </c>
    </row>
    <row r="575" spans="7:22" x14ac:dyDescent="0.2">
      <c r="G575" s="24">
        <v>-72.5</v>
      </c>
      <c r="H575" s="25">
        <v>-1.5</v>
      </c>
      <c r="I575" s="32">
        <v>249.26519178469081</v>
      </c>
      <c r="J575" s="33">
        <v>252.20174261983172</v>
      </c>
      <c r="K575" s="33">
        <v>256.1969167520636</v>
      </c>
      <c r="L575" s="33">
        <v>255.80158458785988</v>
      </c>
      <c r="M575" s="33">
        <v>253.24265097975422</v>
      </c>
      <c r="N575" s="33">
        <v>256.01478551972156</v>
      </c>
      <c r="O575" s="33">
        <v>263.3941718451224</v>
      </c>
      <c r="P575" s="33">
        <v>268.48380376653722</v>
      </c>
      <c r="Q575" s="33">
        <v>271.10492725692103</v>
      </c>
      <c r="R575" s="33">
        <v>266.50735633314821</v>
      </c>
      <c r="S575" s="33">
        <v>256.7791196891481</v>
      </c>
      <c r="T575" s="34">
        <v>250.26999329203701</v>
      </c>
      <c r="U575" s="31"/>
      <c r="V575" s="45">
        <v>258.27185370223634</v>
      </c>
    </row>
    <row r="576" spans="7:22" x14ac:dyDescent="0.2">
      <c r="G576" s="24">
        <v>-72.5</v>
      </c>
      <c r="H576" s="25">
        <v>-0.5</v>
      </c>
      <c r="I576" s="32">
        <v>248.40165606721257</v>
      </c>
      <c r="J576" s="33">
        <v>251.74977130607076</v>
      </c>
      <c r="K576" s="33">
        <v>256.09266099888794</v>
      </c>
      <c r="L576" s="33">
        <v>256.09330080677449</v>
      </c>
      <c r="M576" s="33">
        <v>253.74847449217162</v>
      </c>
      <c r="N576" s="33">
        <v>256.59168582062591</v>
      </c>
      <c r="O576" s="33">
        <v>264.19512576941952</v>
      </c>
      <c r="P576" s="33">
        <v>268.66713366453899</v>
      </c>
      <c r="Q576" s="33">
        <v>271.23293534565414</v>
      </c>
      <c r="R576" s="33">
        <v>266.08236316900008</v>
      </c>
      <c r="S576" s="33">
        <v>256.01855665465376</v>
      </c>
      <c r="T576" s="34">
        <v>249.42618070462959</v>
      </c>
      <c r="U576" s="31"/>
      <c r="V576" s="45">
        <v>258.19165373330327</v>
      </c>
    </row>
    <row r="577" spans="7:22" x14ac:dyDescent="0.2">
      <c r="G577" s="24">
        <v>-72.5</v>
      </c>
      <c r="H577" s="25">
        <v>0.5</v>
      </c>
      <c r="I577" s="32">
        <v>247.40766257375086</v>
      </c>
      <c r="J577" s="33">
        <v>250.69242394741977</v>
      </c>
      <c r="K577" s="33">
        <v>255.7357131192307</v>
      </c>
      <c r="L577" s="33">
        <v>256.53935315265437</v>
      </c>
      <c r="M577" s="33">
        <v>254.10443433147989</v>
      </c>
      <c r="N577" s="33">
        <v>257.28643161184613</v>
      </c>
      <c r="O577" s="33">
        <v>264.97292796523078</v>
      </c>
      <c r="P577" s="33">
        <v>268.93306932047619</v>
      </c>
      <c r="Q577" s="33">
        <v>271.45375151991664</v>
      </c>
      <c r="R577" s="33">
        <v>265.80896102547143</v>
      </c>
      <c r="S577" s="33">
        <v>255.17003580726802</v>
      </c>
      <c r="T577" s="34">
        <v>248.23249518743773</v>
      </c>
      <c r="U577" s="31"/>
      <c r="V577" s="45">
        <v>258.02810496351526</v>
      </c>
    </row>
    <row r="578" spans="7:22" x14ac:dyDescent="0.2">
      <c r="G578" s="24">
        <v>-72.5</v>
      </c>
      <c r="H578" s="25">
        <v>1.5</v>
      </c>
      <c r="I578" s="32">
        <v>246.57013213089863</v>
      </c>
      <c r="J578" s="33">
        <v>249.83412818762969</v>
      </c>
      <c r="K578" s="33">
        <v>255.66815428415387</v>
      </c>
      <c r="L578" s="33">
        <v>257.13833793203708</v>
      </c>
      <c r="M578" s="33">
        <v>255.17818462658923</v>
      </c>
      <c r="N578" s="33">
        <v>258.51556100816549</v>
      </c>
      <c r="O578" s="33">
        <v>266.10345440965051</v>
      </c>
      <c r="P578" s="33">
        <v>269.72491975367859</v>
      </c>
      <c r="Q578" s="33">
        <v>271.94817291824671</v>
      </c>
      <c r="R578" s="33">
        <v>265.8136819858081</v>
      </c>
      <c r="S578" s="33">
        <v>254.81951138451853</v>
      </c>
      <c r="T578" s="34">
        <v>247.34746279748148</v>
      </c>
      <c r="U578" s="31"/>
      <c r="V578" s="45">
        <v>258.22180845157152</v>
      </c>
    </row>
    <row r="579" spans="7:22" x14ac:dyDescent="0.2">
      <c r="G579" s="24">
        <v>-72.5</v>
      </c>
      <c r="H579" s="25">
        <v>2.5</v>
      </c>
      <c r="I579" s="32">
        <v>246.25821246644853</v>
      </c>
      <c r="J579" s="33">
        <v>249.55160424504936</v>
      </c>
      <c r="K579" s="33">
        <v>256.09556405669514</v>
      </c>
      <c r="L579" s="33">
        <v>258.22514089033336</v>
      </c>
      <c r="M579" s="33">
        <v>256.63325436735352</v>
      </c>
      <c r="N579" s="33">
        <v>260.61613679066664</v>
      </c>
      <c r="O579" s="33">
        <v>268.07579550901335</v>
      </c>
      <c r="P579" s="33">
        <v>270.98448561628572</v>
      </c>
      <c r="Q579" s="33">
        <v>272.65279848694553</v>
      </c>
      <c r="R579" s="33">
        <v>266.5221284017037</v>
      </c>
      <c r="S579" s="33">
        <v>254.89512915793421</v>
      </c>
      <c r="T579" s="34">
        <v>247.38366368451855</v>
      </c>
      <c r="U579" s="31"/>
      <c r="V579" s="45">
        <v>258.99115947274566</v>
      </c>
    </row>
    <row r="580" spans="7:22" x14ac:dyDescent="0.2">
      <c r="G580" s="24">
        <v>-72.5</v>
      </c>
      <c r="H580" s="25">
        <v>3.5</v>
      </c>
      <c r="I580" s="32">
        <v>245.82119537379961</v>
      </c>
      <c r="J580" s="33">
        <v>249.46016671199999</v>
      </c>
      <c r="K580" s="33">
        <v>256.48265296900888</v>
      </c>
      <c r="L580" s="33">
        <v>259.32351003689047</v>
      </c>
      <c r="M580" s="33">
        <v>258.06470053357236</v>
      </c>
      <c r="N580" s="33">
        <v>262.28594494993587</v>
      </c>
      <c r="O580" s="33">
        <v>269.9640180603746</v>
      </c>
      <c r="P580" s="33">
        <v>272.51351153180957</v>
      </c>
      <c r="Q580" s="33">
        <v>273.5980909557228</v>
      </c>
      <c r="R580" s="33">
        <v>266.79044020696301</v>
      </c>
      <c r="S580" s="33">
        <v>254.61001673848151</v>
      </c>
      <c r="T580" s="34">
        <v>246.87313527825921</v>
      </c>
      <c r="U580" s="31"/>
      <c r="V580" s="45">
        <v>259.64894861223485</v>
      </c>
    </row>
    <row r="581" spans="7:22" x14ac:dyDescent="0.2">
      <c r="G581" s="24">
        <v>-72.5</v>
      </c>
      <c r="H581" s="25">
        <v>4.5</v>
      </c>
      <c r="I581" s="32">
        <v>243.88935547140741</v>
      </c>
      <c r="J581" s="33">
        <v>247.69089077251695</v>
      </c>
      <c r="K581" s="33">
        <v>255.35901009956405</v>
      </c>
      <c r="L581" s="33">
        <v>259.29694068028624</v>
      </c>
      <c r="M581" s="33">
        <v>258.86417119553431</v>
      </c>
      <c r="N581" s="33">
        <v>262.80921834209795</v>
      </c>
      <c r="O581" s="33">
        <v>271.38174527493709</v>
      </c>
      <c r="P581" s="33">
        <v>273.59988110297206</v>
      </c>
      <c r="Q581" s="33">
        <v>274.21876599796428</v>
      </c>
      <c r="R581" s="33">
        <v>266.26031429040739</v>
      </c>
      <c r="S581" s="33">
        <v>253.32475334777189</v>
      </c>
      <c r="T581" s="34">
        <v>245.29000248148145</v>
      </c>
      <c r="U581" s="31"/>
      <c r="V581" s="45">
        <v>259.3320874214117</v>
      </c>
    </row>
    <row r="582" spans="7:22" x14ac:dyDescent="0.2">
      <c r="G582" s="24">
        <v>-72.5</v>
      </c>
      <c r="H582" s="25">
        <v>5.5</v>
      </c>
      <c r="I582" s="32">
        <v>239.31162212021397</v>
      </c>
      <c r="J582" s="33">
        <v>243.09963613202737</v>
      </c>
      <c r="K582" s="33">
        <v>250.51065279638462</v>
      </c>
      <c r="L582" s="33">
        <v>256.98865586439058</v>
      </c>
      <c r="M582" s="33">
        <v>258.0237550226949</v>
      </c>
      <c r="N582" s="33">
        <v>262.11844310903143</v>
      </c>
      <c r="O582" s="33">
        <v>270.33626877393766</v>
      </c>
      <c r="P582" s="33">
        <v>273.05090281905439</v>
      </c>
      <c r="Q582" s="33">
        <v>273.355320748</v>
      </c>
      <c r="R582" s="33">
        <v>264.98668698407408</v>
      </c>
      <c r="S582" s="33">
        <v>250.57207007685773</v>
      </c>
      <c r="T582" s="34">
        <v>241.64284154513231</v>
      </c>
      <c r="U582" s="31"/>
      <c r="V582" s="45">
        <v>256.99973799931661</v>
      </c>
    </row>
    <row r="583" spans="7:22" x14ac:dyDescent="0.2">
      <c r="G583" s="24">
        <v>-72.5</v>
      </c>
      <c r="H583" s="25">
        <v>6.5</v>
      </c>
      <c r="I583" s="32">
        <v>238.83516911947731</v>
      </c>
      <c r="J583" s="33">
        <v>242.3930586246772</v>
      </c>
      <c r="K583" s="33">
        <v>250.49538456791029</v>
      </c>
      <c r="L583" s="33">
        <v>257.36056554396629</v>
      </c>
      <c r="M583" s="33">
        <v>259.12310879009704</v>
      </c>
      <c r="N583" s="33">
        <v>262.67903005545793</v>
      </c>
      <c r="O583" s="33">
        <v>269.61209914975086</v>
      </c>
      <c r="P583" s="33">
        <v>272.82210080992212</v>
      </c>
      <c r="Q583" s="33">
        <v>273.19076612542852</v>
      </c>
      <c r="R583" s="33">
        <v>265.37458599522228</v>
      </c>
      <c r="S583" s="33">
        <v>250.58531742267246</v>
      </c>
      <c r="T583" s="34">
        <v>241.39162230929631</v>
      </c>
      <c r="U583" s="31"/>
      <c r="V583" s="45">
        <v>256.9885673761566</v>
      </c>
    </row>
    <row r="584" spans="7:22" x14ac:dyDescent="0.2">
      <c r="G584" s="24">
        <v>-72.5</v>
      </c>
      <c r="H584" s="25">
        <v>7.5</v>
      </c>
      <c r="I584" s="32">
        <v>241.0987784273868</v>
      </c>
      <c r="J584" s="33">
        <v>244.49366579444447</v>
      </c>
      <c r="K584" s="33">
        <v>253.6975582703077</v>
      </c>
      <c r="L584" s="33">
        <v>261.67665140744788</v>
      </c>
      <c r="M584" s="33">
        <v>263.78630211897354</v>
      </c>
      <c r="N584" s="33">
        <v>266.49179561443702</v>
      </c>
      <c r="O584" s="33">
        <v>273.4756445224981</v>
      </c>
      <c r="P584" s="33">
        <v>275.96829584138959</v>
      </c>
      <c r="Q584" s="33">
        <v>276.05044908096431</v>
      </c>
      <c r="R584" s="33">
        <v>267.91759417300005</v>
      </c>
      <c r="S584" s="33">
        <v>253.35734659764717</v>
      </c>
      <c r="T584" s="34">
        <v>244.06255770972388</v>
      </c>
      <c r="U584" s="31"/>
      <c r="V584" s="45">
        <v>260.17305329651839</v>
      </c>
    </row>
    <row r="585" spans="7:22" x14ac:dyDescent="0.2">
      <c r="G585" s="24">
        <v>-72.5</v>
      </c>
      <c r="H585" s="25">
        <v>8.5</v>
      </c>
      <c r="I585" s="32">
        <v>244.17673087549795</v>
      </c>
      <c r="J585" s="33">
        <v>246.59579685359262</v>
      </c>
      <c r="K585" s="33">
        <v>256.09895239791126</v>
      </c>
      <c r="L585" s="33">
        <v>264.62858377207402</v>
      </c>
      <c r="M585" s="33">
        <v>266.17308651212801</v>
      </c>
      <c r="N585" s="33">
        <v>268.24750053610256</v>
      </c>
      <c r="O585" s="33">
        <v>274.63517581064724</v>
      </c>
      <c r="P585" s="33">
        <v>276.53652493202378</v>
      </c>
      <c r="Q585" s="33">
        <v>276.87583838590587</v>
      </c>
      <c r="R585" s="33">
        <v>268.81684558625938</v>
      </c>
      <c r="S585" s="33">
        <v>255.73166672964322</v>
      </c>
      <c r="T585" s="34">
        <v>246.89409276418519</v>
      </c>
      <c r="U585" s="31"/>
      <c r="V585" s="45">
        <v>262.11756626299757</v>
      </c>
    </row>
    <row r="586" spans="7:22" x14ac:dyDescent="0.2">
      <c r="G586" s="24">
        <v>-72.5</v>
      </c>
      <c r="H586" s="25">
        <v>9.5</v>
      </c>
      <c r="I586" s="32">
        <v>243.12101768437225</v>
      </c>
      <c r="J586" s="33">
        <v>245.63060022283497</v>
      </c>
      <c r="K586" s="33">
        <v>255.39194965308403</v>
      </c>
      <c r="L586" s="33">
        <v>264.7815375098229</v>
      </c>
      <c r="M586" s="33">
        <v>268.61666888911117</v>
      </c>
      <c r="N586" s="33">
        <v>271.39767375143589</v>
      </c>
      <c r="O586" s="33">
        <v>277.64208234747434</v>
      </c>
      <c r="P586" s="33">
        <v>279.28019567294052</v>
      </c>
      <c r="Q586" s="33">
        <v>278.80643759646426</v>
      </c>
      <c r="R586" s="33">
        <v>270.09905709607409</v>
      </c>
      <c r="S586" s="33">
        <v>255.2746806449006</v>
      </c>
      <c r="T586" s="34">
        <v>245.96513871728746</v>
      </c>
      <c r="U586" s="31"/>
      <c r="V586" s="45">
        <v>263.00058664881686</v>
      </c>
    </row>
    <row r="587" spans="7:22" x14ac:dyDescent="0.2">
      <c r="G587" s="24">
        <v>-72.5</v>
      </c>
      <c r="H587" s="25">
        <v>10.5</v>
      </c>
      <c r="I587" s="32">
        <v>241.42358084613991</v>
      </c>
      <c r="J587" s="33">
        <v>243.69287518107407</v>
      </c>
      <c r="K587" s="33">
        <v>253.63834828531068</v>
      </c>
      <c r="L587" s="33">
        <v>264.52342839268078</v>
      </c>
      <c r="M587" s="33">
        <v>270.28671947703708</v>
      </c>
      <c r="N587" s="33">
        <v>273.1616109100641</v>
      </c>
      <c r="O587" s="33">
        <v>278.9797695085</v>
      </c>
      <c r="P587" s="33">
        <v>279.9777916913809</v>
      </c>
      <c r="Q587" s="33">
        <v>278.95563171028567</v>
      </c>
      <c r="R587" s="33">
        <v>269.78631965759263</v>
      </c>
      <c r="S587" s="33">
        <v>253.79698720564133</v>
      </c>
      <c r="T587" s="34">
        <v>244.03449644971079</v>
      </c>
      <c r="U587" s="31"/>
      <c r="V587" s="45">
        <v>262.68812994295149</v>
      </c>
    </row>
    <row r="588" spans="7:22" x14ac:dyDescent="0.2">
      <c r="G588" s="24">
        <v>-72.5</v>
      </c>
      <c r="H588" s="25">
        <v>11.5</v>
      </c>
      <c r="I588" s="32">
        <v>244.14056173884995</v>
      </c>
      <c r="J588" s="33">
        <v>246.74281057315002</v>
      </c>
      <c r="K588" s="33">
        <v>256.74799891133728</v>
      </c>
      <c r="L588" s="33">
        <v>267.44428995547975</v>
      </c>
      <c r="M588" s="33">
        <v>272.77619648180138</v>
      </c>
      <c r="N588" s="33">
        <v>275.9406784826154</v>
      </c>
      <c r="O588" s="33">
        <v>281.29190386926928</v>
      </c>
      <c r="P588" s="33">
        <v>282.15027337576191</v>
      </c>
      <c r="Q588" s="33">
        <v>279.9433456310357</v>
      </c>
      <c r="R588" s="33">
        <v>269.54906462848146</v>
      </c>
      <c r="S588" s="33">
        <v>254.51934085017157</v>
      </c>
      <c r="T588" s="34">
        <v>246.42161121888714</v>
      </c>
      <c r="U588" s="31"/>
      <c r="V588" s="45">
        <v>264.8056729764034</v>
      </c>
    </row>
    <row r="589" spans="7:22" x14ac:dyDescent="0.2">
      <c r="G589" s="24">
        <v>-72.5</v>
      </c>
      <c r="H589" s="25">
        <v>12.5</v>
      </c>
      <c r="I589" s="32">
        <v>244.80556529865112</v>
      </c>
      <c r="J589" s="33">
        <v>247.58798940040737</v>
      </c>
      <c r="K589" s="33">
        <v>257.59749925766658</v>
      </c>
      <c r="L589" s="33">
        <v>266.91615704037036</v>
      </c>
      <c r="M589" s="33">
        <v>272.11836782927332</v>
      </c>
      <c r="N589" s="33">
        <v>276.76329289320631</v>
      </c>
      <c r="O589" s="33">
        <v>282.275315563704</v>
      </c>
      <c r="P589" s="33">
        <v>282.54463547589609</v>
      </c>
      <c r="Q589" s="33">
        <v>279.4818045417245</v>
      </c>
      <c r="R589" s="33">
        <v>268.62431066943674</v>
      </c>
      <c r="S589" s="33">
        <v>253.66905709641523</v>
      </c>
      <c r="T589" s="34">
        <v>246.24063875949739</v>
      </c>
      <c r="U589" s="31"/>
      <c r="V589" s="45">
        <v>264.88538615218744</v>
      </c>
    </row>
    <row r="590" spans="7:22" x14ac:dyDescent="0.2">
      <c r="G590" s="24">
        <v>-72.5</v>
      </c>
      <c r="H590" s="25">
        <v>13.5</v>
      </c>
      <c r="I590" s="32">
        <v>244.86267249215987</v>
      </c>
      <c r="J590" s="33">
        <v>248.14842797617155</v>
      </c>
      <c r="K590" s="33">
        <v>258.24816564519239</v>
      </c>
      <c r="L590" s="33">
        <v>268.27026675609528</v>
      </c>
      <c r="M590" s="33">
        <v>273.53110253096997</v>
      </c>
      <c r="N590" s="33">
        <v>278.51778094114684</v>
      </c>
      <c r="O590" s="33">
        <v>283.44870518241135</v>
      </c>
      <c r="P590" s="33">
        <v>283.07882823759735</v>
      </c>
      <c r="Q590" s="33">
        <v>279.20668350031457</v>
      </c>
      <c r="R590" s="33">
        <v>268.06000450232358</v>
      </c>
      <c r="S590" s="33">
        <v>253.45506886533337</v>
      </c>
      <c r="T590" s="34">
        <v>246.57966454578838</v>
      </c>
      <c r="U590" s="31"/>
      <c r="V590" s="45">
        <v>265.45061426462541</v>
      </c>
    </row>
    <row r="591" spans="7:22" x14ac:dyDescent="0.2">
      <c r="G591" s="24">
        <v>-72.5</v>
      </c>
      <c r="H591" s="25">
        <v>14.5</v>
      </c>
      <c r="I591" s="32">
        <v>245.34790120559452</v>
      </c>
      <c r="J591" s="33">
        <v>248.81846058487716</v>
      </c>
      <c r="K591" s="33">
        <v>259.07913092061534</v>
      </c>
      <c r="L591" s="33">
        <v>269.7479423911729</v>
      </c>
      <c r="M591" s="33">
        <v>274.88799599069313</v>
      </c>
      <c r="N591" s="33">
        <v>280.28576371794065</v>
      </c>
      <c r="O591" s="33">
        <v>284.82971326543804</v>
      </c>
      <c r="P591" s="33">
        <v>283.52909028979548</v>
      </c>
      <c r="Q591" s="33">
        <v>279.03033144060709</v>
      </c>
      <c r="R591" s="33">
        <v>267.37359152751844</v>
      </c>
      <c r="S591" s="33">
        <v>253.63506206622225</v>
      </c>
      <c r="T591" s="34">
        <v>247.17230465618184</v>
      </c>
      <c r="U591" s="31"/>
      <c r="V591" s="45">
        <v>266.1447740047214</v>
      </c>
    </row>
    <row r="592" spans="7:22" x14ac:dyDescent="0.2">
      <c r="G592" s="24">
        <v>-72.5</v>
      </c>
      <c r="H592" s="25">
        <v>15.5</v>
      </c>
      <c r="I592" s="32">
        <v>245.76794811201555</v>
      </c>
      <c r="J592" s="33">
        <v>249.94134041593369</v>
      </c>
      <c r="K592" s="33">
        <v>260.14532661552062</v>
      </c>
      <c r="L592" s="33">
        <v>271.56758843196138</v>
      </c>
      <c r="M592" s="33">
        <v>276.34158701289903</v>
      </c>
      <c r="N592" s="33">
        <v>282.07216361066219</v>
      </c>
      <c r="O592" s="33">
        <v>286.05985932200008</v>
      </c>
      <c r="P592" s="33">
        <v>283.95153284341666</v>
      </c>
      <c r="Q592" s="33">
        <v>278.92336879748058</v>
      </c>
      <c r="R592" s="33">
        <v>266.97407906003707</v>
      </c>
      <c r="S592" s="33">
        <v>253.93624840244448</v>
      </c>
      <c r="T592" s="34">
        <v>247.75444107711462</v>
      </c>
      <c r="U592" s="31"/>
      <c r="V592" s="45">
        <v>266.95295697512387</v>
      </c>
    </row>
    <row r="593" spans="7:22" x14ac:dyDescent="0.2">
      <c r="G593" s="24">
        <v>-72.5</v>
      </c>
      <c r="H593" s="25">
        <v>16.5</v>
      </c>
      <c r="I593" s="32">
        <v>246.6395177093334</v>
      </c>
      <c r="J593" s="33">
        <v>251.19497219425099</v>
      </c>
      <c r="K593" s="33">
        <v>261.37425056806524</v>
      </c>
      <c r="L593" s="33">
        <v>273.3952195602061</v>
      </c>
      <c r="M593" s="33">
        <v>278.18948740114814</v>
      </c>
      <c r="N593" s="33">
        <v>283.81403606162274</v>
      </c>
      <c r="O593" s="33">
        <v>287.18379062429261</v>
      </c>
      <c r="P593" s="33">
        <v>284.27031896973375</v>
      </c>
      <c r="Q593" s="33">
        <v>279.02957327498683</v>
      </c>
      <c r="R593" s="33">
        <v>266.75434281857616</v>
      </c>
      <c r="S593" s="33">
        <v>254.03451994553086</v>
      </c>
      <c r="T593" s="34">
        <v>248.09831335351853</v>
      </c>
      <c r="U593" s="31"/>
      <c r="V593" s="45">
        <v>267.83152854010552</v>
      </c>
    </row>
    <row r="594" spans="7:22" x14ac:dyDescent="0.2">
      <c r="G594" s="24">
        <v>-72.5</v>
      </c>
      <c r="H594" s="25">
        <v>17.5</v>
      </c>
      <c r="I594" s="32">
        <v>247.03625868401235</v>
      </c>
      <c r="J594" s="33">
        <v>252.20683568107813</v>
      </c>
      <c r="K594" s="33">
        <v>262.58489287769231</v>
      </c>
      <c r="L594" s="33">
        <v>275.93043681565541</v>
      </c>
      <c r="M594" s="33">
        <v>280.42074756486539</v>
      </c>
      <c r="N594" s="33">
        <v>285.59644662791254</v>
      </c>
      <c r="O594" s="33">
        <v>288.07188111935898</v>
      </c>
      <c r="P594" s="33">
        <v>284.51898323217546</v>
      </c>
      <c r="Q594" s="33">
        <v>278.87447780675001</v>
      </c>
      <c r="R594" s="33">
        <v>266.61286324165019</v>
      </c>
      <c r="S594" s="33">
        <v>254.03309784800004</v>
      </c>
      <c r="T594" s="34">
        <v>248.33264043212165</v>
      </c>
      <c r="U594" s="31"/>
      <c r="V594" s="45">
        <v>268.68496349427272</v>
      </c>
    </row>
    <row r="595" spans="7:22" x14ac:dyDescent="0.2">
      <c r="G595" s="24">
        <v>-72.5</v>
      </c>
      <c r="H595" s="25">
        <v>18.5</v>
      </c>
      <c r="I595" s="32">
        <v>246.68476157896299</v>
      </c>
      <c r="J595" s="33">
        <v>252.68767464671603</v>
      </c>
      <c r="K595" s="33">
        <v>263.48269727007693</v>
      </c>
      <c r="L595" s="33">
        <v>278.24093808244282</v>
      </c>
      <c r="M595" s="33">
        <v>282.9892366415724</v>
      </c>
      <c r="N595" s="33">
        <v>287.27268693208703</v>
      </c>
      <c r="O595" s="33">
        <v>288.86092704761541</v>
      </c>
      <c r="P595" s="33">
        <v>284.44256324155953</v>
      </c>
      <c r="Q595" s="33">
        <v>278.79227268394214</v>
      </c>
      <c r="R595" s="33">
        <v>266.1364997899181</v>
      </c>
      <c r="S595" s="33">
        <v>253.86551594574078</v>
      </c>
      <c r="T595" s="34">
        <v>247.67476763987827</v>
      </c>
      <c r="U595" s="31"/>
      <c r="V595" s="45">
        <v>269.260878458376</v>
      </c>
    </row>
    <row r="596" spans="7:22" x14ac:dyDescent="0.2">
      <c r="G596" s="24">
        <v>-71.5</v>
      </c>
      <c r="H596" s="25">
        <v>-11.5</v>
      </c>
      <c r="I596" s="32">
        <v>256.3046191526924</v>
      </c>
      <c r="J596" s="33">
        <v>255.00787724856903</v>
      </c>
      <c r="K596" s="33">
        <v>255.68348754466666</v>
      </c>
      <c r="L596" s="33">
        <v>252.44777718316581</v>
      </c>
      <c r="M596" s="33">
        <v>247.78995365547814</v>
      </c>
      <c r="N596" s="33">
        <v>248.7807790333901</v>
      </c>
      <c r="O596" s="33">
        <v>254.20266772459789</v>
      </c>
      <c r="P596" s="33">
        <v>259.6747487640227</v>
      </c>
      <c r="Q596" s="33">
        <v>267.1171933476071</v>
      </c>
      <c r="R596" s="33">
        <v>266.79781161181307</v>
      </c>
      <c r="S596" s="33">
        <v>263.43448730873109</v>
      </c>
      <c r="T596" s="34">
        <v>258.64270254444443</v>
      </c>
      <c r="U596" s="31"/>
      <c r="V596" s="45">
        <v>257.15700875993156</v>
      </c>
    </row>
    <row r="597" spans="7:22" x14ac:dyDescent="0.2">
      <c r="G597" s="24">
        <v>-71.5</v>
      </c>
      <c r="H597" s="25">
        <v>-10.5</v>
      </c>
      <c r="I597" s="32">
        <v>256.79493660207402</v>
      </c>
      <c r="J597" s="33">
        <v>255.76778501225925</v>
      </c>
      <c r="K597" s="33">
        <v>256.67289187075147</v>
      </c>
      <c r="L597" s="33">
        <v>253.64235645959258</v>
      </c>
      <c r="M597" s="33">
        <v>248.48928744291356</v>
      </c>
      <c r="N597" s="33">
        <v>249.30475977598323</v>
      </c>
      <c r="O597" s="33">
        <v>254.72876211044871</v>
      </c>
      <c r="P597" s="33">
        <v>260.78400686153572</v>
      </c>
      <c r="Q597" s="33">
        <v>267.97855335239603</v>
      </c>
      <c r="R597" s="33">
        <v>267.68668284680678</v>
      </c>
      <c r="S597" s="33">
        <v>263.66251935664894</v>
      </c>
      <c r="T597" s="34">
        <v>259.03274806401936</v>
      </c>
      <c r="U597" s="31"/>
      <c r="V597" s="45">
        <v>257.87877414628582</v>
      </c>
    </row>
    <row r="598" spans="7:22" x14ac:dyDescent="0.2">
      <c r="G598" s="24">
        <v>-71.5</v>
      </c>
      <c r="H598" s="25">
        <v>-9.5</v>
      </c>
      <c r="I598" s="32">
        <v>256.09575853192592</v>
      </c>
      <c r="J598" s="33">
        <v>255.82581963725929</v>
      </c>
      <c r="K598" s="33">
        <v>256.98252546343485</v>
      </c>
      <c r="L598" s="33">
        <v>254.00794270496297</v>
      </c>
      <c r="M598" s="33">
        <v>248.76703420103706</v>
      </c>
      <c r="N598" s="33">
        <v>249.76836811855128</v>
      </c>
      <c r="O598" s="33">
        <v>255.69610445888458</v>
      </c>
      <c r="P598" s="33">
        <v>261.85026147819048</v>
      </c>
      <c r="Q598" s="33">
        <v>269.17348396360717</v>
      </c>
      <c r="R598" s="33">
        <v>267.93585900352383</v>
      </c>
      <c r="S598" s="33">
        <v>263.09983999701689</v>
      </c>
      <c r="T598" s="34">
        <v>258.27886528940741</v>
      </c>
      <c r="U598" s="31"/>
      <c r="V598" s="45">
        <v>258.12348857065012</v>
      </c>
    </row>
    <row r="599" spans="7:22" x14ac:dyDescent="0.2">
      <c r="G599" s="24">
        <v>-71.5</v>
      </c>
      <c r="H599" s="25">
        <v>-8.5</v>
      </c>
      <c r="I599" s="32">
        <v>255.22064124306439</v>
      </c>
      <c r="J599" s="33">
        <v>255.62270382293832</v>
      </c>
      <c r="K599" s="33">
        <v>257.17632716742315</v>
      </c>
      <c r="L599" s="33">
        <v>254.09750927090505</v>
      </c>
      <c r="M599" s="33">
        <v>248.99981691454323</v>
      </c>
      <c r="N599" s="33">
        <v>250.38711558842809</v>
      </c>
      <c r="O599" s="33">
        <v>256.71020373512818</v>
      </c>
      <c r="P599" s="33">
        <v>263.11953581229761</v>
      </c>
      <c r="Q599" s="33">
        <v>270.12089509674996</v>
      </c>
      <c r="R599" s="33">
        <v>268.22511171862612</v>
      </c>
      <c r="S599" s="33">
        <v>262.90227706438725</v>
      </c>
      <c r="T599" s="34">
        <v>257.35068802486416</v>
      </c>
      <c r="U599" s="31"/>
      <c r="V599" s="45">
        <v>258.32773545494632</v>
      </c>
    </row>
    <row r="600" spans="7:22" x14ac:dyDescent="0.2">
      <c r="G600" s="24">
        <v>-71.5</v>
      </c>
      <c r="H600" s="25">
        <v>-7.5</v>
      </c>
      <c r="I600" s="32">
        <v>254.52729615847988</v>
      </c>
      <c r="J600" s="33">
        <v>255.02493223065431</v>
      </c>
      <c r="K600" s="33">
        <v>257.10696112857693</v>
      </c>
      <c r="L600" s="33">
        <v>254.2178415835717</v>
      </c>
      <c r="M600" s="33">
        <v>249.53441345534571</v>
      </c>
      <c r="N600" s="33">
        <v>251.19019270691135</v>
      </c>
      <c r="O600" s="33">
        <v>257.58256846114102</v>
      </c>
      <c r="P600" s="33">
        <v>264.24761747207145</v>
      </c>
      <c r="Q600" s="33">
        <v>270.76757185657141</v>
      </c>
      <c r="R600" s="33">
        <v>268.83302691266664</v>
      </c>
      <c r="S600" s="33">
        <v>262.30156525969693</v>
      </c>
      <c r="T600" s="34">
        <v>255.96982661755558</v>
      </c>
      <c r="U600" s="31"/>
      <c r="V600" s="45">
        <v>258.44198448693692</v>
      </c>
    </row>
    <row r="601" spans="7:22" x14ac:dyDescent="0.2">
      <c r="G601" s="24">
        <v>-71.5</v>
      </c>
      <c r="H601" s="25">
        <v>-6.5</v>
      </c>
      <c r="I601" s="32">
        <v>253.39502771006281</v>
      </c>
      <c r="J601" s="33">
        <v>254.62111390826266</v>
      </c>
      <c r="K601" s="33">
        <v>256.91986400524752</v>
      </c>
      <c r="L601" s="33">
        <v>254.24260394536233</v>
      </c>
      <c r="M601" s="33">
        <v>250.29806211905384</v>
      </c>
      <c r="N601" s="33">
        <v>251.74967796064465</v>
      </c>
      <c r="O601" s="33">
        <v>258.53288239144405</v>
      </c>
      <c r="P601" s="33">
        <v>264.98648951810713</v>
      </c>
      <c r="Q601" s="33">
        <v>271.40583518388161</v>
      </c>
      <c r="R601" s="33">
        <v>269.03318931770372</v>
      </c>
      <c r="S601" s="33">
        <v>261.73623552106761</v>
      </c>
      <c r="T601" s="34">
        <v>254.74193622918517</v>
      </c>
      <c r="U601" s="31"/>
      <c r="V601" s="45">
        <v>258.47190981750191</v>
      </c>
    </row>
    <row r="602" spans="7:22" x14ac:dyDescent="0.2">
      <c r="G602" s="24">
        <v>-71.5</v>
      </c>
      <c r="H602" s="25">
        <v>-5.5</v>
      </c>
      <c r="I602" s="32">
        <v>252.66632441180357</v>
      </c>
      <c r="J602" s="33">
        <v>254.46392833210433</v>
      </c>
      <c r="K602" s="33">
        <v>257.16941400701342</v>
      </c>
      <c r="L602" s="33">
        <v>254.93520533093877</v>
      </c>
      <c r="M602" s="33">
        <v>251.38535405672724</v>
      </c>
      <c r="N602" s="33">
        <v>252.69310017915387</v>
      </c>
      <c r="O602" s="33">
        <v>259.71028727557342</v>
      </c>
      <c r="P602" s="33">
        <v>266.00685669185714</v>
      </c>
      <c r="Q602" s="33">
        <v>272.10336647311277</v>
      </c>
      <c r="R602" s="33">
        <v>269.08011724485181</v>
      </c>
      <c r="S602" s="33">
        <v>261.2480550594783</v>
      </c>
      <c r="T602" s="34">
        <v>254.35007592829626</v>
      </c>
      <c r="U602" s="31"/>
      <c r="V602" s="45">
        <v>258.81767374924254</v>
      </c>
    </row>
    <row r="603" spans="7:22" x14ac:dyDescent="0.2">
      <c r="G603" s="24">
        <v>-71.5</v>
      </c>
      <c r="H603" s="25">
        <v>-4.5</v>
      </c>
      <c r="I603" s="32">
        <v>251.92634371468915</v>
      </c>
      <c r="J603" s="33">
        <v>253.63954958680807</v>
      </c>
      <c r="K603" s="33">
        <v>257.12271046127591</v>
      </c>
      <c r="L603" s="33">
        <v>255.24826980326088</v>
      </c>
      <c r="M603" s="33">
        <v>252.32609954316499</v>
      </c>
      <c r="N603" s="33">
        <v>253.77706822191951</v>
      </c>
      <c r="O603" s="33">
        <v>260.77757322376226</v>
      </c>
      <c r="P603" s="33">
        <v>267.09984782743834</v>
      </c>
      <c r="Q603" s="33">
        <v>272.40694409017857</v>
      </c>
      <c r="R603" s="33">
        <v>268.98762672843736</v>
      </c>
      <c r="S603" s="33">
        <v>260.3543274142512</v>
      </c>
      <c r="T603" s="34">
        <v>253.77372322751853</v>
      </c>
      <c r="U603" s="31"/>
      <c r="V603" s="45">
        <v>258.95334032022538</v>
      </c>
    </row>
    <row r="604" spans="7:22" x14ac:dyDescent="0.2">
      <c r="G604" s="24">
        <v>-71.5</v>
      </c>
      <c r="H604" s="25">
        <v>-3.5</v>
      </c>
      <c r="I604" s="32">
        <v>250.78663600818516</v>
      </c>
      <c r="J604" s="33">
        <v>252.95915087917291</v>
      </c>
      <c r="K604" s="33">
        <v>256.38039815346161</v>
      </c>
      <c r="L604" s="33">
        <v>255.2283040948148</v>
      </c>
      <c r="M604" s="33">
        <v>252.6885759339383</v>
      </c>
      <c r="N604" s="33">
        <v>254.7412502816795</v>
      </c>
      <c r="O604" s="33">
        <v>262.09207621690297</v>
      </c>
      <c r="P604" s="33">
        <v>267.95862507952376</v>
      </c>
      <c r="Q604" s="33">
        <v>271.9332468118734</v>
      </c>
      <c r="R604" s="33">
        <v>268.13602112452969</v>
      </c>
      <c r="S604" s="33">
        <v>258.72271983279705</v>
      </c>
      <c r="T604" s="34">
        <v>252.77223918114814</v>
      </c>
      <c r="U604" s="31"/>
      <c r="V604" s="45">
        <v>258.69993696650221</v>
      </c>
    </row>
    <row r="605" spans="7:22" x14ac:dyDescent="0.2">
      <c r="G605" s="24">
        <v>-71.5</v>
      </c>
      <c r="H605" s="25">
        <v>-2.5</v>
      </c>
      <c r="I605" s="32">
        <v>249.75679070159262</v>
      </c>
      <c r="J605" s="33">
        <v>252.32423663441975</v>
      </c>
      <c r="K605" s="33">
        <v>256.01971969490887</v>
      </c>
      <c r="L605" s="33">
        <v>255.58865791614812</v>
      </c>
      <c r="M605" s="33">
        <v>252.89392961488895</v>
      </c>
      <c r="N605" s="33">
        <v>255.68861666138463</v>
      </c>
      <c r="O605" s="33">
        <v>263.23762758784778</v>
      </c>
      <c r="P605" s="33">
        <v>268.42149106289293</v>
      </c>
      <c r="Q605" s="33">
        <v>271.52221323730953</v>
      </c>
      <c r="R605" s="33">
        <v>267.54320079639507</v>
      </c>
      <c r="S605" s="33">
        <v>257.78031280581143</v>
      </c>
      <c r="T605" s="34">
        <v>251.68833213360489</v>
      </c>
      <c r="U605" s="31"/>
      <c r="V605" s="45">
        <v>258.53876073726707</v>
      </c>
    </row>
    <row r="606" spans="7:22" x14ac:dyDescent="0.2">
      <c r="G606" s="24">
        <v>-71.5</v>
      </c>
      <c r="H606" s="25">
        <v>-1.5</v>
      </c>
      <c r="I606" s="32">
        <v>249.02820596135749</v>
      </c>
      <c r="J606" s="33">
        <v>252.00634556587653</v>
      </c>
      <c r="K606" s="33">
        <v>255.85154088279882</v>
      </c>
      <c r="L606" s="33">
        <v>255.90908753862314</v>
      </c>
      <c r="M606" s="33">
        <v>253.47963360372844</v>
      </c>
      <c r="N606" s="33">
        <v>256.39602940707692</v>
      </c>
      <c r="O606" s="33">
        <v>264.02828616366389</v>
      </c>
      <c r="P606" s="33">
        <v>268.78273641470236</v>
      </c>
      <c r="Q606" s="33">
        <v>271.7289138446003</v>
      </c>
      <c r="R606" s="33">
        <v>267.15377064851322</v>
      </c>
      <c r="S606" s="33">
        <v>257.16944826933673</v>
      </c>
      <c r="T606" s="34">
        <v>250.74551108879007</v>
      </c>
      <c r="U606" s="31"/>
      <c r="V606" s="45">
        <v>258.52329244908896</v>
      </c>
    </row>
    <row r="607" spans="7:22" x14ac:dyDescent="0.2">
      <c r="G607" s="24">
        <v>-71.5</v>
      </c>
      <c r="H607" s="25">
        <v>-0.5</v>
      </c>
      <c r="I607" s="32">
        <v>248.38749280276164</v>
      </c>
      <c r="J607" s="33">
        <v>251.49545615279007</v>
      </c>
      <c r="K607" s="33">
        <v>255.81728913485205</v>
      </c>
      <c r="L607" s="33">
        <v>256.15455133039131</v>
      </c>
      <c r="M607" s="33">
        <v>253.73985908680245</v>
      </c>
      <c r="N607" s="33">
        <v>256.85934517055119</v>
      </c>
      <c r="O607" s="33">
        <v>264.7624616749967</v>
      </c>
      <c r="P607" s="33">
        <v>269.04904998038097</v>
      </c>
      <c r="Q607" s="33">
        <v>271.83605818776704</v>
      </c>
      <c r="R607" s="33">
        <v>266.66526855683253</v>
      </c>
      <c r="S607" s="33">
        <v>256.41776248983837</v>
      </c>
      <c r="T607" s="34">
        <v>249.69413992985179</v>
      </c>
      <c r="U607" s="31"/>
      <c r="V607" s="45">
        <v>258.40656120815134</v>
      </c>
    </row>
    <row r="608" spans="7:22" x14ac:dyDescent="0.2">
      <c r="G608" s="24">
        <v>-71.5</v>
      </c>
      <c r="H608" s="25">
        <v>0.5</v>
      </c>
      <c r="I608" s="32">
        <v>247.34296565366671</v>
      </c>
      <c r="J608" s="33">
        <v>250.68240844334781</v>
      </c>
      <c r="K608" s="33">
        <v>255.39288822085896</v>
      </c>
      <c r="L608" s="33">
        <v>256.28574491791591</v>
      </c>
      <c r="M608" s="33">
        <v>254.13222278279798</v>
      </c>
      <c r="N608" s="33">
        <v>257.40227214194402</v>
      </c>
      <c r="O608" s="33">
        <v>265.37304117166303</v>
      </c>
      <c r="P608" s="33">
        <v>269.33684634289909</v>
      </c>
      <c r="Q608" s="33">
        <v>272.16878698828572</v>
      </c>
      <c r="R608" s="33">
        <v>266.30937203861373</v>
      </c>
      <c r="S608" s="33">
        <v>255.90856599526091</v>
      </c>
      <c r="T608" s="34">
        <v>248.53009797429473</v>
      </c>
      <c r="U608" s="31"/>
      <c r="V608" s="45">
        <v>258.23876772262901</v>
      </c>
    </row>
    <row r="609" spans="7:22" x14ac:dyDescent="0.2">
      <c r="G609" s="24">
        <v>-71.5</v>
      </c>
      <c r="H609" s="25">
        <v>1.5</v>
      </c>
      <c r="I609" s="32">
        <v>246.37633868180254</v>
      </c>
      <c r="J609" s="33">
        <v>249.60499055785024</v>
      </c>
      <c r="K609" s="33">
        <v>255.03776764135893</v>
      </c>
      <c r="L609" s="33">
        <v>256.8078787723199</v>
      </c>
      <c r="M609" s="33">
        <v>255.06775584131395</v>
      </c>
      <c r="N609" s="33">
        <v>258.41469011505245</v>
      </c>
      <c r="O609" s="33">
        <v>266.29290637810624</v>
      </c>
      <c r="P609" s="33">
        <v>269.67252240538306</v>
      </c>
      <c r="Q609" s="33">
        <v>272.47827894518986</v>
      </c>
      <c r="R609" s="33">
        <v>266.28073569844446</v>
      </c>
      <c r="S609" s="33">
        <v>255.46948463481289</v>
      </c>
      <c r="T609" s="34">
        <v>247.58371837333337</v>
      </c>
      <c r="U609" s="31"/>
      <c r="V609" s="45">
        <v>258.257255670414</v>
      </c>
    </row>
    <row r="610" spans="7:22" x14ac:dyDescent="0.2">
      <c r="G610" s="24">
        <v>-71.5</v>
      </c>
      <c r="H610" s="25">
        <v>2.5</v>
      </c>
      <c r="I610" s="32">
        <v>246.03929999340326</v>
      </c>
      <c r="J610" s="33">
        <v>249.19732837702574</v>
      </c>
      <c r="K610" s="33">
        <v>255.38101050394877</v>
      </c>
      <c r="L610" s="33">
        <v>258.00683724070359</v>
      </c>
      <c r="M610" s="33">
        <v>256.87131105004408</v>
      </c>
      <c r="N610" s="33">
        <v>260.54185395384968</v>
      </c>
      <c r="O610" s="33">
        <v>268.15577953050001</v>
      </c>
      <c r="P610" s="33">
        <v>270.96794037574671</v>
      </c>
      <c r="Q610" s="33">
        <v>273.19964271271431</v>
      </c>
      <c r="R610" s="33">
        <v>266.9403761444903</v>
      </c>
      <c r="S610" s="33">
        <v>255.4206019317661</v>
      </c>
      <c r="T610" s="34">
        <v>247.47222948992592</v>
      </c>
      <c r="U610" s="31"/>
      <c r="V610" s="45">
        <v>259.01618427534316</v>
      </c>
    </row>
    <row r="611" spans="7:22" x14ac:dyDescent="0.2">
      <c r="G611" s="24">
        <v>-71.5</v>
      </c>
      <c r="H611" s="25">
        <v>3.5</v>
      </c>
      <c r="I611" s="32">
        <v>245.54191880714629</v>
      </c>
      <c r="J611" s="33">
        <v>248.66665408004934</v>
      </c>
      <c r="K611" s="33">
        <v>255.48477644944083</v>
      </c>
      <c r="L611" s="33">
        <v>258.88518767562965</v>
      </c>
      <c r="M611" s="33">
        <v>258.17515910170704</v>
      </c>
      <c r="N611" s="33">
        <v>262.1042646526667</v>
      </c>
      <c r="O611" s="33">
        <v>269.89712381930264</v>
      </c>
      <c r="P611" s="33">
        <v>272.48948043272622</v>
      </c>
      <c r="Q611" s="33">
        <v>273.91254183795456</v>
      </c>
      <c r="R611" s="33">
        <v>267.22567412440407</v>
      </c>
      <c r="S611" s="33">
        <v>255.28513327731193</v>
      </c>
      <c r="T611" s="34">
        <v>246.96160270803705</v>
      </c>
      <c r="U611" s="31"/>
      <c r="V611" s="45">
        <v>259.55245974719804</v>
      </c>
    </row>
    <row r="612" spans="7:22" x14ac:dyDescent="0.2">
      <c r="G612" s="24">
        <v>-71.5</v>
      </c>
      <c r="H612" s="25">
        <v>4.5</v>
      </c>
      <c r="I612" s="32">
        <v>244.94187372444446</v>
      </c>
      <c r="J612" s="33">
        <v>248.17787616605153</v>
      </c>
      <c r="K612" s="33">
        <v>255.57892321240595</v>
      </c>
      <c r="L612" s="33">
        <v>259.63485799427536</v>
      </c>
      <c r="M612" s="33">
        <v>259.59481223557913</v>
      </c>
      <c r="N612" s="33">
        <v>263.5340393365384</v>
      </c>
      <c r="O612" s="33">
        <v>271.68867294423075</v>
      </c>
      <c r="P612" s="33">
        <v>274.119879536881</v>
      </c>
      <c r="Q612" s="33">
        <v>274.55393541582146</v>
      </c>
      <c r="R612" s="33">
        <v>266.86183778825927</v>
      </c>
      <c r="S612" s="33">
        <v>254.54937378502925</v>
      </c>
      <c r="T612" s="34">
        <v>246.37798494994709</v>
      </c>
      <c r="U612" s="31"/>
      <c r="V612" s="45">
        <v>259.96783892412196</v>
      </c>
    </row>
    <row r="613" spans="7:22" x14ac:dyDescent="0.2">
      <c r="G613" s="24">
        <v>-71.5</v>
      </c>
      <c r="H613" s="25">
        <v>5.5</v>
      </c>
      <c r="I613" s="32">
        <v>243.59920737444443</v>
      </c>
      <c r="J613" s="33">
        <v>246.86329275028504</v>
      </c>
      <c r="K613" s="33">
        <v>254.98273532309469</v>
      </c>
      <c r="L613" s="33">
        <v>260.50778325355077</v>
      </c>
      <c r="M613" s="33">
        <v>261.11593153953203</v>
      </c>
      <c r="N613" s="33">
        <v>264.91165141662816</v>
      </c>
      <c r="O613" s="33">
        <v>272.6473218233333</v>
      </c>
      <c r="P613" s="33">
        <v>275.08909235099998</v>
      </c>
      <c r="Q613" s="33">
        <v>275.09446350439282</v>
      </c>
      <c r="R613" s="33">
        <v>266.80865692707408</v>
      </c>
      <c r="S613" s="33">
        <v>253.5259285447485</v>
      </c>
      <c r="T613" s="34">
        <v>245.47952068553261</v>
      </c>
      <c r="U613" s="31"/>
      <c r="V613" s="45">
        <v>260.05213212446807</v>
      </c>
    </row>
    <row r="614" spans="7:22" x14ac:dyDescent="0.2">
      <c r="G614" s="24">
        <v>-71.5</v>
      </c>
      <c r="H614" s="25">
        <v>6.5</v>
      </c>
      <c r="I614" s="32">
        <v>242.74772092893824</v>
      </c>
      <c r="J614" s="33">
        <v>245.93809413434016</v>
      </c>
      <c r="K614" s="33">
        <v>254.30916541410062</v>
      </c>
      <c r="L614" s="33">
        <v>261.73450262220814</v>
      </c>
      <c r="M614" s="33">
        <v>263.09497927043435</v>
      </c>
      <c r="N614" s="33">
        <v>266.88541323153845</v>
      </c>
      <c r="O614" s="33">
        <v>274.58518270134613</v>
      </c>
      <c r="P614" s="33">
        <v>276.32211869552378</v>
      </c>
      <c r="Q614" s="33">
        <v>276.13434075603567</v>
      </c>
      <c r="R614" s="33">
        <v>267.74568226614815</v>
      </c>
      <c r="S614" s="33">
        <v>253.50781343069977</v>
      </c>
      <c r="T614" s="34">
        <v>245.37071566284655</v>
      </c>
      <c r="U614" s="31"/>
      <c r="V614" s="45">
        <v>260.69797742617999</v>
      </c>
    </row>
    <row r="615" spans="7:22" x14ac:dyDescent="0.2">
      <c r="G615" s="24">
        <v>-71.5</v>
      </c>
      <c r="H615" s="25">
        <v>7.5</v>
      </c>
      <c r="I615" s="32">
        <v>243.01015973481867</v>
      </c>
      <c r="J615" s="33">
        <v>246.30312039379368</v>
      </c>
      <c r="K615" s="33">
        <v>255.3945754409487</v>
      </c>
      <c r="L615" s="33">
        <v>264.16827483929626</v>
      </c>
      <c r="M615" s="33">
        <v>266.696638895619</v>
      </c>
      <c r="N615" s="33">
        <v>270.05853417018528</v>
      </c>
      <c r="O615" s="33">
        <v>277.61835471442805</v>
      </c>
      <c r="P615" s="33">
        <v>278.63045262145454</v>
      </c>
      <c r="Q615" s="33">
        <v>277.43410315912405</v>
      </c>
      <c r="R615" s="33">
        <v>268.67630531594938</v>
      </c>
      <c r="S615" s="33">
        <v>254.91773270770372</v>
      </c>
      <c r="T615" s="34">
        <v>246.39162127110581</v>
      </c>
      <c r="U615" s="31"/>
      <c r="V615" s="45">
        <v>262.44165610536896</v>
      </c>
    </row>
    <row r="616" spans="7:22" x14ac:dyDescent="0.2">
      <c r="G616" s="24">
        <v>-71.5</v>
      </c>
      <c r="H616" s="25">
        <v>8.5</v>
      </c>
      <c r="I616" s="32">
        <v>243.06004826288114</v>
      </c>
      <c r="J616" s="33">
        <v>245.93914904415874</v>
      </c>
      <c r="K616" s="33">
        <v>255.24452630915385</v>
      </c>
      <c r="L616" s="33">
        <v>264.86993070248496</v>
      </c>
      <c r="M616" s="33">
        <v>267.56765645796122</v>
      </c>
      <c r="N616" s="33">
        <v>269.9071710425734</v>
      </c>
      <c r="O616" s="33">
        <v>276.83841547596319</v>
      </c>
      <c r="P616" s="33">
        <v>278.07025328737984</v>
      </c>
      <c r="Q616" s="33">
        <v>277.67992710069382</v>
      </c>
      <c r="R616" s="33">
        <v>269.49504602624177</v>
      </c>
      <c r="S616" s="33">
        <v>255.58489570025924</v>
      </c>
      <c r="T616" s="34">
        <v>246.46034890241623</v>
      </c>
      <c r="U616" s="31"/>
      <c r="V616" s="45">
        <v>262.55978069268059</v>
      </c>
    </row>
    <row r="617" spans="7:22" x14ac:dyDescent="0.2">
      <c r="G617" s="24">
        <v>-71.5</v>
      </c>
      <c r="H617" s="25">
        <v>9.5</v>
      </c>
      <c r="I617" s="32">
        <v>244.66870638431581</v>
      </c>
      <c r="J617" s="33">
        <v>246.77021193758725</v>
      </c>
      <c r="K617" s="33">
        <v>256.29764490026923</v>
      </c>
      <c r="L617" s="33">
        <v>265.54134337400177</v>
      </c>
      <c r="M617" s="33">
        <v>269.3493376601499</v>
      </c>
      <c r="N617" s="33">
        <v>271.85743424298948</v>
      </c>
      <c r="O617" s="33">
        <v>278.18709430393977</v>
      </c>
      <c r="P617" s="33">
        <v>279.42171442734741</v>
      </c>
      <c r="Q617" s="33">
        <v>278.31971077296436</v>
      </c>
      <c r="R617" s="33">
        <v>270.03604687700783</v>
      </c>
      <c r="S617" s="33">
        <v>255.78341462062966</v>
      </c>
      <c r="T617" s="34">
        <v>247.26720112113125</v>
      </c>
      <c r="U617" s="31"/>
      <c r="V617" s="45">
        <v>263.62498838519446</v>
      </c>
    </row>
    <row r="618" spans="7:22" x14ac:dyDescent="0.2">
      <c r="G618" s="24">
        <v>-71.5</v>
      </c>
      <c r="H618" s="25">
        <v>10.5</v>
      </c>
      <c r="I618" s="32">
        <v>243.68900689903509</v>
      </c>
      <c r="J618" s="33">
        <v>245.78345239208824</v>
      </c>
      <c r="K618" s="33">
        <v>255.90221155472193</v>
      </c>
      <c r="L618" s="33">
        <v>266.84122138358589</v>
      </c>
      <c r="M618" s="33">
        <v>271.89865879482824</v>
      </c>
      <c r="N618" s="33">
        <v>274.12693382706527</v>
      </c>
      <c r="O618" s="33">
        <v>280.02699220920505</v>
      </c>
      <c r="P618" s="33">
        <v>280.89467402602793</v>
      </c>
      <c r="Q618" s="33">
        <v>279.73110949520787</v>
      </c>
      <c r="R618" s="33">
        <v>270.83495880833328</v>
      </c>
      <c r="S618" s="33">
        <v>255.26409918203697</v>
      </c>
      <c r="T618" s="34">
        <v>246.45996787242086</v>
      </c>
      <c r="U618" s="31"/>
      <c r="V618" s="45">
        <v>264.28777387037968</v>
      </c>
    </row>
    <row r="619" spans="7:22" x14ac:dyDescent="0.2">
      <c r="G619" s="24">
        <v>-71.5</v>
      </c>
      <c r="H619" s="25">
        <v>11.5</v>
      </c>
      <c r="I619" s="32">
        <v>244.22358360468414</v>
      </c>
      <c r="J619" s="33">
        <v>246.54121342510328</v>
      </c>
      <c r="K619" s="33">
        <v>256.52421116630774</v>
      </c>
      <c r="L619" s="33">
        <v>266.90906907298228</v>
      </c>
      <c r="M619" s="33">
        <v>271.79675136877773</v>
      </c>
      <c r="N619" s="33">
        <v>275.02060561493352</v>
      </c>
      <c r="O619" s="33">
        <v>280.67776586933331</v>
      </c>
      <c r="P619" s="33">
        <v>281.55882872716154</v>
      </c>
      <c r="Q619" s="33">
        <v>279.53338913382311</v>
      </c>
      <c r="R619" s="33">
        <v>269.68410598705356</v>
      </c>
      <c r="S619" s="33">
        <v>254.46398093480249</v>
      </c>
      <c r="T619" s="34">
        <v>246.54367719003707</v>
      </c>
      <c r="U619" s="31"/>
      <c r="V619" s="45">
        <v>264.45643184124998</v>
      </c>
    </row>
    <row r="620" spans="7:22" x14ac:dyDescent="0.2">
      <c r="G620" s="24">
        <v>-71.5</v>
      </c>
      <c r="H620" s="25">
        <v>12.5</v>
      </c>
      <c r="I620" s="32">
        <v>244.78495787762967</v>
      </c>
      <c r="J620" s="33">
        <v>247.47670470701166</v>
      </c>
      <c r="K620" s="33">
        <v>257.57228549410968</v>
      </c>
      <c r="L620" s="33">
        <v>267.42654597651853</v>
      </c>
      <c r="M620" s="33">
        <v>272.52618015843103</v>
      </c>
      <c r="N620" s="33">
        <v>276.63355842901342</v>
      </c>
      <c r="O620" s="33">
        <v>282.09979974238456</v>
      </c>
      <c r="P620" s="33">
        <v>282.27922070440479</v>
      </c>
      <c r="Q620" s="33">
        <v>279.46805888588602</v>
      </c>
      <c r="R620" s="33">
        <v>269.15067419845963</v>
      </c>
      <c r="S620" s="33">
        <v>254.04696944733331</v>
      </c>
      <c r="T620" s="34">
        <v>246.58532358555908</v>
      </c>
      <c r="U620" s="31"/>
      <c r="V620" s="45">
        <v>265.00418993389508</v>
      </c>
    </row>
    <row r="621" spans="7:22" x14ac:dyDescent="0.2">
      <c r="G621" s="24">
        <v>-71.5</v>
      </c>
      <c r="H621" s="25">
        <v>13.5</v>
      </c>
      <c r="I621" s="32">
        <v>244.89618669244061</v>
      </c>
      <c r="J621" s="33">
        <v>248.19738618140161</v>
      </c>
      <c r="K621" s="33">
        <v>258.38763113828105</v>
      </c>
      <c r="L621" s="33">
        <v>268.54951702780517</v>
      </c>
      <c r="M621" s="33">
        <v>273.54782662541413</v>
      </c>
      <c r="N621" s="33">
        <v>278.40403053963371</v>
      </c>
      <c r="O621" s="33">
        <v>283.43329708465387</v>
      </c>
      <c r="P621" s="33">
        <v>283.0559429248928</v>
      </c>
      <c r="Q621" s="33">
        <v>279.09150656185199</v>
      </c>
      <c r="R621" s="33">
        <v>268.28908041760997</v>
      </c>
      <c r="S621" s="33">
        <v>253.80888608322226</v>
      </c>
      <c r="T621" s="34">
        <v>246.7960386855591</v>
      </c>
      <c r="U621" s="31"/>
      <c r="V621" s="45">
        <v>265.53811083023055</v>
      </c>
    </row>
    <row r="622" spans="7:22" x14ac:dyDescent="0.2">
      <c r="G622" s="24">
        <v>-71.5</v>
      </c>
      <c r="H622" s="25">
        <v>14.5</v>
      </c>
      <c r="I622" s="32">
        <v>245.36534537929631</v>
      </c>
      <c r="J622" s="33">
        <v>249.03550643006042</v>
      </c>
      <c r="K622" s="33">
        <v>259.27510737537574</v>
      </c>
      <c r="L622" s="33">
        <v>270.0917813584573</v>
      </c>
      <c r="M622" s="33">
        <v>275.08946296578455</v>
      </c>
      <c r="N622" s="33">
        <v>280.24204331900501</v>
      </c>
      <c r="O622" s="33">
        <v>284.7007643326923</v>
      </c>
      <c r="P622" s="33">
        <v>283.55604734288096</v>
      </c>
      <c r="Q622" s="33">
        <v>278.90023934021087</v>
      </c>
      <c r="R622" s="33">
        <v>267.71237436483131</v>
      </c>
      <c r="S622" s="33">
        <v>253.9543912572222</v>
      </c>
      <c r="T622" s="34">
        <v>247.35774777018869</v>
      </c>
      <c r="U622" s="31"/>
      <c r="V622" s="45">
        <v>266.27340093633381</v>
      </c>
    </row>
    <row r="623" spans="7:22" x14ac:dyDescent="0.2">
      <c r="G623" s="24">
        <v>-71.5</v>
      </c>
      <c r="H623" s="25">
        <v>15.5</v>
      </c>
      <c r="I623" s="32">
        <v>245.90884817351849</v>
      </c>
      <c r="J623" s="33">
        <v>250.09784285355943</v>
      </c>
      <c r="K623" s="33">
        <v>260.32270181060261</v>
      </c>
      <c r="L623" s="33">
        <v>271.87219578734346</v>
      </c>
      <c r="M623" s="33">
        <v>276.58537171540212</v>
      </c>
      <c r="N623" s="33">
        <v>281.96378047239006</v>
      </c>
      <c r="O623" s="33">
        <v>285.88642408616721</v>
      </c>
      <c r="P623" s="33">
        <v>283.89084574890836</v>
      </c>
      <c r="Q623" s="33">
        <v>278.89154563206972</v>
      </c>
      <c r="R623" s="33">
        <v>267.27218520442301</v>
      </c>
      <c r="S623" s="33">
        <v>254.07038560851848</v>
      </c>
      <c r="T623" s="34">
        <v>247.88494648786417</v>
      </c>
      <c r="U623" s="31"/>
      <c r="V623" s="45">
        <v>267.0539227983972</v>
      </c>
    </row>
    <row r="624" spans="7:22" x14ac:dyDescent="0.2">
      <c r="G624" s="24">
        <v>-71.5</v>
      </c>
      <c r="H624" s="25">
        <v>16.5</v>
      </c>
      <c r="I624" s="32">
        <v>246.62254193407406</v>
      </c>
      <c r="J624" s="33">
        <v>251.46305521341972</v>
      </c>
      <c r="K624" s="33">
        <v>261.71411663721796</v>
      </c>
      <c r="L624" s="33">
        <v>273.83771787111112</v>
      </c>
      <c r="M624" s="33">
        <v>278.43403044130855</v>
      </c>
      <c r="N624" s="33">
        <v>283.90715586581319</v>
      </c>
      <c r="O624" s="33">
        <v>287.02884921240798</v>
      </c>
      <c r="P624" s="33">
        <v>284.15120713188634</v>
      </c>
      <c r="Q624" s="33">
        <v>278.93789483728568</v>
      </c>
      <c r="R624" s="33">
        <v>266.96082819511111</v>
      </c>
      <c r="S624" s="33">
        <v>254.14781146062964</v>
      </c>
      <c r="T624" s="34">
        <v>248.32926354008993</v>
      </c>
      <c r="U624" s="31"/>
      <c r="V624" s="45">
        <v>267.96120602836294</v>
      </c>
    </row>
    <row r="625" spans="7:22" x14ac:dyDescent="0.2">
      <c r="G625" s="24">
        <v>-71.5</v>
      </c>
      <c r="H625" s="25">
        <v>17.5</v>
      </c>
      <c r="I625" s="32">
        <v>247.06378968203705</v>
      </c>
      <c r="J625" s="33">
        <v>252.44622053726343</v>
      </c>
      <c r="K625" s="33">
        <v>262.95953336952567</v>
      </c>
      <c r="L625" s="33">
        <v>276.02557659843478</v>
      </c>
      <c r="M625" s="33">
        <v>280.77819186966667</v>
      </c>
      <c r="N625" s="33">
        <v>285.98377144269045</v>
      </c>
      <c r="O625" s="33">
        <v>288.13669705992641</v>
      </c>
      <c r="P625" s="33">
        <v>284.37978819271427</v>
      </c>
      <c r="Q625" s="33">
        <v>278.9816484192857</v>
      </c>
      <c r="R625" s="33">
        <v>266.70431286799999</v>
      </c>
      <c r="S625" s="33">
        <v>254.08364058359257</v>
      </c>
      <c r="T625" s="34">
        <v>248.22461421101349</v>
      </c>
      <c r="U625" s="31"/>
      <c r="V625" s="45">
        <v>268.81398206951258</v>
      </c>
    </row>
    <row r="626" spans="7:22" x14ac:dyDescent="0.2">
      <c r="G626" s="24">
        <v>-71.5</v>
      </c>
      <c r="H626" s="25">
        <v>18.5</v>
      </c>
      <c r="I626" s="32">
        <v>245.73220679800002</v>
      </c>
      <c r="J626" s="33">
        <v>251.90772767932509</v>
      </c>
      <c r="K626" s="33">
        <v>262.72239590930769</v>
      </c>
      <c r="L626" s="33">
        <v>278.08296377544445</v>
      </c>
      <c r="M626" s="33">
        <v>283.51871453150443</v>
      </c>
      <c r="N626" s="33">
        <v>287.73194603135664</v>
      </c>
      <c r="O626" s="33">
        <v>288.37007232973082</v>
      </c>
      <c r="P626" s="33">
        <v>283.95907377823443</v>
      </c>
      <c r="Q626" s="33">
        <v>278.17716366310714</v>
      </c>
      <c r="R626" s="33">
        <v>265.85845011474464</v>
      </c>
      <c r="S626" s="33">
        <v>253.22329112731583</v>
      </c>
      <c r="T626" s="34">
        <v>246.87391078336148</v>
      </c>
      <c r="U626" s="31"/>
      <c r="V626" s="45">
        <v>268.84649304345277</v>
      </c>
    </row>
    <row r="627" spans="7:22" x14ac:dyDescent="0.2">
      <c r="G627" s="24">
        <v>-70.5</v>
      </c>
      <c r="H627" s="25">
        <v>-11.5</v>
      </c>
      <c r="I627" s="32">
        <v>256.85598320139729</v>
      </c>
      <c r="J627" s="33">
        <v>255.71434177685862</v>
      </c>
      <c r="K627" s="33">
        <v>256.12139294167213</v>
      </c>
      <c r="L627" s="33">
        <v>253.41038982786199</v>
      </c>
      <c r="M627" s="33">
        <v>248.51570545071039</v>
      </c>
      <c r="N627" s="33">
        <v>249.53363295744691</v>
      </c>
      <c r="O627" s="33">
        <v>254.78793983143709</v>
      </c>
      <c r="P627" s="33">
        <v>260.38827155328107</v>
      </c>
      <c r="Q627" s="33">
        <v>267.83586734568229</v>
      </c>
      <c r="R627" s="33">
        <v>267.78911299985197</v>
      </c>
      <c r="S627" s="33">
        <v>264.46806151921879</v>
      </c>
      <c r="T627" s="34">
        <v>259.44514895341979</v>
      </c>
      <c r="U627" s="31"/>
      <c r="V627" s="45">
        <v>257.90548736323655</v>
      </c>
    </row>
    <row r="628" spans="7:22" x14ac:dyDescent="0.2">
      <c r="G628" s="24">
        <v>-70.5</v>
      </c>
      <c r="H628" s="25">
        <v>-10.5</v>
      </c>
      <c r="I628" s="32">
        <v>257.05966666709179</v>
      </c>
      <c r="J628" s="33">
        <v>256.03762734697307</v>
      </c>
      <c r="K628" s="33">
        <v>256.88573136253012</v>
      </c>
      <c r="L628" s="33">
        <v>254.2622873114702</v>
      </c>
      <c r="M628" s="33">
        <v>249.05615412182149</v>
      </c>
      <c r="N628" s="33">
        <v>249.88506317742306</v>
      </c>
      <c r="O628" s="33">
        <v>255.43547744048243</v>
      </c>
      <c r="P628" s="33">
        <v>261.27136966525615</v>
      </c>
      <c r="Q628" s="33">
        <v>268.76823355217863</v>
      </c>
      <c r="R628" s="33">
        <v>268.50578955637036</v>
      </c>
      <c r="S628" s="33">
        <v>264.46613936067467</v>
      </c>
      <c r="T628" s="34">
        <v>259.38964036729624</v>
      </c>
      <c r="U628" s="31"/>
      <c r="V628" s="45">
        <v>258.418598327464</v>
      </c>
    </row>
    <row r="629" spans="7:22" x14ac:dyDescent="0.2">
      <c r="G629" s="24">
        <v>-70.5</v>
      </c>
      <c r="H629" s="25">
        <v>-9.5</v>
      </c>
      <c r="I629" s="32">
        <v>256.22198922776488</v>
      </c>
      <c r="J629" s="33">
        <v>256.00223140468017</v>
      </c>
      <c r="K629" s="33">
        <v>257.47917074624581</v>
      </c>
      <c r="L629" s="33">
        <v>254.61125246982775</v>
      </c>
      <c r="M629" s="33">
        <v>249.29820999925923</v>
      </c>
      <c r="N629" s="33">
        <v>250.32577595854548</v>
      </c>
      <c r="O629" s="33">
        <v>256.27568641997902</v>
      </c>
      <c r="P629" s="33">
        <v>262.51899598357141</v>
      </c>
      <c r="Q629" s="33">
        <v>269.8281606626428</v>
      </c>
      <c r="R629" s="33">
        <v>268.7967662679842</v>
      </c>
      <c r="S629" s="33">
        <v>264.04177896430753</v>
      </c>
      <c r="T629" s="34">
        <v>258.72194030251853</v>
      </c>
      <c r="U629" s="31"/>
      <c r="V629" s="45">
        <v>258.67682986727726</v>
      </c>
    </row>
    <row r="630" spans="7:22" x14ac:dyDescent="0.2">
      <c r="G630" s="24">
        <v>-70.5</v>
      </c>
      <c r="H630" s="25">
        <v>-8.5</v>
      </c>
      <c r="I630" s="32">
        <v>255.38663843688894</v>
      </c>
      <c r="J630" s="33">
        <v>255.49637158339507</v>
      </c>
      <c r="K630" s="33">
        <v>257.45381190215392</v>
      </c>
      <c r="L630" s="33">
        <v>254.64008525955555</v>
      </c>
      <c r="M630" s="33">
        <v>249.42270402048155</v>
      </c>
      <c r="N630" s="33">
        <v>250.6720011136795</v>
      </c>
      <c r="O630" s="33">
        <v>256.99923002859362</v>
      </c>
      <c r="P630" s="33">
        <v>263.49792052829764</v>
      </c>
      <c r="Q630" s="33">
        <v>270.62060962869157</v>
      </c>
      <c r="R630" s="33">
        <v>269.1324685134428</v>
      </c>
      <c r="S630" s="33">
        <v>263.38209451139619</v>
      </c>
      <c r="T630" s="34">
        <v>257.69663205077774</v>
      </c>
      <c r="U630" s="31"/>
      <c r="V630" s="45">
        <v>258.70004729811279</v>
      </c>
    </row>
    <row r="631" spans="7:22" x14ac:dyDescent="0.2">
      <c r="G631" s="24">
        <v>-70.5</v>
      </c>
      <c r="H631" s="25">
        <v>-7.5</v>
      </c>
      <c r="I631" s="32">
        <v>254.6163682636419</v>
      </c>
      <c r="J631" s="33">
        <v>255.24731838370369</v>
      </c>
      <c r="K631" s="33">
        <v>257.50175656069229</v>
      </c>
      <c r="L631" s="33">
        <v>254.47209641280241</v>
      </c>
      <c r="M631" s="33">
        <v>249.96687280650889</v>
      </c>
      <c r="N631" s="33">
        <v>251.43928371102007</v>
      </c>
      <c r="O631" s="33">
        <v>258.13284030262935</v>
      </c>
      <c r="P631" s="33">
        <v>264.62849459518179</v>
      </c>
      <c r="Q631" s="33">
        <v>271.37931926410715</v>
      </c>
      <c r="R631" s="33">
        <v>269.40595856792595</v>
      </c>
      <c r="S631" s="33">
        <v>262.95080389878831</v>
      </c>
      <c r="T631" s="34">
        <v>256.61265750560494</v>
      </c>
      <c r="U631" s="31"/>
      <c r="V631" s="45">
        <v>258.86281418938393</v>
      </c>
    </row>
    <row r="632" spans="7:22" x14ac:dyDescent="0.2">
      <c r="G632" s="24">
        <v>-70.5</v>
      </c>
      <c r="H632" s="25">
        <v>-6.5</v>
      </c>
      <c r="I632" s="32">
        <v>253.87513259859259</v>
      </c>
      <c r="J632" s="33">
        <v>254.90108983379014</v>
      </c>
      <c r="K632" s="33">
        <v>257.23014690388459</v>
      </c>
      <c r="L632" s="33">
        <v>254.64667888925928</v>
      </c>
      <c r="M632" s="33">
        <v>250.64393138324701</v>
      </c>
      <c r="N632" s="33">
        <v>252.16064638734613</v>
      </c>
      <c r="O632" s="33">
        <v>259.00160087944641</v>
      </c>
      <c r="P632" s="33">
        <v>265.58380209520243</v>
      </c>
      <c r="Q632" s="33">
        <v>272.11642269816156</v>
      </c>
      <c r="R632" s="33">
        <v>269.81714280695769</v>
      </c>
      <c r="S632" s="33">
        <v>262.39834661495286</v>
      </c>
      <c r="T632" s="34">
        <v>255.65828574975308</v>
      </c>
      <c r="U632" s="31"/>
      <c r="V632" s="45">
        <v>259.00276890338279</v>
      </c>
    </row>
    <row r="633" spans="7:22" x14ac:dyDescent="0.2">
      <c r="G633" s="24">
        <v>-70.5</v>
      </c>
      <c r="H633" s="25">
        <v>-5.5</v>
      </c>
      <c r="I633" s="32">
        <v>253.0001110464911</v>
      </c>
      <c r="J633" s="33">
        <v>254.51244406271604</v>
      </c>
      <c r="K633" s="33">
        <v>257.31819961394086</v>
      </c>
      <c r="L633" s="33">
        <v>255.13324610334143</v>
      </c>
      <c r="M633" s="33">
        <v>251.45655667645676</v>
      </c>
      <c r="N633" s="33">
        <v>252.97590618158972</v>
      </c>
      <c r="O633" s="33">
        <v>260.10430983597655</v>
      </c>
      <c r="P633" s="33">
        <v>266.67425003725003</v>
      </c>
      <c r="Q633" s="33">
        <v>272.93048357963613</v>
      </c>
      <c r="R633" s="33">
        <v>270.06655853579895</v>
      </c>
      <c r="S633" s="33">
        <v>261.89359828582155</v>
      </c>
      <c r="T633" s="34">
        <v>255.04971278533336</v>
      </c>
      <c r="U633" s="31"/>
      <c r="V633" s="45">
        <v>259.25961472869602</v>
      </c>
    </row>
    <row r="634" spans="7:22" x14ac:dyDescent="0.2">
      <c r="G634" s="24">
        <v>-70.5</v>
      </c>
      <c r="H634" s="25">
        <v>-4.5</v>
      </c>
      <c r="I634" s="32">
        <v>252.19035024232801</v>
      </c>
      <c r="J634" s="33">
        <v>254.03810114561674</v>
      </c>
      <c r="K634" s="33">
        <v>257.12323887703849</v>
      </c>
      <c r="L634" s="33">
        <v>255.58002380038724</v>
      </c>
      <c r="M634" s="33">
        <v>252.23534630362283</v>
      </c>
      <c r="N634" s="33">
        <v>253.9732300282902</v>
      </c>
      <c r="O634" s="33">
        <v>261.16821295832966</v>
      </c>
      <c r="P634" s="33">
        <v>267.82031060935253</v>
      </c>
      <c r="Q634" s="33">
        <v>273.10364842489287</v>
      </c>
      <c r="R634" s="33">
        <v>269.73051143398948</v>
      </c>
      <c r="S634" s="33">
        <v>260.67653992387926</v>
      </c>
      <c r="T634" s="34">
        <v>254.25535141439508</v>
      </c>
      <c r="U634" s="31"/>
      <c r="V634" s="45">
        <v>259.32457209684355</v>
      </c>
    </row>
    <row r="635" spans="7:22" x14ac:dyDescent="0.2">
      <c r="G635" s="24">
        <v>-70.5</v>
      </c>
      <c r="H635" s="25">
        <v>-3.5</v>
      </c>
      <c r="I635" s="32">
        <v>251.04559923036703</v>
      </c>
      <c r="J635" s="33">
        <v>253.45235919496457</v>
      </c>
      <c r="K635" s="33">
        <v>256.56358537817954</v>
      </c>
      <c r="L635" s="33">
        <v>255.39883581583169</v>
      </c>
      <c r="M635" s="33">
        <v>252.87259383305044</v>
      </c>
      <c r="N635" s="33">
        <v>254.96164280525875</v>
      </c>
      <c r="O635" s="33">
        <v>262.23032093325827</v>
      </c>
      <c r="P635" s="33">
        <v>268.3247574321087</v>
      </c>
      <c r="Q635" s="33">
        <v>272.86643351585707</v>
      </c>
      <c r="R635" s="33">
        <v>269.0834672655979</v>
      </c>
      <c r="S635" s="33">
        <v>259.44456031484702</v>
      </c>
      <c r="T635" s="34">
        <v>253.32678330796296</v>
      </c>
      <c r="U635" s="31"/>
      <c r="V635" s="45">
        <v>259.13091158560695</v>
      </c>
    </row>
    <row r="636" spans="7:22" x14ac:dyDescent="0.2">
      <c r="G636" s="24">
        <v>-70.5</v>
      </c>
      <c r="H636" s="25">
        <v>-2.5</v>
      </c>
      <c r="I636" s="32">
        <v>250.01387206242089</v>
      </c>
      <c r="J636" s="33">
        <v>252.56440478321903</v>
      </c>
      <c r="K636" s="33">
        <v>256.25674674626919</v>
      </c>
      <c r="L636" s="33">
        <v>255.5794756420068</v>
      </c>
      <c r="M636" s="33">
        <v>253.2560483348787</v>
      </c>
      <c r="N636" s="33">
        <v>255.89499554096852</v>
      </c>
      <c r="O636" s="33">
        <v>263.43559779007876</v>
      </c>
      <c r="P636" s="33">
        <v>268.75130172813965</v>
      </c>
      <c r="Q636" s="33">
        <v>272.45502429342861</v>
      </c>
      <c r="R636" s="33">
        <v>268.28877737173065</v>
      </c>
      <c r="S636" s="33">
        <v>258.59175133761039</v>
      </c>
      <c r="T636" s="34">
        <v>252.42479900476542</v>
      </c>
      <c r="U636" s="31"/>
      <c r="V636" s="45">
        <v>258.95939955295972</v>
      </c>
    </row>
    <row r="637" spans="7:22" x14ac:dyDescent="0.2">
      <c r="G637" s="24">
        <v>-70.5</v>
      </c>
      <c r="H637" s="25">
        <v>-1.5</v>
      </c>
      <c r="I637" s="32">
        <v>249.33975501839942</v>
      </c>
      <c r="J637" s="33">
        <v>252.09272039466666</v>
      </c>
      <c r="K637" s="33">
        <v>256.18433493813012</v>
      </c>
      <c r="L637" s="33">
        <v>255.96627985892599</v>
      </c>
      <c r="M637" s="33">
        <v>253.7218821118889</v>
      </c>
      <c r="N637" s="33">
        <v>256.70674349567946</v>
      </c>
      <c r="O637" s="33">
        <v>264.59208142749998</v>
      </c>
      <c r="P637" s="33">
        <v>269.25765027916663</v>
      </c>
      <c r="Q637" s="33">
        <v>272.47234015256493</v>
      </c>
      <c r="R637" s="33">
        <v>267.75441545636556</v>
      </c>
      <c r="S637" s="33">
        <v>257.77241683038966</v>
      </c>
      <c r="T637" s="34">
        <v>251.67187896378749</v>
      </c>
      <c r="U637" s="31"/>
      <c r="V637" s="45">
        <v>258.96104157728877</v>
      </c>
    </row>
    <row r="638" spans="7:22" x14ac:dyDescent="0.2">
      <c r="G638" s="24">
        <v>-70.5</v>
      </c>
      <c r="H638" s="25">
        <v>-0.5</v>
      </c>
      <c r="I638" s="32">
        <v>248.37406773185182</v>
      </c>
      <c r="J638" s="33">
        <v>251.50424147155553</v>
      </c>
      <c r="K638" s="33">
        <v>255.71542006376376</v>
      </c>
      <c r="L638" s="33">
        <v>256.35666899097532</v>
      </c>
      <c r="M638" s="33">
        <v>253.94634537413961</v>
      </c>
      <c r="N638" s="33">
        <v>257.36360981215387</v>
      </c>
      <c r="O638" s="33">
        <v>265.24090753183327</v>
      </c>
      <c r="P638" s="33">
        <v>269.49194480079757</v>
      </c>
      <c r="Q638" s="33">
        <v>272.58749287041883</v>
      </c>
      <c r="R638" s="33">
        <v>267.35423375700805</v>
      </c>
      <c r="S638" s="33">
        <v>256.92767479280195</v>
      </c>
      <c r="T638" s="34">
        <v>250.27937328971333</v>
      </c>
      <c r="U638" s="31"/>
      <c r="V638" s="45">
        <v>258.76183170725108</v>
      </c>
    </row>
    <row r="639" spans="7:22" x14ac:dyDescent="0.2">
      <c r="G639" s="24">
        <v>-70.5</v>
      </c>
      <c r="H639" s="25">
        <v>0.5</v>
      </c>
      <c r="I639" s="32">
        <v>247.6331853252222</v>
      </c>
      <c r="J639" s="33">
        <v>250.84216232567468</v>
      </c>
      <c r="K639" s="33">
        <v>255.1860126726823</v>
      </c>
      <c r="L639" s="33">
        <v>256.53995625574396</v>
      </c>
      <c r="M639" s="33">
        <v>254.38465371107401</v>
      </c>
      <c r="N639" s="33">
        <v>257.80922932400006</v>
      </c>
      <c r="O639" s="33">
        <v>265.80131561338459</v>
      </c>
      <c r="P639" s="33">
        <v>269.58071550616665</v>
      </c>
      <c r="Q639" s="33">
        <v>272.60260810896432</v>
      </c>
      <c r="R639" s="33">
        <v>267.15490040925931</v>
      </c>
      <c r="S639" s="33">
        <v>256.42154555123568</v>
      </c>
      <c r="T639" s="34">
        <v>248.81603829557244</v>
      </c>
      <c r="U639" s="31"/>
      <c r="V639" s="45">
        <v>258.56436025824843</v>
      </c>
    </row>
    <row r="640" spans="7:22" x14ac:dyDescent="0.2">
      <c r="G640" s="24">
        <v>-70.5</v>
      </c>
      <c r="H640" s="25">
        <v>1.5</v>
      </c>
      <c r="I640" s="32">
        <v>246.7134479731325</v>
      </c>
      <c r="J640" s="33">
        <v>249.96818822767636</v>
      </c>
      <c r="K640" s="33">
        <v>254.93487752106211</v>
      </c>
      <c r="L640" s="33">
        <v>256.78310176301062</v>
      </c>
      <c r="M640" s="33">
        <v>255.27013457056898</v>
      </c>
      <c r="N640" s="33">
        <v>258.64308987475641</v>
      </c>
      <c r="O640" s="33">
        <v>266.58004655424361</v>
      </c>
      <c r="P640" s="33">
        <v>270.14404121601194</v>
      </c>
      <c r="Q640" s="33">
        <v>273.04272011035715</v>
      </c>
      <c r="R640" s="33">
        <v>267.03874008370371</v>
      </c>
      <c r="S640" s="33">
        <v>255.77443921040543</v>
      </c>
      <c r="T640" s="34">
        <v>247.83548953077778</v>
      </c>
      <c r="U640" s="31"/>
      <c r="V640" s="45">
        <v>258.56069305297552</v>
      </c>
    </row>
    <row r="641" spans="7:22" x14ac:dyDescent="0.2">
      <c r="G641" s="24">
        <v>-70.5</v>
      </c>
      <c r="H641" s="25">
        <v>2.5</v>
      </c>
      <c r="I641" s="32">
        <v>245.9736235175049</v>
      </c>
      <c r="J641" s="33">
        <v>248.93990318847096</v>
      </c>
      <c r="K641" s="33">
        <v>254.83964364496154</v>
      </c>
      <c r="L641" s="33">
        <v>257.82111697177777</v>
      </c>
      <c r="M641" s="33">
        <v>256.63580969908116</v>
      </c>
      <c r="N641" s="33">
        <v>260.16039012252088</v>
      </c>
      <c r="O641" s="33">
        <v>267.96266696130931</v>
      </c>
      <c r="P641" s="33">
        <v>270.85118558992536</v>
      </c>
      <c r="Q641" s="33">
        <v>273.41819904707143</v>
      </c>
      <c r="R641" s="33">
        <v>267.36053543408229</v>
      </c>
      <c r="S641" s="33">
        <v>255.84809899634695</v>
      </c>
      <c r="T641" s="34">
        <v>247.44088551248146</v>
      </c>
      <c r="U641" s="31"/>
      <c r="V641" s="45">
        <v>258.93767155712789</v>
      </c>
    </row>
    <row r="642" spans="7:22" x14ac:dyDescent="0.2">
      <c r="G642" s="24">
        <v>-70.5</v>
      </c>
      <c r="H642" s="25">
        <v>3.5</v>
      </c>
      <c r="I642" s="32">
        <v>245.31082597473545</v>
      </c>
      <c r="J642" s="33">
        <v>248.30705428055384</v>
      </c>
      <c r="K642" s="33">
        <v>254.76720497420507</v>
      </c>
      <c r="L642" s="33">
        <v>258.59117074993651</v>
      </c>
      <c r="M642" s="33">
        <v>258.18174963995415</v>
      </c>
      <c r="N642" s="33">
        <v>261.86152676243705</v>
      </c>
      <c r="O642" s="33">
        <v>269.68430422149328</v>
      </c>
      <c r="P642" s="33">
        <v>272.16916641468185</v>
      </c>
      <c r="Q642" s="33">
        <v>273.97964323018226</v>
      </c>
      <c r="R642" s="33">
        <v>267.4581288464737</v>
      </c>
      <c r="S642" s="33">
        <v>255.65294991388888</v>
      </c>
      <c r="T642" s="34">
        <v>247.00570975066663</v>
      </c>
      <c r="U642" s="31"/>
      <c r="V642" s="45">
        <v>259.41411956326738</v>
      </c>
    </row>
    <row r="643" spans="7:22" x14ac:dyDescent="0.2">
      <c r="G643" s="24">
        <v>-70.5</v>
      </c>
      <c r="H643" s="25">
        <v>4.5</v>
      </c>
      <c r="I643" s="32">
        <v>244.47209962198232</v>
      </c>
      <c r="J643" s="33">
        <v>247.4448535482081</v>
      </c>
      <c r="K643" s="33">
        <v>254.42811215764107</v>
      </c>
      <c r="L643" s="33">
        <v>259.09176169222224</v>
      </c>
      <c r="M643" s="33">
        <v>259.33548111830868</v>
      </c>
      <c r="N643" s="33">
        <v>263.20586310246506</v>
      </c>
      <c r="O643" s="33">
        <v>270.8537869524481</v>
      </c>
      <c r="P643" s="33">
        <v>273.12978036726952</v>
      </c>
      <c r="Q643" s="33">
        <v>274.50066020392853</v>
      </c>
      <c r="R643" s="33">
        <v>267.07798490085975</v>
      </c>
      <c r="S643" s="33">
        <v>254.61316328566664</v>
      </c>
      <c r="T643" s="34">
        <v>246.0904430245219</v>
      </c>
      <c r="U643" s="31"/>
      <c r="V643" s="45">
        <v>259.52033249796017</v>
      </c>
    </row>
    <row r="644" spans="7:22" x14ac:dyDescent="0.2">
      <c r="G644" s="24">
        <v>-70.5</v>
      </c>
      <c r="H644" s="25">
        <v>5.5</v>
      </c>
      <c r="I644" s="32">
        <v>243.95724605822221</v>
      </c>
      <c r="J644" s="33">
        <v>246.77722636991919</v>
      </c>
      <c r="K644" s="33">
        <v>254.38749640424365</v>
      </c>
      <c r="L644" s="33">
        <v>260.13806654118173</v>
      </c>
      <c r="M644" s="33">
        <v>261.42276238882891</v>
      </c>
      <c r="N644" s="33">
        <v>265.08467156971329</v>
      </c>
      <c r="O644" s="33">
        <v>272.64554859104015</v>
      </c>
      <c r="P644" s="33">
        <v>274.9264011315941</v>
      </c>
      <c r="Q644" s="33">
        <v>275.45574128850001</v>
      </c>
      <c r="R644" s="33">
        <v>267.25449022173296</v>
      </c>
      <c r="S644" s="33">
        <v>254.13028191662968</v>
      </c>
      <c r="T644" s="34">
        <v>245.66771318825928</v>
      </c>
      <c r="U644" s="31"/>
      <c r="V644" s="45">
        <v>260.15397047248877</v>
      </c>
    </row>
    <row r="645" spans="7:22" x14ac:dyDescent="0.2">
      <c r="G645" s="24">
        <v>-70.5</v>
      </c>
      <c r="H645" s="25">
        <v>6.5</v>
      </c>
      <c r="I645" s="32">
        <v>243.81357852501563</v>
      </c>
      <c r="J645" s="33">
        <v>246.59874334546802</v>
      </c>
      <c r="K645" s="33">
        <v>254.65890060189056</v>
      </c>
      <c r="L645" s="33">
        <v>261.98351006881006</v>
      </c>
      <c r="M645" s="33">
        <v>264.03524460001688</v>
      </c>
      <c r="N645" s="33">
        <v>267.58324703320397</v>
      </c>
      <c r="O645" s="33">
        <v>275.14858097380773</v>
      </c>
      <c r="P645" s="33">
        <v>276.86471155248807</v>
      </c>
      <c r="Q645" s="33">
        <v>276.5313949121396</v>
      </c>
      <c r="R645" s="33">
        <v>268.05378352362965</v>
      </c>
      <c r="S645" s="33">
        <v>254.44987699088887</v>
      </c>
      <c r="T645" s="34">
        <v>245.82317760480075</v>
      </c>
      <c r="U645" s="31"/>
      <c r="V645" s="45">
        <v>261.29539581101329</v>
      </c>
    </row>
    <row r="646" spans="7:22" x14ac:dyDescent="0.2">
      <c r="G646" s="24">
        <v>-70.5</v>
      </c>
      <c r="H646" s="25">
        <v>7.5</v>
      </c>
      <c r="I646" s="32">
        <v>243.59858154792596</v>
      </c>
      <c r="J646" s="33">
        <v>246.42112946465784</v>
      </c>
      <c r="K646" s="33">
        <v>255.21098417224073</v>
      </c>
      <c r="L646" s="33">
        <v>263.79668030877775</v>
      </c>
      <c r="M646" s="33">
        <v>266.62344101967005</v>
      </c>
      <c r="N646" s="33">
        <v>270.02460803935287</v>
      </c>
      <c r="O646" s="33">
        <v>277.37499092180769</v>
      </c>
      <c r="P646" s="33">
        <v>278.51238920708329</v>
      </c>
      <c r="Q646" s="33">
        <v>277.68669469424833</v>
      </c>
      <c r="R646" s="33">
        <v>268.72010677709466</v>
      </c>
      <c r="S646" s="33">
        <v>254.86282154944445</v>
      </c>
      <c r="T646" s="34">
        <v>246.10732833122216</v>
      </c>
      <c r="U646" s="31"/>
      <c r="V646" s="45">
        <v>262.41164633612715</v>
      </c>
    </row>
    <row r="647" spans="7:22" x14ac:dyDescent="0.2">
      <c r="G647" s="24">
        <v>-70.5</v>
      </c>
      <c r="H647" s="25">
        <v>8.5</v>
      </c>
      <c r="I647" s="32">
        <v>241.46376645303897</v>
      </c>
      <c r="J647" s="33">
        <v>243.86555915357494</v>
      </c>
      <c r="K647" s="33">
        <v>253.09110021898519</v>
      </c>
      <c r="L647" s="33">
        <v>263.57110119542676</v>
      </c>
      <c r="M647" s="33">
        <v>268.44216224670367</v>
      </c>
      <c r="N647" s="33">
        <v>271.03188742157192</v>
      </c>
      <c r="O647" s="33">
        <v>277.76428220515379</v>
      </c>
      <c r="P647" s="33">
        <v>278.80624025295242</v>
      </c>
      <c r="Q647" s="33">
        <v>278.05830433916839</v>
      </c>
      <c r="R647" s="33">
        <v>269.52150066066667</v>
      </c>
      <c r="S647" s="33">
        <v>254.37948330433326</v>
      </c>
      <c r="T647" s="34">
        <v>244.76561234636861</v>
      </c>
      <c r="U647" s="31"/>
      <c r="V647" s="45">
        <v>262.06341664982875</v>
      </c>
    </row>
    <row r="648" spans="7:22" x14ac:dyDescent="0.2">
      <c r="G648" s="24">
        <v>-70.5</v>
      </c>
      <c r="H648" s="25">
        <v>9.5</v>
      </c>
      <c r="I648" s="32">
        <v>242.06779628954385</v>
      </c>
      <c r="J648" s="33">
        <v>244.25931960534041</v>
      </c>
      <c r="K648" s="33">
        <v>253.98875373543194</v>
      </c>
      <c r="L648" s="33">
        <v>264.58200905172458</v>
      </c>
      <c r="M648" s="33">
        <v>269.90298737201351</v>
      </c>
      <c r="N648" s="33">
        <v>271.98171596319065</v>
      </c>
      <c r="O648" s="33">
        <v>278.49859085853842</v>
      </c>
      <c r="P648" s="33">
        <v>279.50946711588097</v>
      </c>
      <c r="Q648" s="33">
        <v>278.48815578750344</v>
      </c>
      <c r="R648" s="33">
        <v>270.25293418888481</v>
      </c>
      <c r="S648" s="33">
        <v>255.01391228588889</v>
      </c>
      <c r="T648" s="34">
        <v>245.057317346806</v>
      </c>
      <c r="U648" s="31"/>
      <c r="V648" s="45">
        <v>262.8002466333956</v>
      </c>
    </row>
    <row r="649" spans="7:22" x14ac:dyDescent="0.2">
      <c r="G649" s="24">
        <v>-70.5</v>
      </c>
      <c r="H649" s="25">
        <v>10.5</v>
      </c>
      <c r="I649" s="32">
        <v>242.35038832481482</v>
      </c>
      <c r="J649" s="33">
        <v>244.46970749438404</v>
      </c>
      <c r="K649" s="33">
        <v>254.4032274813847</v>
      </c>
      <c r="L649" s="33">
        <v>265.28657514187279</v>
      </c>
      <c r="M649" s="33">
        <v>269.61351831530686</v>
      </c>
      <c r="N649" s="33">
        <v>271.96463232666304</v>
      </c>
      <c r="O649" s="33">
        <v>278.08494364447995</v>
      </c>
      <c r="P649" s="33">
        <v>279.09081233439599</v>
      </c>
      <c r="Q649" s="33">
        <v>277.56347094746428</v>
      </c>
      <c r="R649" s="33">
        <v>268.88973478297532</v>
      </c>
      <c r="S649" s="33">
        <v>253.6485948868519</v>
      </c>
      <c r="T649" s="34">
        <v>244.87705504378661</v>
      </c>
      <c r="U649" s="31"/>
      <c r="V649" s="45">
        <v>262.5202217270317</v>
      </c>
    </row>
    <row r="650" spans="7:22" x14ac:dyDescent="0.2">
      <c r="G650" s="24">
        <v>-70.5</v>
      </c>
      <c r="H650" s="25">
        <v>11.5</v>
      </c>
      <c r="I650" s="32">
        <v>244.16272324285185</v>
      </c>
      <c r="J650" s="33">
        <v>246.58099609622607</v>
      </c>
      <c r="K650" s="33">
        <v>256.69977418275636</v>
      </c>
      <c r="L650" s="33">
        <v>266.3319109751111</v>
      </c>
      <c r="M650" s="33">
        <v>270.74343321978836</v>
      </c>
      <c r="N650" s="33">
        <v>274.58597069585352</v>
      </c>
      <c r="O650" s="33">
        <v>280.50284514960873</v>
      </c>
      <c r="P650" s="33">
        <v>280.94188861515579</v>
      </c>
      <c r="Q650" s="33">
        <v>278.51310864203577</v>
      </c>
      <c r="R650" s="33">
        <v>268.96301383203121</v>
      </c>
      <c r="S650" s="33">
        <v>254.05396999218513</v>
      </c>
      <c r="T650" s="34">
        <v>246.18311900240067</v>
      </c>
      <c r="U650" s="31"/>
      <c r="V650" s="45">
        <v>264.02189613716706</v>
      </c>
    </row>
    <row r="651" spans="7:22" x14ac:dyDescent="0.2">
      <c r="G651" s="24">
        <v>-70.5</v>
      </c>
      <c r="H651" s="25">
        <v>12.5</v>
      </c>
      <c r="I651" s="32">
        <v>244.79348485707408</v>
      </c>
      <c r="J651" s="33">
        <v>247.49469032778362</v>
      </c>
      <c r="K651" s="33">
        <v>257.65186316553849</v>
      </c>
      <c r="L651" s="33">
        <v>267.44151905292114</v>
      </c>
      <c r="M651" s="33">
        <v>271.99656005807759</v>
      </c>
      <c r="N651" s="33">
        <v>276.50097941622158</v>
      </c>
      <c r="O651" s="33">
        <v>282.13220354324756</v>
      </c>
      <c r="P651" s="33">
        <v>282.23328064856821</v>
      </c>
      <c r="Q651" s="33">
        <v>279.00611925499999</v>
      </c>
      <c r="R651" s="33">
        <v>268.92108120249316</v>
      </c>
      <c r="S651" s="33">
        <v>254.07604773274073</v>
      </c>
      <c r="T651" s="34">
        <v>246.71392993784175</v>
      </c>
      <c r="U651" s="31"/>
      <c r="V651" s="45">
        <v>264.9134799331257</v>
      </c>
    </row>
    <row r="652" spans="7:22" x14ac:dyDescent="0.2">
      <c r="G652" s="24">
        <v>-70.5</v>
      </c>
      <c r="H652" s="25">
        <v>13.5</v>
      </c>
      <c r="I652" s="32">
        <v>244.94354749722223</v>
      </c>
      <c r="J652" s="33">
        <v>248.24648915617931</v>
      </c>
      <c r="K652" s="33">
        <v>258.39789075793493</v>
      </c>
      <c r="L652" s="33">
        <v>268.55312447922228</v>
      </c>
      <c r="M652" s="33">
        <v>273.48451966112799</v>
      </c>
      <c r="N652" s="33">
        <v>278.32408844705856</v>
      </c>
      <c r="O652" s="33">
        <v>283.5032275980256</v>
      </c>
      <c r="P652" s="33">
        <v>282.82102169536904</v>
      </c>
      <c r="Q652" s="33">
        <v>279.03260003813961</v>
      </c>
      <c r="R652" s="33">
        <v>268.21573497674655</v>
      </c>
      <c r="S652" s="33">
        <v>254.02426762811106</v>
      </c>
      <c r="T652" s="34">
        <v>246.98980422709096</v>
      </c>
      <c r="U652" s="31"/>
      <c r="V652" s="45">
        <v>265.54469301351907</v>
      </c>
    </row>
    <row r="653" spans="7:22" x14ac:dyDescent="0.2">
      <c r="G653" s="24">
        <v>-70.5</v>
      </c>
      <c r="H653" s="25">
        <v>14.5</v>
      </c>
      <c r="I653" s="32">
        <v>245.43601240744451</v>
      </c>
      <c r="J653" s="33">
        <v>249.17666250382658</v>
      </c>
      <c r="K653" s="33">
        <v>259.45486678999998</v>
      </c>
      <c r="L653" s="33">
        <v>270.1872204276296</v>
      </c>
      <c r="M653" s="33">
        <v>275.21077563645673</v>
      </c>
      <c r="N653" s="33">
        <v>280.28752215250699</v>
      </c>
      <c r="O653" s="33">
        <v>284.71891520952681</v>
      </c>
      <c r="P653" s="33">
        <v>283.20618683805742</v>
      </c>
      <c r="Q653" s="33">
        <v>278.72708079375519</v>
      </c>
      <c r="R653" s="33">
        <v>267.62860106286547</v>
      </c>
      <c r="S653" s="33">
        <v>254.23932493445997</v>
      </c>
      <c r="T653" s="34">
        <v>247.49000528002114</v>
      </c>
      <c r="U653" s="31"/>
      <c r="V653" s="45">
        <v>266.31359783637919</v>
      </c>
    </row>
    <row r="654" spans="7:22" x14ac:dyDescent="0.2">
      <c r="G654" s="24">
        <v>-70.5</v>
      </c>
      <c r="H654" s="25">
        <v>15.5</v>
      </c>
      <c r="I654" s="32">
        <v>246.03492812822219</v>
      </c>
      <c r="J654" s="33">
        <v>250.21571530362763</v>
      </c>
      <c r="K654" s="33">
        <v>260.70099031984614</v>
      </c>
      <c r="L654" s="33">
        <v>272.08365222824693</v>
      </c>
      <c r="M654" s="33">
        <v>276.86203913885339</v>
      </c>
      <c r="N654" s="33">
        <v>282.04326576873081</v>
      </c>
      <c r="O654" s="33">
        <v>285.82026698194875</v>
      </c>
      <c r="P654" s="33">
        <v>283.5354552168929</v>
      </c>
      <c r="Q654" s="33">
        <v>278.85320451062927</v>
      </c>
      <c r="R654" s="33">
        <v>267.31738255974079</v>
      </c>
      <c r="S654" s="33">
        <v>254.47945765755557</v>
      </c>
      <c r="T654" s="34">
        <v>248.01241751630971</v>
      </c>
      <c r="U654" s="31"/>
      <c r="V654" s="45">
        <v>267.16323127755032</v>
      </c>
    </row>
    <row r="655" spans="7:22" x14ac:dyDescent="0.2">
      <c r="G655" s="24">
        <v>-70.5</v>
      </c>
      <c r="H655" s="25">
        <v>16.5</v>
      </c>
      <c r="I655" s="32">
        <v>246.82966109755557</v>
      </c>
      <c r="J655" s="33">
        <v>251.43799374078949</v>
      </c>
      <c r="K655" s="33">
        <v>262.02497202503849</v>
      </c>
      <c r="L655" s="33">
        <v>274.20993181053086</v>
      </c>
      <c r="M655" s="33">
        <v>278.75439412619642</v>
      </c>
      <c r="N655" s="33">
        <v>283.90262781393591</v>
      </c>
      <c r="O655" s="33">
        <v>286.71333127553851</v>
      </c>
      <c r="P655" s="33">
        <v>283.76308083239286</v>
      </c>
      <c r="Q655" s="33">
        <v>278.86349787113306</v>
      </c>
      <c r="R655" s="33">
        <v>266.99880841514636</v>
      </c>
      <c r="S655" s="33">
        <v>254.47956279344442</v>
      </c>
      <c r="T655" s="34">
        <v>248.58163864789222</v>
      </c>
      <c r="U655" s="31"/>
      <c r="V655" s="45">
        <v>268.04662503746619</v>
      </c>
    </row>
    <row r="656" spans="7:22" x14ac:dyDescent="0.2">
      <c r="G656" s="24">
        <v>-70.5</v>
      </c>
      <c r="H656" s="25">
        <v>17.5</v>
      </c>
      <c r="I656" s="32">
        <v>247.51617032611114</v>
      </c>
      <c r="J656" s="33">
        <v>253.00072045840545</v>
      </c>
      <c r="K656" s="33">
        <v>263.28238606745322</v>
      </c>
      <c r="L656" s="33">
        <v>276.51346601220871</v>
      </c>
      <c r="M656" s="33">
        <v>281.46385908503373</v>
      </c>
      <c r="N656" s="33">
        <v>286.35905122638297</v>
      </c>
      <c r="O656" s="33">
        <v>287.90479473492144</v>
      </c>
      <c r="P656" s="33">
        <v>284.18024063154036</v>
      </c>
      <c r="Q656" s="33">
        <v>279.18659710574832</v>
      </c>
      <c r="R656" s="33">
        <v>267.20552079738269</v>
      </c>
      <c r="S656" s="33">
        <v>254.80413133151845</v>
      </c>
      <c r="T656" s="34">
        <v>248.88759614640071</v>
      </c>
      <c r="U656" s="31"/>
      <c r="V656" s="45">
        <v>269.19204449359228</v>
      </c>
    </row>
    <row r="657" spans="7:22" x14ac:dyDescent="0.2">
      <c r="G657" s="24">
        <v>-70.5</v>
      </c>
      <c r="H657" s="25">
        <v>18.5</v>
      </c>
      <c r="I657" s="32">
        <v>246.90854384651854</v>
      </c>
      <c r="J657" s="33">
        <v>252.96792614254971</v>
      </c>
      <c r="K657" s="33">
        <v>263.47631874925412</v>
      </c>
      <c r="L657" s="33">
        <v>278.99171985033331</v>
      </c>
      <c r="M657" s="33">
        <v>284.64693028467673</v>
      </c>
      <c r="N657" s="33">
        <v>289.08321326962886</v>
      </c>
      <c r="O657" s="33">
        <v>289.29028956191138</v>
      </c>
      <c r="P657" s="33">
        <v>284.63709090555909</v>
      </c>
      <c r="Q657" s="33">
        <v>279.10378830941329</v>
      </c>
      <c r="R657" s="33">
        <v>266.75174520681657</v>
      </c>
      <c r="S657" s="33">
        <v>254.73849924166663</v>
      </c>
      <c r="T657" s="34">
        <v>248.28714149815826</v>
      </c>
      <c r="U657" s="31"/>
      <c r="V657" s="45">
        <v>269.90693390554048</v>
      </c>
    </row>
    <row r="658" spans="7:22" x14ac:dyDescent="0.2">
      <c r="G658" s="24">
        <v>-69.5</v>
      </c>
      <c r="H658" s="25">
        <v>-11.5</v>
      </c>
      <c r="I658" s="32">
        <v>257.29259992044439</v>
      </c>
      <c r="J658" s="33">
        <v>256.05912498617289</v>
      </c>
      <c r="K658" s="33">
        <v>256.58128952786689</v>
      </c>
      <c r="L658" s="33">
        <v>254.29291574992592</v>
      </c>
      <c r="M658" s="33">
        <v>249.06450195362959</v>
      </c>
      <c r="N658" s="33">
        <v>250.09500248403518</v>
      </c>
      <c r="O658" s="33">
        <v>255.29126041219573</v>
      </c>
      <c r="P658" s="33">
        <v>261.30297687646583</v>
      </c>
      <c r="Q658" s="33">
        <v>269.06659034925002</v>
      </c>
      <c r="R658" s="33">
        <v>268.86198880267199</v>
      </c>
      <c r="S658" s="33">
        <v>265.00234757089896</v>
      </c>
      <c r="T658" s="34">
        <v>260.38592977579015</v>
      </c>
      <c r="U658" s="31"/>
      <c r="V658" s="45">
        <v>258.60804403411231</v>
      </c>
    </row>
    <row r="659" spans="7:22" x14ac:dyDescent="0.2">
      <c r="G659" s="24">
        <v>-69.5</v>
      </c>
      <c r="H659" s="25">
        <v>-10.5</v>
      </c>
      <c r="I659" s="32">
        <v>257.29013033729632</v>
      </c>
      <c r="J659" s="33">
        <v>256.38873945041973</v>
      </c>
      <c r="K659" s="33">
        <v>257.0934046400119</v>
      </c>
      <c r="L659" s="33">
        <v>255.06928345038978</v>
      </c>
      <c r="M659" s="33">
        <v>249.50157993124691</v>
      </c>
      <c r="N659" s="33">
        <v>250.36722832360257</v>
      </c>
      <c r="O659" s="33">
        <v>255.93128408196657</v>
      </c>
      <c r="P659" s="33">
        <v>262.18596397390473</v>
      </c>
      <c r="Q659" s="33">
        <v>269.66703008703917</v>
      </c>
      <c r="R659" s="33">
        <v>269.24085357583948</v>
      </c>
      <c r="S659" s="33">
        <v>265.02374578441083</v>
      </c>
      <c r="T659" s="34">
        <v>260.1923558001111</v>
      </c>
      <c r="U659" s="31"/>
      <c r="V659" s="45">
        <v>258.99596661968661</v>
      </c>
    </row>
    <row r="660" spans="7:22" x14ac:dyDescent="0.2">
      <c r="G660" s="24">
        <v>-69.5</v>
      </c>
      <c r="H660" s="25">
        <v>-9.5</v>
      </c>
      <c r="I660" s="32">
        <v>256.680460197694</v>
      </c>
      <c r="J660" s="33">
        <v>256.36724628774073</v>
      </c>
      <c r="K660" s="33">
        <v>257.75123687726034</v>
      </c>
      <c r="L660" s="33">
        <v>255.35796743034459</v>
      </c>
      <c r="M660" s="33">
        <v>249.89358048449378</v>
      </c>
      <c r="N660" s="33">
        <v>250.72506126484615</v>
      </c>
      <c r="O660" s="33">
        <v>256.51199100743321</v>
      </c>
      <c r="P660" s="33">
        <v>263.23767897828571</v>
      </c>
      <c r="Q660" s="33">
        <v>270.43365255694556</v>
      </c>
      <c r="R660" s="33">
        <v>269.54741797873186</v>
      </c>
      <c r="S660" s="33">
        <v>264.74081433351853</v>
      </c>
      <c r="T660" s="34">
        <v>259.49460674288889</v>
      </c>
      <c r="U660" s="31"/>
      <c r="V660" s="45">
        <v>259.22847617834856</v>
      </c>
    </row>
    <row r="661" spans="7:22" x14ac:dyDescent="0.2">
      <c r="G661" s="24">
        <v>-69.5</v>
      </c>
      <c r="H661" s="25">
        <v>-8.5</v>
      </c>
      <c r="I661" s="32">
        <v>255.97941467513806</v>
      </c>
      <c r="J661" s="33">
        <v>256.02981609282125</v>
      </c>
      <c r="K661" s="33">
        <v>257.77604905869237</v>
      </c>
      <c r="L661" s="33">
        <v>255.27381268423571</v>
      </c>
      <c r="M661" s="33">
        <v>250.06928797008757</v>
      </c>
      <c r="N661" s="33">
        <v>251.23376731756292</v>
      </c>
      <c r="O661" s="33">
        <v>257.35133689810255</v>
      </c>
      <c r="P661" s="33">
        <v>263.95082582359629</v>
      </c>
      <c r="Q661" s="33">
        <v>271.21160507339283</v>
      </c>
      <c r="R661" s="33">
        <v>269.91868244221342</v>
      </c>
      <c r="S661" s="33">
        <v>264.10779095377779</v>
      </c>
      <c r="T661" s="34">
        <v>258.37755018917278</v>
      </c>
      <c r="U661" s="31"/>
      <c r="V661" s="45">
        <v>259.27332826489948</v>
      </c>
    </row>
    <row r="662" spans="7:22" x14ac:dyDescent="0.2">
      <c r="G662" s="24">
        <v>-69.5</v>
      </c>
      <c r="H662" s="25">
        <v>-7.5</v>
      </c>
      <c r="I662" s="32">
        <v>255.15544676550837</v>
      </c>
      <c r="J662" s="33">
        <v>255.61573115553631</v>
      </c>
      <c r="K662" s="33">
        <v>257.85535430243584</v>
      </c>
      <c r="L662" s="33">
        <v>255.09561813541751</v>
      </c>
      <c r="M662" s="33">
        <v>250.34707372872387</v>
      </c>
      <c r="N662" s="33">
        <v>251.67493437737414</v>
      </c>
      <c r="O662" s="33">
        <v>258.22302665833882</v>
      </c>
      <c r="P662" s="33">
        <v>265.12278982682466</v>
      </c>
      <c r="Q662" s="33">
        <v>272.16511836364288</v>
      </c>
      <c r="R662" s="33">
        <v>270.39217386418181</v>
      </c>
      <c r="S662" s="33">
        <v>263.80349786486636</v>
      </c>
      <c r="T662" s="34">
        <v>257.11626115409877</v>
      </c>
      <c r="U662" s="31"/>
      <c r="V662" s="45">
        <v>259.3805855164124</v>
      </c>
    </row>
    <row r="663" spans="7:22" x14ac:dyDescent="0.2">
      <c r="G663" s="24">
        <v>-69.5</v>
      </c>
      <c r="H663" s="25">
        <v>-6.5</v>
      </c>
      <c r="I663" s="32">
        <v>254.24862493376435</v>
      </c>
      <c r="J663" s="33">
        <v>255.42939945619966</v>
      </c>
      <c r="K663" s="33">
        <v>257.69626941450002</v>
      </c>
      <c r="L663" s="33">
        <v>255.10303510437043</v>
      </c>
      <c r="M663" s="33">
        <v>250.95001545965317</v>
      </c>
      <c r="N663" s="33">
        <v>252.1764251383147</v>
      </c>
      <c r="O663" s="33">
        <v>259.30897527610449</v>
      </c>
      <c r="P663" s="33">
        <v>266.05479964076943</v>
      </c>
      <c r="Q663" s="33">
        <v>272.80601834210722</v>
      </c>
      <c r="R663" s="33">
        <v>270.74898187388214</v>
      </c>
      <c r="S663" s="33">
        <v>263.12286134675753</v>
      </c>
      <c r="T663" s="34">
        <v>256.24214760997268</v>
      </c>
      <c r="U663" s="31"/>
      <c r="V663" s="45">
        <v>259.49062946636633</v>
      </c>
    </row>
    <row r="664" spans="7:22" x14ac:dyDescent="0.2">
      <c r="G664" s="24">
        <v>-69.5</v>
      </c>
      <c r="H664" s="25">
        <v>-5.5</v>
      </c>
      <c r="I664" s="32">
        <v>253.4913672897284</v>
      </c>
      <c r="J664" s="33">
        <v>254.92011301001233</v>
      </c>
      <c r="K664" s="33">
        <v>257.62995554952653</v>
      </c>
      <c r="L664" s="33">
        <v>255.39918850748148</v>
      </c>
      <c r="M664" s="33">
        <v>251.83944520175308</v>
      </c>
      <c r="N664" s="33">
        <v>253.00069337111532</v>
      </c>
      <c r="O664" s="33">
        <v>260.31459218379263</v>
      </c>
      <c r="P664" s="33">
        <v>267.0544296613333</v>
      </c>
      <c r="Q664" s="33">
        <v>273.51368309698051</v>
      </c>
      <c r="R664" s="33">
        <v>270.79163349356844</v>
      </c>
      <c r="S664" s="33">
        <v>262.43147298924805</v>
      </c>
      <c r="T664" s="34">
        <v>255.67606234436394</v>
      </c>
      <c r="U664" s="31"/>
      <c r="V664" s="45">
        <v>259.67188639157536</v>
      </c>
    </row>
    <row r="665" spans="7:22" x14ac:dyDescent="0.2">
      <c r="G665" s="24">
        <v>-69.5</v>
      </c>
      <c r="H665" s="25">
        <v>-4.5</v>
      </c>
      <c r="I665" s="32">
        <v>252.5137509014445</v>
      </c>
      <c r="J665" s="33">
        <v>254.58923237224801</v>
      </c>
      <c r="K665" s="33">
        <v>257.23354986204987</v>
      </c>
      <c r="L665" s="33">
        <v>255.80967787684858</v>
      </c>
      <c r="M665" s="33">
        <v>252.49753926266669</v>
      </c>
      <c r="N665" s="33">
        <v>254.03307905588466</v>
      </c>
      <c r="O665" s="33">
        <v>261.38254011771801</v>
      </c>
      <c r="P665" s="33">
        <v>268.07951076324997</v>
      </c>
      <c r="Q665" s="33">
        <v>273.8964585960357</v>
      </c>
      <c r="R665" s="33">
        <v>270.42247147333865</v>
      </c>
      <c r="S665" s="33">
        <v>261.44831313033978</v>
      </c>
      <c r="T665" s="34">
        <v>254.96983626697585</v>
      </c>
      <c r="U665" s="31"/>
      <c r="V665" s="45">
        <v>259.73966330656668</v>
      </c>
    </row>
    <row r="666" spans="7:22" x14ac:dyDescent="0.2">
      <c r="G666" s="24">
        <v>-69.5</v>
      </c>
      <c r="H666" s="25">
        <v>-3.5</v>
      </c>
      <c r="I666" s="32">
        <v>251.3649568439356</v>
      </c>
      <c r="J666" s="33">
        <v>253.90754220329632</v>
      </c>
      <c r="K666" s="33">
        <v>256.86078838902068</v>
      </c>
      <c r="L666" s="33">
        <v>255.83669026529805</v>
      </c>
      <c r="M666" s="33">
        <v>252.99300364851848</v>
      </c>
      <c r="N666" s="33">
        <v>254.91688808047431</v>
      </c>
      <c r="O666" s="33">
        <v>262.33060941438464</v>
      </c>
      <c r="P666" s="33">
        <v>268.58951287827375</v>
      </c>
      <c r="Q666" s="33">
        <v>273.52864240599996</v>
      </c>
      <c r="R666" s="33">
        <v>269.48201664391354</v>
      </c>
      <c r="S666" s="33">
        <v>260.25999291368277</v>
      </c>
      <c r="T666" s="34">
        <v>254.06237908152818</v>
      </c>
      <c r="U666" s="31"/>
      <c r="V666" s="45">
        <v>259.51108523069382</v>
      </c>
    </row>
    <row r="667" spans="7:22" x14ac:dyDescent="0.2">
      <c r="G667" s="24">
        <v>-69.5</v>
      </c>
      <c r="H667" s="25">
        <v>-2.5</v>
      </c>
      <c r="I667" s="32">
        <v>250.68333054760225</v>
      </c>
      <c r="J667" s="33">
        <v>253.30545052666665</v>
      </c>
      <c r="K667" s="33">
        <v>256.79482043689347</v>
      </c>
      <c r="L667" s="33">
        <v>256.13588632784655</v>
      </c>
      <c r="M667" s="33">
        <v>253.64803424994946</v>
      </c>
      <c r="N667" s="33">
        <v>256.20570055207696</v>
      </c>
      <c r="O667" s="33">
        <v>263.7689460737692</v>
      </c>
      <c r="P667" s="33">
        <v>269.21213247488089</v>
      </c>
      <c r="Q667" s="33">
        <v>273.43434155964286</v>
      </c>
      <c r="R667" s="33">
        <v>269.10094294872135</v>
      </c>
      <c r="S667" s="33">
        <v>259.49539110070691</v>
      </c>
      <c r="T667" s="34">
        <v>253.1888713124348</v>
      </c>
      <c r="U667" s="31"/>
      <c r="V667" s="45">
        <v>259.58115400926596</v>
      </c>
    </row>
    <row r="668" spans="7:22" x14ac:dyDescent="0.2">
      <c r="G668" s="24">
        <v>-69.5</v>
      </c>
      <c r="H668" s="25">
        <v>-1.5</v>
      </c>
      <c r="I668" s="32">
        <v>249.87956388376165</v>
      </c>
      <c r="J668" s="33">
        <v>252.52507885192415</v>
      </c>
      <c r="K668" s="33">
        <v>256.62734775119225</v>
      </c>
      <c r="L668" s="33">
        <v>256.2868085502875</v>
      </c>
      <c r="M668" s="33">
        <v>253.95241053039732</v>
      </c>
      <c r="N668" s="33">
        <v>257.0931388763392</v>
      </c>
      <c r="O668" s="33">
        <v>265.0247407212475</v>
      </c>
      <c r="P668" s="33">
        <v>269.6892559493636</v>
      </c>
      <c r="Q668" s="33">
        <v>273.18521136333078</v>
      </c>
      <c r="R668" s="33">
        <v>268.42447722711108</v>
      </c>
      <c r="S668" s="33">
        <v>258.63784362449383</v>
      </c>
      <c r="T668" s="34">
        <v>252.20893862547021</v>
      </c>
      <c r="U668" s="31"/>
      <c r="V668" s="45">
        <v>259.46123466290993</v>
      </c>
    </row>
    <row r="669" spans="7:22" x14ac:dyDescent="0.2">
      <c r="G669" s="24">
        <v>-69.5</v>
      </c>
      <c r="H669" s="25">
        <v>-0.5</v>
      </c>
      <c r="I669" s="32">
        <v>248.85225132567956</v>
      </c>
      <c r="J669" s="33">
        <v>251.86311261734571</v>
      </c>
      <c r="K669" s="33">
        <v>256.37546043566658</v>
      </c>
      <c r="L669" s="33">
        <v>256.58882947339333</v>
      </c>
      <c r="M669" s="33">
        <v>254.32734965989226</v>
      </c>
      <c r="N669" s="33">
        <v>257.8564045622258</v>
      </c>
      <c r="O669" s="33">
        <v>265.9309606358562</v>
      </c>
      <c r="P669" s="33">
        <v>269.97603865397394</v>
      </c>
      <c r="Q669" s="33">
        <v>273.40357666178176</v>
      </c>
      <c r="R669" s="33">
        <v>268.31169405396298</v>
      </c>
      <c r="S669" s="33">
        <v>257.6543522792345</v>
      </c>
      <c r="T669" s="34">
        <v>251.11559397559103</v>
      </c>
      <c r="U669" s="31"/>
      <c r="V669" s="45">
        <v>259.35463536121694</v>
      </c>
    </row>
    <row r="670" spans="7:22" x14ac:dyDescent="0.2">
      <c r="G670" s="24">
        <v>-69.5</v>
      </c>
      <c r="H670" s="25">
        <v>0.5</v>
      </c>
      <c r="I670" s="32">
        <v>247.9281770687239</v>
      </c>
      <c r="J670" s="33">
        <v>251.18297634340391</v>
      </c>
      <c r="K670" s="33">
        <v>255.64556739382044</v>
      </c>
      <c r="L670" s="33">
        <v>256.88555296995941</v>
      </c>
      <c r="M670" s="33">
        <v>254.88997038541078</v>
      </c>
      <c r="N670" s="33">
        <v>258.59051799083215</v>
      </c>
      <c r="O670" s="33">
        <v>266.6907213582291</v>
      </c>
      <c r="P670" s="33">
        <v>270.17793372250645</v>
      </c>
      <c r="Q670" s="33">
        <v>273.64830352675</v>
      </c>
      <c r="R670" s="33">
        <v>268.32930074529634</v>
      </c>
      <c r="S670" s="33">
        <v>257.059178375773</v>
      </c>
      <c r="T670" s="34">
        <v>249.45593849793647</v>
      </c>
      <c r="U670" s="31"/>
      <c r="V670" s="45">
        <v>259.20701153155352</v>
      </c>
    </row>
    <row r="671" spans="7:22" x14ac:dyDescent="0.2">
      <c r="G671" s="24">
        <v>-69.5</v>
      </c>
      <c r="H671" s="25">
        <v>1.5</v>
      </c>
      <c r="I671" s="32">
        <v>246.82711570540744</v>
      </c>
      <c r="J671" s="33">
        <v>249.97664731461998</v>
      </c>
      <c r="K671" s="33">
        <v>255.00672570108873</v>
      </c>
      <c r="L671" s="33">
        <v>257.27148847118036</v>
      </c>
      <c r="M671" s="33">
        <v>255.62233382411111</v>
      </c>
      <c r="N671" s="33">
        <v>259.01508153891302</v>
      </c>
      <c r="O671" s="33">
        <v>267.31607955819231</v>
      </c>
      <c r="P671" s="33">
        <v>270.5414347932857</v>
      </c>
      <c r="Q671" s="33">
        <v>273.6522354056396</v>
      </c>
      <c r="R671" s="33">
        <v>267.94093140629451</v>
      </c>
      <c r="S671" s="33">
        <v>256.04757802548153</v>
      </c>
      <c r="T671" s="34">
        <v>247.9921671122963</v>
      </c>
      <c r="U671" s="31"/>
      <c r="V671" s="45">
        <v>258.93415157137588</v>
      </c>
    </row>
    <row r="672" spans="7:22" x14ac:dyDescent="0.2">
      <c r="G672" s="24">
        <v>-69.5</v>
      </c>
      <c r="H672" s="25">
        <v>2.5</v>
      </c>
      <c r="I672" s="32">
        <v>245.83303383441415</v>
      </c>
      <c r="J672" s="33">
        <v>248.90770637014012</v>
      </c>
      <c r="K672" s="33">
        <v>254.35594352896155</v>
      </c>
      <c r="L672" s="33">
        <v>257.78311543192592</v>
      </c>
      <c r="M672" s="33">
        <v>256.51962696406736</v>
      </c>
      <c r="N672" s="33">
        <v>260.20966379775086</v>
      </c>
      <c r="O672" s="33">
        <v>267.7772429926539</v>
      </c>
      <c r="P672" s="33">
        <v>270.77970768963104</v>
      </c>
      <c r="Q672" s="33">
        <v>273.46169253757319</v>
      </c>
      <c r="R672" s="33">
        <v>267.71752383003309</v>
      </c>
      <c r="S672" s="33">
        <v>255.53406339274267</v>
      </c>
      <c r="T672" s="34">
        <v>247.25321754800001</v>
      </c>
      <c r="U672" s="31"/>
      <c r="V672" s="45">
        <v>258.84437815982443</v>
      </c>
    </row>
    <row r="673" spans="7:22" x14ac:dyDescent="0.2">
      <c r="G673" s="24">
        <v>-69.5</v>
      </c>
      <c r="H673" s="25">
        <v>3.5</v>
      </c>
      <c r="I673" s="32">
        <v>245.05269708431399</v>
      </c>
      <c r="J673" s="33">
        <v>247.9802511376682</v>
      </c>
      <c r="K673" s="33">
        <v>254.07635183401482</v>
      </c>
      <c r="L673" s="33">
        <v>258.47149607056781</v>
      </c>
      <c r="M673" s="33">
        <v>257.85563455391917</v>
      </c>
      <c r="N673" s="33">
        <v>261.35522952080601</v>
      </c>
      <c r="O673" s="33">
        <v>268.83457569453844</v>
      </c>
      <c r="P673" s="33">
        <v>271.58625128044042</v>
      </c>
      <c r="Q673" s="33">
        <v>273.84370551884695</v>
      </c>
      <c r="R673" s="33">
        <v>267.60823327273692</v>
      </c>
      <c r="S673" s="33">
        <v>255.11330170520074</v>
      </c>
      <c r="T673" s="34">
        <v>246.72169541285183</v>
      </c>
      <c r="U673" s="31"/>
      <c r="V673" s="45">
        <v>259.04161859049208</v>
      </c>
    </row>
    <row r="674" spans="7:22" x14ac:dyDescent="0.2">
      <c r="G674" s="24">
        <v>-69.5</v>
      </c>
      <c r="H674" s="25">
        <v>4.5</v>
      </c>
      <c r="I674" s="32">
        <v>244.17867062580069</v>
      </c>
      <c r="J674" s="33">
        <v>247.02813345570527</v>
      </c>
      <c r="K674" s="33">
        <v>253.77045645670117</v>
      </c>
      <c r="L674" s="33">
        <v>258.72063781229792</v>
      </c>
      <c r="M674" s="33">
        <v>259.08161009380467</v>
      </c>
      <c r="N674" s="33">
        <v>262.51996021222413</v>
      </c>
      <c r="O674" s="33">
        <v>270.02004026184619</v>
      </c>
      <c r="P674" s="33">
        <v>272.63575327749993</v>
      </c>
      <c r="Q674" s="33">
        <v>274.13338850943023</v>
      </c>
      <c r="R674" s="33">
        <v>267.02539985498248</v>
      </c>
      <c r="S674" s="33">
        <v>254.06295138761013</v>
      </c>
      <c r="T674" s="34">
        <v>245.85935005733157</v>
      </c>
      <c r="U674" s="31"/>
      <c r="V674" s="45">
        <v>259.08636266710283</v>
      </c>
    </row>
    <row r="675" spans="7:22" x14ac:dyDescent="0.2">
      <c r="G675" s="24">
        <v>-69.5</v>
      </c>
      <c r="H675" s="25">
        <v>5.5</v>
      </c>
      <c r="I675" s="32">
        <v>243.43595124570379</v>
      </c>
      <c r="J675" s="33">
        <v>246.11715080951319</v>
      </c>
      <c r="K675" s="33">
        <v>253.21334956915388</v>
      </c>
      <c r="L675" s="33">
        <v>259.32727264790333</v>
      </c>
      <c r="M675" s="33">
        <v>260.88318781618341</v>
      </c>
      <c r="N675" s="33">
        <v>264.19964215703106</v>
      </c>
      <c r="O675" s="33">
        <v>271.85896195878263</v>
      </c>
      <c r="P675" s="33">
        <v>273.84091074939596</v>
      </c>
      <c r="Q675" s="33">
        <v>274.83877256671434</v>
      </c>
      <c r="R675" s="33">
        <v>267.14182206512663</v>
      </c>
      <c r="S675" s="33">
        <v>253.71482001807402</v>
      </c>
      <c r="T675" s="34">
        <v>245.02090440515701</v>
      </c>
      <c r="U675" s="31"/>
      <c r="V675" s="45">
        <v>259.46606216739497</v>
      </c>
    </row>
    <row r="676" spans="7:22" x14ac:dyDescent="0.2">
      <c r="G676" s="24">
        <v>-69.5</v>
      </c>
      <c r="H676" s="25">
        <v>6.5</v>
      </c>
      <c r="I676" s="32">
        <v>243.36512404488889</v>
      </c>
      <c r="J676" s="33">
        <v>245.73685826514816</v>
      </c>
      <c r="K676" s="33">
        <v>253.21748504629488</v>
      </c>
      <c r="L676" s="33">
        <v>260.53299218953788</v>
      </c>
      <c r="M676" s="33">
        <v>263.45723998727152</v>
      </c>
      <c r="N676" s="33">
        <v>266.75433895964102</v>
      </c>
      <c r="O676" s="33">
        <v>274.52153774110707</v>
      </c>
      <c r="P676" s="33">
        <v>275.91446039666772</v>
      </c>
      <c r="Q676" s="33">
        <v>275.9817529849924</v>
      </c>
      <c r="R676" s="33">
        <v>268.00455260512342</v>
      </c>
      <c r="S676" s="33">
        <v>253.99034793211109</v>
      </c>
      <c r="T676" s="34">
        <v>245.11847647556226</v>
      </c>
      <c r="U676" s="31"/>
      <c r="V676" s="45">
        <v>260.54959721902884</v>
      </c>
    </row>
    <row r="677" spans="7:22" x14ac:dyDescent="0.2">
      <c r="G677" s="24">
        <v>-69.5</v>
      </c>
      <c r="H677" s="25">
        <v>7.5</v>
      </c>
      <c r="I677" s="32">
        <v>243.2483096432222</v>
      </c>
      <c r="J677" s="33">
        <v>245.63138059055558</v>
      </c>
      <c r="K677" s="33">
        <v>253.73366420652562</v>
      </c>
      <c r="L677" s="33">
        <v>262.26096853417232</v>
      </c>
      <c r="M677" s="33">
        <v>265.92394131375141</v>
      </c>
      <c r="N677" s="33">
        <v>269.27186731752198</v>
      </c>
      <c r="O677" s="33">
        <v>276.76352124819402</v>
      </c>
      <c r="P677" s="33">
        <v>277.55483310419805</v>
      </c>
      <c r="Q677" s="33">
        <v>277.28436646189283</v>
      </c>
      <c r="R677" s="33">
        <v>268.64709760210911</v>
      </c>
      <c r="S677" s="33">
        <v>254.39182721792599</v>
      </c>
      <c r="T677" s="34">
        <v>245.2473810633704</v>
      </c>
      <c r="U677" s="31"/>
      <c r="V677" s="45">
        <v>261.66326319195326</v>
      </c>
    </row>
    <row r="678" spans="7:22" x14ac:dyDescent="0.2">
      <c r="G678" s="24">
        <v>-69.5</v>
      </c>
      <c r="H678" s="25">
        <v>8.5</v>
      </c>
      <c r="I678" s="32">
        <v>243.14687843329631</v>
      </c>
      <c r="J678" s="33">
        <v>245.43284261186423</v>
      </c>
      <c r="K678" s="33">
        <v>254.40690694333432</v>
      </c>
      <c r="L678" s="33">
        <v>264.57363402237036</v>
      </c>
      <c r="M678" s="33">
        <v>269.25466682817847</v>
      </c>
      <c r="N678" s="33">
        <v>272.0607946026588</v>
      </c>
      <c r="O678" s="33">
        <v>278.97360675311535</v>
      </c>
      <c r="P678" s="33">
        <v>279.77676891029756</v>
      </c>
      <c r="Q678" s="33">
        <v>278.80752382378245</v>
      </c>
      <c r="R678" s="33">
        <v>269.89461570103697</v>
      </c>
      <c r="S678" s="33">
        <v>255.09568211418519</v>
      </c>
      <c r="T678" s="34">
        <v>245.47278143862292</v>
      </c>
      <c r="U678" s="31"/>
      <c r="V678" s="45">
        <v>263.07472518189525</v>
      </c>
    </row>
    <row r="679" spans="7:22" x14ac:dyDescent="0.2">
      <c r="G679" s="24">
        <v>-69.5</v>
      </c>
      <c r="H679" s="25">
        <v>9.5</v>
      </c>
      <c r="I679" s="32">
        <v>241.91095411684208</v>
      </c>
      <c r="J679" s="33">
        <v>243.71991749885188</v>
      </c>
      <c r="K679" s="33">
        <v>253.54202774068642</v>
      </c>
      <c r="L679" s="33">
        <v>265.16731364985185</v>
      </c>
      <c r="M679" s="33">
        <v>272.01511042428922</v>
      </c>
      <c r="N679" s="33">
        <v>274.86243725249648</v>
      </c>
      <c r="O679" s="33">
        <v>281.12726351280764</v>
      </c>
      <c r="P679" s="33">
        <v>281.47572465315068</v>
      </c>
      <c r="Q679" s="33">
        <v>279.75110083980786</v>
      </c>
      <c r="R679" s="33">
        <v>270.84897174984013</v>
      </c>
      <c r="S679" s="33">
        <v>254.9896093218733</v>
      </c>
      <c r="T679" s="34">
        <v>244.82908661662961</v>
      </c>
      <c r="U679" s="31"/>
      <c r="V679" s="45">
        <v>263.68662644809388</v>
      </c>
    </row>
    <row r="680" spans="7:22" x14ac:dyDescent="0.2">
      <c r="G680" s="24">
        <v>-69.5</v>
      </c>
      <c r="H680" s="25">
        <v>10.5</v>
      </c>
      <c r="I680" s="32">
        <v>242.81516819869665</v>
      </c>
      <c r="J680" s="33">
        <v>244.86834723618165</v>
      </c>
      <c r="K680" s="33">
        <v>255.08575392536042</v>
      </c>
      <c r="L680" s="33">
        <v>266.76668901611106</v>
      </c>
      <c r="M680" s="33">
        <v>271.89058663666026</v>
      </c>
      <c r="N680" s="33">
        <v>274.5794154565898</v>
      </c>
      <c r="O680" s="33">
        <v>280.50754311766661</v>
      </c>
      <c r="P680" s="33">
        <v>280.39809028964288</v>
      </c>
      <c r="Q680" s="33">
        <v>277.95173989771752</v>
      </c>
      <c r="R680" s="33">
        <v>269.25260444551856</v>
      </c>
      <c r="S680" s="33">
        <v>254.60648249703701</v>
      </c>
      <c r="T680" s="34">
        <v>245.98348215397976</v>
      </c>
      <c r="U680" s="31"/>
      <c r="V680" s="45">
        <v>263.7254919059302</v>
      </c>
    </row>
    <row r="681" spans="7:22" x14ac:dyDescent="0.2">
      <c r="G681" s="24">
        <v>-69.5</v>
      </c>
      <c r="H681" s="25">
        <v>11.5</v>
      </c>
      <c r="I681" s="32">
        <v>244.24382515577778</v>
      </c>
      <c r="J681" s="33">
        <v>246.3492932545926</v>
      </c>
      <c r="K681" s="33">
        <v>256.73362484178773</v>
      </c>
      <c r="L681" s="33">
        <v>267.27003220120992</v>
      </c>
      <c r="M681" s="33">
        <v>271.86705593739129</v>
      </c>
      <c r="N681" s="33">
        <v>275.1911376345513</v>
      </c>
      <c r="O681" s="33">
        <v>281.06669348830775</v>
      </c>
      <c r="P681" s="33">
        <v>281.09961980467858</v>
      </c>
      <c r="Q681" s="33">
        <v>278.39276574923377</v>
      </c>
      <c r="R681" s="33">
        <v>268.9308784619825</v>
      </c>
      <c r="S681" s="33">
        <v>254.3835667563703</v>
      </c>
      <c r="T681" s="34">
        <v>246.67802994165984</v>
      </c>
      <c r="U681" s="31"/>
      <c r="V681" s="45">
        <v>264.35054360229532</v>
      </c>
    </row>
    <row r="682" spans="7:22" x14ac:dyDescent="0.2">
      <c r="G682" s="24">
        <v>-69.5</v>
      </c>
      <c r="H682" s="25">
        <v>12.5</v>
      </c>
      <c r="I682" s="32">
        <v>244.75142629566668</v>
      </c>
      <c r="J682" s="33">
        <v>247.19877493520468</v>
      </c>
      <c r="K682" s="33">
        <v>257.6956166768847</v>
      </c>
      <c r="L682" s="33">
        <v>267.60820000801135</v>
      </c>
      <c r="M682" s="33">
        <v>272.04396150955222</v>
      </c>
      <c r="N682" s="33">
        <v>276.42217829870401</v>
      </c>
      <c r="O682" s="33">
        <v>282.27719805089635</v>
      </c>
      <c r="P682" s="33">
        <v>282.04537891577951</v>
      </c>
      <c r="Q682" s="33">
        <v>278.74373334570242</v>
      </c>
      <c r="R682" s="33">
        <v>268.43967490155552</v>
      </c>
      <c r="S682" s="33">
        <v>254.1226430874074</v>
      </c>
      <c r="T682" s="34">
        <v>246.71953571446133</v>
      </c>
      <c r="U682" s="31"/>
      <c r="V682" s="45">
        <v>264.83902681165222</v>
      </c>
    </row>
    <row r="683" spans="7:22" x14ac:dyDescent="0.2">
      <c r="G683" s="24">
        <v>-69.5</v>
      </c>
      <c r="H683" s="25">
        <v>13.5</v>
      </c>
      <c r="I683" s="32">
        <v>245.13788380229633</v>
      </c>
      <c r="J683" s="33">
        <v>248.35783088219108</v>
      </c>
      <c r="K683" s="33">
        <v>258.64467395538452</v>
      </c>
      <c r="L683" s="33">
        <v>268.65942158581316</v>
      </c>
      <c r="M683" s="33">
        <v>273.61020099254205</v>
      </c>
      <c r="N683" s="33">
        <v>278.24642928336289</v>
      </c>
      <c r="O683" s="33">
        <v>283.47217799526231</v>
      </c>
      <c r="P683" s="33">
        <v>282.87028175703887</v>
      </c>
      <c r="Q683" s="33">
        <v>279.04718074808113</v>
      </c>
      <c r="R683" s="33">
        <v>267.9533363475926</v>
      </c>
      <c r="S683" s="33">
        <v>254.21467329257851</v>
      </c>
      <c r="T683" s="34">
        <v>247.17831996398309</v>
      </c>
      <c r="U683" s="31"/>
      <c r="V683" s="45">
        <v>265.61603421717723</v>
      </c>
    </row>
    <row r="684" spans="7:22" x14ac:dyDescent="0.2">
      <c r="G684" s="24">
        <v>-69.5</v>
      </c>
      <c r="H684" s="25">
        <v>14.5</v>
      </c>
      <c r="I684" s="32">
        <v>245.6514611947037</v>
      </c>
      <c r="J684" s="33">
        <v>249.33675334086746</v>
      </c>
      <c r="K684" s="33">
        <v>259.68878404865376</v>
      </c>
      <c r="L684" s="33">
        <v>270.44486786689373</v>
      </c>
      <c r="M684" s="33">
        <v>275.40961256963641</v>
      </c>
      <c r="N684" s="33">
        <v>280.00197132214385</v>
      </c>
      <c r="O684" s="33">
        <v>284.7462774853916</v>
      </c>
      <c r="P684" s="33">
        <v>283.23947048657453</v>
      </c>
      <c r="Q684" s="33">
        <v>278.72411234717856</v>
      </c>
      <c r="R684" s="33">
        <v>267.38963149001592</v>
      </c>
      <c r="S684" s="33">
        <v>254.43403647503172</v>
      </c>
      <c r="T684" s="34">
        <v>247.49453699919189</v>
      </c>
      <c r="U684" s="31"/>
      <c r="V684" s="45">
        <v>266.38012630219026</v>
      </c>
    </row>
    <row r="685" spans="7:22" x14ac:dyDescent="0.2">
      <c r="G685" s="24">
        <v>-69.5</v>
      </c>
      <c r="H685" s="25">
        <v>15.5</v>
      </c>
      <c r="I685" s="32">
        <v>246.30662765396298</v>
      </c>
      <c r="J685" s="33">
        <v>250.47838269003512</v>
      </c>
      <c r="K685" s="33">
        <v>260.91314978887181</v>
      </c>
      <c r="L685" s="33">
        <v>272.24208506564406</v>
      </c>
      <c r="M685" s="33">
        <v>277.07443286279801</v>
      </c>
      <c r="N685" s="33">
        <v>281.8813136563378</v>
      </c>
      <c r="O685" s="33">
        <v>285.72327605637406</v>
      </c>
      <c r="P685" s="33">
        <v>283.28706513452795</v>
      </c>
      <c r="Q685" s="33">
        <v>278.60621679843877</v>
      </c>
      <c r="R685" s="33">
        <v>267.17737048497702</v>
      </c>
      <c r="S685" s="33">
        <v>254.66004363018695</v>
      </c>
      <c r="T685" s="34">
        <v>248.09735789625586</v>
      </c>
      <c r="U685" s="31"/>
      <c r="V685" s="45">
        <v>267.20394347653422</v>
      </c>
    </row>
    <row r="686" spans="7:22" x14ac:dyDescent="0.2">
      <c r="G686" s="24">
        <v>-69.5</v>
      </c>
      <c r="H686" s="25">
        <v>16.5</v>
      </c>
      <c r="I686" s="32">
        <v>247.00042574385188</v>
      </c>
      <c r="J686" s="33">
        <v>251.73360879454899</v>
      </c>
      <c r="K686" s="33">
        <v>262.22962490523071</v>
      </c>
      <c r="L686" s="33">
        <v>274.31561292238973</v>
      </c>
      <c r="M686" s="33">
        <v>279.03013499855558</v>
      </c>
      <c r="N686" s="33">
        <v>283.73703665226572</v>
      </c>
      <c r="O686" s="33">
        <v>286.52530973309024</v>
      </c>
      <c r="P686" s="33">
        <v>283.41057268764592</v>
      </c>
      <c r="Q686" s="33">
        <v>278.89991402114282</v>
      </c>
      <c r="R686" s="33">
        <v>266.71635686499417</v>
      </c>
      <c r="S686" s="33">
        <v>254.81362884012091</v>
      </c>
      <c r="T686" s="34">
        <v>248.67106126911116</v>
      </c>
      <c r="U686" s="31"/>
      <c r="V686" s="45">
        <v>268.09027395274569</v>
      </c>
    </row>
    <row r="687" spans="7:22" x14ac:dyDescent="0.2">
      <c r="G687" s="24">
        <v>-69.5</v>
      </c>
      <c r="H687" s="25">
        <v>17.5</v>
      </c>
      <c r="I687" s="32">
        <v>247.78033551033747</v>
      </c>
      <c r="J687" s="33">
        <v>253.029022765902</v>
      </c>
      <c r="K687" s="33">
        <v>263.65733554942307</v>
      </c>
      <c r="L687" s="33">
        <v>276.38059300431314</v>
      </c>
      <c r="M687" s="33">
        <v>281.43230990908421</v>
      </c>
      <c r="N687" s="33">
        <v>285.71447044639859</v>
      </c>
      <c r="O687" s="33">
        <v>287.29736856220569</v>
      </c>
      <c r="P687" s="33">
        <v>283.68966595141302</v>
      </c>
      <c r="Q687" s="33">
        <v>278.93451972692856</v>
      </c>
      <c r="R687" s="33">
        <v>266.88342834476811</v>
      </c>
      <c r="S687" s="33">
        <v>255.09067176544633</v>
      </c>
      <c r="T687" s="34">
        <v>249.10169111282718</v>
      </c>
      <c r="U687" s="31"/>
      <c r="V687" s="45">
        <v>269.08261772075394</v>
      </c>
    </row>
    <row r="688" spans="7:22" x14ac:dyDescent="0.2">
      <c r="G688" s="24">
        <v>-69.5</v>
      </c>
      <c r="H688" s="25">
        <v>18.5</v>
      </c>
      <c r="I688" s="32">
        <v>248.22462782806869</v>
      </c>
      <c r="J688" s="33">
        <v>254.21984126979009</v>
      </c>
      <c r="K688" s="33">
        <v>264.55201566461244</v>
      </c>
      <c r="L688" s="33">
        <v>279.71238765419645</v>
      </c>
      <c r="M688" s="33">
        <v>285.48181021354321</v>
      </c>
      <c r="N688" s="33">
        <v>289.03025169456413</v>
      </c>
      <c r="O688" s="33">
        <v>289.36839781819231</v>
      </c>
      <c r="P688" s="33">
        <v>285.10057225478573</v>
      </c>
      <c r="Q688" s="33">
        <v>279.72797561847409</v>
      </c>
      <c r="R688" s="33">
        <v>267.69119620796295</v>
      </c>
      <c r="S688" s="33">
        <v>255.9264634055838</v>
      </c>
      <c r="T688" s="34">
        <v>249.6849421030546</v>
      </c>
      <c r="U688" s="31"/>
      <c r="V688" s="45">
        <v>270.72670681106905</v>
      </c>
    </row>
    <row r="689" spans="7:22" x14ac:dyDescent="0.2">
      <c r="G689" s="24">
        <v>-68.5</v>
      </c>
      <c r="H689" s="25">
        <v>-11.5</v>
      </c>
      <c r="I689" s="32">
        <v>257.67929320115826</v>
      </c>
      <c r="J689" s="33">
        <v>256.5384569954058</v>
      </c>
      <c r="K689" s="33">
        <v>256.86164474519234</v>
      </c>
      <c r="L689" s="33">
        <v>254.9723043100808</v>
      </c>
      <c r="M689" s="33">
        <v>249.681162083761</v>
      </c>
      <c r="N689" s="33">
        <v>250.63587822113288</v>
      </c>
      <c r="O689" s="33">
        <v>255.89619222723988</v>
      </c>
      <c r="P689" s="33">
        <v>262.45815235306168</v>
      </c>
      <c r="Q689" s="33">
        <v>270.17963047339282</v>
      </c>
      <c r="R689" s="33">
        <v>269.93654758912459</v>
      </c>
      <c r="S689" s="33">
        <v>265.82195544548949</v>
      </c>
      <c r="T689" s="34">
        <v>260.97346395858028</v>
      </c>
      <c r="U689" s="31"/>
      <c r="V689" s="45">
        <v>259.302890133635</v>
      </c>
    </row>
    <row r="690" spans="7:22" x14ac:dyDescent="0.2">
      <c r="G690" s="24">
        <v>-68.5</v>
      </c>
      <c r="H690" s="25">
        <v>-10.5</v>
      </c>
      <c r="I690" s="32">
        <v>257.6157562524445</v>
      </c>
      <c r="J690" s="33">
        <v>256.73893955590131</v>
      </c>
      <c r="K690" s="33">
        <v>257.3417350883314</v>
      </c>
      <c r="L690" s="33">
        <v>255.78202062902474</v>
      </c>
      <c r="M690" s="33">
        <v>250.08669710912343</v>
      </c>
      <c r="N690" s="33">
        <v>250.96211937569234</v>
      </c>
      <c r="O690" s="33">
        <v>256.41912155080433</v>
      </c>
      <c r="P690" s="33">
        <v>263.11685066041673</v>
      </c>
      <c r="Q690" s="33">
        <v>270.77578371455843</v>
      </c>
      <c r="R690" s="33">
        <v>270.24252427237036</v>
      </c>
      <c r="S690" s="33">
        <v>266.00971671798072</v>
      </c>
      <c r="T690" s="34">
        <v>260.80402817114492</v>
      </c>
      <c r="U690" s="31"/>
      <c r="V690" s="45">
        <v>259.65794109148277</v>
      </c>
    </row>
    <row r="691" spans="7:22" x14ac:dyDescent="0.2">
      <c r="G691" s="24">
        <v>-68.5</v>
      </c>
      <c r="H691" s="25">
        <v>-9.5</v>
      </c>
      <c r="I691" s="32">
        <v>256.89574257603385</v>
      </c>
      <c r="J691" s="33">
        <v>256.47121007995173</v>
      </c>
      <c r="K691" s="33">
        <v>257.76586871143786</v>
      </c>
      <c r="L691" s="33">
        <v>255.99610933568599</v>
      </c>
      <c r="M691" s="33">
        <v>250.189307520227</v>
      </c>
      <c r="N691" s="33">
        <v>251.13381753658695</v>
      </c>
      <c r="O691" s="33">
        <v>257.02470603477968</v>
      </c>
      <c r="P691" s="33">
        <v>263.95738831389286</v>
      </c>
      <c r="Q691" s="33">
        <v>271.42537717710712</v>
      </c>
      <c r="R691" s="33">
        <v>270.43338191809704</v>
      </c>
      <c r="S691" s="33">
        <v>265.34456955321878</v>
      </c>
      <c r="T691" s="34">
        <v>260.05847985047473</v>
      </c>
      <c r="U691" s="31"/>
      <c r="V691" s="45">
        <v>259.72466321729115</v>
      </c>
    </row>
    <row r="692" spans="7:22" x14ac:dyDescent="0.2">
      <c r="G692" s="24">
        <v>-68.5</v>
      </c>
      <c r="H692" s="25">
        <v>-8.5</v>
      </c>
      <c r="I692" s="32">
        <v>256.29577118929626</v>
      </c>
      <c r="J692" s="33">
        <v>256.33091616012564</v>
      </c>
      <c r="K692" s="33">
        <v>257.87049796344968</v>
      </c>
      <c r="L692" s="33">
        <v>255.8962375683906</v>
      </c>
      <c r="M692" s="33">
        <v>250.54899367032101</v>
      </c>
      <c r="N692" s="33">
        <v>251.56539045785894</v>
      </c>
      <c r="O692" s="33">
        <v>257.76867849960257</v>
      </c>
      <c r="P692" s="33">
        <v>264.91169858564291</v>
      </c>
      <c r="Q692" s="33">
        <v>272.0472079585</v>
      </c>
      <c r="R692" s="33">
        <v>270.79182353865258</v>
      </c>
      <c r="S692" s="33">
        <v>264.98034334685349</v>
      </c>
      <c r="T692" s="34">
        <v>259.15302937450883</v>
      </c>
      <c r="U692" s="31"/>
      <c r="V692" s="45">
        <v>259.84671569276696</v>
      </c>
    </row>
    <row r="693" spans="7:22" x14ac:dyDescent="0.2">
      <c r="G693" s="24">
        <v>-68.5</v>
      </c>
      <c r="H693" s="25">
        <v>-7.5</v>
      </c>
      <c r="I693" s="32">
        <v>255.78934251550885</v>
      </c>
      <c r="J693" s="33">
        <v>256.1946829950644</v>
      </c>
      <c r="K693" s="33">
        <v>258.08891080803841</v>
      </c>
      <c r="L693" s="33">
        <v>255.64872760653441</v>
      </c>
      <c r="M693" s="33">
        <v>250.85198019788888</v>
      </c>
      <c r="N693" s="33">
        <v>251.88500903398713</v>
      </c>
      <c r="O693" s="33">
        <v>258.68010626628205</v>
      </c>
      <c r="P693" s="33">
        <v>265.84443559372619</v>
      </c>
      <c r="Q693" s="33">
        <v>272.97718356714279</v>
      </c>
      <c r="R693" s="33">
        <v>271.27060063644274</v>
      </c>
      <c r="S693" s="33">
        <v>264.46000823656198</v>
      </c>
      <c r="T693" s="34">
        <v>258.04044443056677</v>
      </c>
      <c r="U693" s="31"/>
      <c r="V693" s="45">
        <v>259.97761932397873</v>
      </c>
    </row>
    <row r="694" spans="7:22" x14ac:dyDescent="0.2">
      <c r="G694" s="24">
        <v>-68.5</v>
      </c>
      <c r="H694" s="25">
        <v>-6.5</v>
      </c>
      <c r="I694" s="32">
        <v>254.93138034537373</v>
      </c>
      <c r="J694" s="33">
        <v>255.959220590097</v>
      </c>
      <c r="K694" s="33">
        <v>258.00685513912822</v>
      </c>
      <c r="L694" s="33">
        <v>255.67904548922218</v>
      </c>
      <c r="M694" s="33">
        <v>251.24656526064311</v>
      </c>
      <c r="N694" s="33">
        <v>252.58551319533916</v>
      </c>
      <c r="O694" s="33">
        <v>259.50824100731273</v>
      </c>
      <c r="P694" s="33">
        <v>266.70621566339935</v>
      </c>
      <c r="Q694" s="33">
        <v>273.59839997685714</v>
      </c>
      <c r="R694" s="33">
        <v>271.5009718319825</v>
      </c>
      <c r="S694" s="33">
        <v>263.87750485170369</v>
      </c>
      <c r="T694" s="34">
        <v>257.19546885424796</v>
      </c>
      <c r="U694" s="31"/>
      <c r="V694" s="45">
        <v>260.06628185044224</v>
      </c>
    </row>
    <row r="695" spans="7:22" x14ac:dyDescent="0.2">
      <c r="G695" s="24">
        <v>-68.5</v>
      </c>
      <c r="H695" s="25">
        <v>-5.5</v>
      </c>
      <c r="I695" s="32">
        <v>253.98304518592755</v>
      </c>
      <c r="J695" s="33">
        <v>255.60162098572849</v>
      </c>
      <c r="K695" s="33">
        <v>257.75668471882051</v>
      </c>
      <c r="L695" s="33">
        <v>256.01905139968073</v>
      </c>
      <c r="M695" s="33">
        <v>252.07452974964312</v>
      </c>
      <c r="N695" s="33">
        <v>253.33213272356292</v>
      </c>
      <c r="O695" s="33">
        <v>260.67138673953008</v>
      </c>
      <c r="P695" s="33">
        <v>267.61780212496751</v>
      </c>
      <c r="Q695" s="33">
        <v>274.27356869407333</v>
      </c>
      <c r="R695" s="33">
        <v>271.7070428689629</v>
      </c>
      <c r="S695" s="33">
        <v>263.04619640466672</v>
      </c>
      <c r="T695" s="34">
        <v>256.48243725036065</v>
      </c>
      <c r="U695" s="31"/>
      <c r="V695" s="45">
        <v>260.21379157049375</v>
      </c>
    </row>
    <row r="696" spans="7:22" x14ac:dyDescent="0.2">
      <c r="G696" s="24">
        <v>-68.5</v>
      </c>
      <c r="H696" s="25">
        <v>-4.5</v>
      </c>
      <c r="I696" s="32">
        <v>252.96300707324477</v>
      </c>
      <c r="J696" s="33">
        <v>255.00817751567897</v>
      </c>
      <c r="K696" s="33">
        <v>257.52985827511543</v>
      </c>
      <c r="L696" s="33">
        <v>256.1861778970723</v>
      </c>
      <c r="M696" s="33">
        <v>252.78683830266667</v>
      </c>
      <c r="N696" s="33">
        <v>254.28065967012705</v>
      </c>
      <c r="O696" s="33">
        <v>261.85591192521571</v>
      </c>
      <c r="P696" s="33">
        <v>268.48970823722078</v>
      </c>
      <c r="Q696" s="33">
        <v>274.69198934632141</v>
      </c>
      <c r="R696" s="33">
        <v>271.33342474985182</v>
      </c>
      <c r="S696" s="33">
        <v>262.25381418895063</v>
      </c>
      <c r="T696" s="34">
        <v>255.81274067547838</v>
      </c>
      <c r="U696" s="31"/>
      <c r="V696" s="45">
        <v>260.26602565474536</v>
      </c>
    </row>
    <row r="697" spans="7:22" x14ac:dyDescent="0.2">
      <c r="G697" s="24">
        <v>-68.5</v>
      </c>
      <c r="H697" s="25">
        <v>-3.5</v>
      </c>
      <c r="I697" s="32">
        <v>251.91057339959264</v>
      </c>
      <c r="J697" s="33">
        <v>254.26360655600007</v>
      </c>
      <c r="K697" s="33">
        <v>257.2297108068816</v>
      </c>
      <c r="L697" s="33">
        <v>256.31394571115942</v>
      </c>
      <c r="M697" s="33">
        <v>253.11839461735806</v>
      </c>
      <c r="N697" s="33">
        <v>255.28022122542311</v>
      </c>
      <c r="O697" s="33">
        <v>262.88015729869227</v>
      </c>
      <c r="P697" s="33">
        <v>268.98081812144051</v>
      </c>
      <c r="Q697" s="33">
        <v>274.42469038143503</v>
      </c>
      <c r="R697" s="33">
        <v>270.44677153149837</v>
      </c>
      <c r="S697" s="33">
        <v>261.01549260838277</v>
      </c>
      <c r="T697" s="34">
        <v>254.72836934402255</v>
      </c>
      <c r="U697" s="31"/>
      <c r="V697" s="45">
        <v>260.04939596682385</v>
      </c>
    </row>
    <row r="698" spans="7:22" x14ac:dyDescent="0.2">
      <c r="G698" s="24">
        <v>-68.5</v>
      </c>
      <c r="H698" s="25">
        <v>-2.5</v>
      </c>
      <c r="I698" s="32">
        <v>251.03835894539029</v>
      </c>
      <c r="J698" s="33">
        <v>253.67837491671659</v>
      </c>
      <c r="K698" s="33">
        <v>257.19656333604405</v>
      </c>
      <c r="L698" s="33">
        <v>256.57644617796296</v>
      </c>
      <c r="M698" s="33">
        <v>253.850059718963</v>
      </c>
      <c r="N698" s="33">
        <v>256.3884934018846</v>
      </c>
      <c r="O698" s="33">
        <v>264.02911342587282</v>
      </c>
      <c r="P698" s="33">
        <v>269.57770616475005</v>
      </c>
      <c r="Q698" s="33">
        <v>274.23181103373048</v>
      </c>
      <c r="R698" s="33">
        <v>270.06625631673018</v>
      </c>
      <c r="S698" s="33">
        <v>260.38061163174075</v>
      </c>
      <c r="T698" s="34">
        <v>253.98763629644108</v>
      </c>
      <c r="U698" s="31"/>
      <c r="V698" s="45">
        <v>260.08345261385222</v>
      </c>
    </row>
    <row r="699" spans="7:22" x14ac:dyDescent="0.2">
      <c r="G699" s="24">
        <v>-68.5</v>
      </c>
      <c r="H699" s="25">
        <v>-1.5</v>
      </c>
      <c r="I699" s="32">
        <v>250.20953953388033</v>
      </c>
      <c r="J699" s="33">
        <v>253.12552704911434</v>
      </c>
      <c r="K699" s="33">
        <v>257.01369728483758</v>
      </c>
      <c r="L699" s="33">
        <v>256.78259588292588</v>
      </c>
      <c r="M699" s="33">
        <v>254.32089799862956</v>
      </c>
      <c r="N699" s="33">
        <v>257.53348634753513</v>
      </c>
      <c r="O699" s="33">
        <v>265.32082826611537</v>
      </c>
      <c r="P699" s="33">
        <v>270.09276299424999</v>
      </c>
      <c r="Q699" s="33">
        <v>274.26321935831805</v>
      </c>
      <c r="R699" s="33">
        <v>269.61082743522223</v>
      </c>
      <c r="S699" s="33">
        <v>259.64647990373265</v>
      </c>
      <c r="T699" s="34">
        <v>252.96606807846055</v>
      </c>
      <c r="U699" s="31"/>
      <c r="V699" s="45">
        <v>260.07382751108509</v>
      </c>
    </row>
    <row r="700" spans="7:22" x14ac:dyDescent="0.2">
      <c r="G700" s="24">
        <v>-68.5</v>
      </c>
      <c r="H700" s="25">
        <v>-0.5</v>
      </c>
      <c r="I700" s="32">
        <v>249.23899486711113</v>
      </c>
      <c r="J700" s="33">
        <v>252.32867542467795</v>
      </c>
      <c r="K700" s="33">
        <v>256.66101532451779</v>
      </c>
      <c r="L700" s="33">
        <v>256.96041303026249</v>
      </c>
      <c r="M700" s="33">
        <v>254.92480304230861</v>
      </c>
      <c r="N700" s="33">
        <v>258.27062258346325</v>
      </c>
      <c r="O700" s="33">
        <v>266.41778214823074</v>
      </c>
      <c r="P700" s="33">
        <v>270.58673108752379</v>
      </c>
      <c r="Q700" s="33">
        <v>274.31584740659349</v>
      </c>
      <c r="R700" s="33">
        <v>269.30470993159258</v>
      </c>
      <c r="S700" s="33">
        <v>258.78793104715623</v>
      </c>
      <c r="T700" s="34">
        <v>251.87863014150727</v>
      </c>
      <c r="U700" s="31"/>
      <c r="V700" s="45">
        <v>259.97301300291213</v>
      </c>
    </row>
    <row r="701" spans="7:22" x14ac:dyDescent="0.2">
      <c r="G701" s="24">
        <v>-68.5</v>
      </c>
      <c r="H701" s="25">
        <v>0.5</v>
      </c>
      <c r="I701" s="32">
        <v>248.20274696811271</v>
      </c>
      <c r="J701" s="33">
        <v>251.33329776754877</v>
      </c>
      <c r="K701" s="33">
        <v>255.837652029282</v>
      </c>
      <c r="L701" s="33">
        <v>257.19524472547812</v>
      </c>
      <c r="M701" s="33">
        <v>255.22131330762633</v>
      </c>
      <c r="N701" s="33">
        <v>259.09592687173989</v>
      </c>
      <c r="O701" s="33">
        <v>267.42274518365218</v>
      </c>
      <c r="P701" s="33">
        <v>270.82355640471741</v>
      </c>
      <c r="Q701" s="33">
        <v>274.47388596899992</v>
      </c>
      <c r="R701" s="33">
        <v>269.3618733121852</v>
      </c>
      <c r="S701" s="33">
        <v>257.86794555398768</v>
      </c>
      <c r="T701" s="34">
        <v>249.72762570425127</v>
      </c>
      <c r="U701" s="31"/>
      <c r="V701" s="45">
        <v>259.71365114979847</v>
      </c>
    </row>
    <row r="702" spans="7:22" x14ac:dyDescent="0.2">
      <c r="G702" s="24">
        <v>-68.5</v>
      </c>
      <c r="H702" s="25">
        <v>1.5</v>
      </c>
      <c r="I702" s="32">
        <v>246.64422499637561</v>
      </c>
      <c r="J702" s="33">
        <v>249.80491806996972</v>
      </c>
      <c r="K702" s="33">
        <v>254.88883723407696</v>
      </c>
      <c r="L702" s="33">
        <v>257.23292057305633</v>
      </c>
      <c r="M702" s="33">
        <v>255.77966005615343</v>
      </c>
      <c r="N702" s="33">
        <v>259.67136283283878</v>
      </c>
      <c r="O702" s="33">
        <v>268.09016581236125</v>
      </c>
      <c r="P702" s="33">
        <v>271.07364159417705</v>
      </c>
      <c r="Q702" s="33">
        <v>274.33948867292855</v>
      </c>
      <c r="R702" s="33">
        <v>268.47929592988504</v>
      </c>
      <c r="S702" s="33">
        <v>256.63520378418525</v>
      </c>
      <c r="T702" s="34">
        <v>247.75918872421516</v>
      </c>
      <c r="U702" s="31"/>
      <c r="V702" s="45">
        <v>259.19990902335195</v>
      </c>
    </row>
    <row r="703" spans="7:22" x14ac:dyDescent="0.2">
      <c r="G703" s="24">
        <v>-68.5</v>
      </c>
      <c r="H703" s="25">
        <v>2.5</v>
      </c>
      <c r="I703" s="32">
        <v>245.24437756408992</v>
      </c>
      <c r="J703" s="33">
        <v>248.16094900862961</v>
      </c>
      <c r="K703" s="33">
        <v>253.61836551971797</v>
      </c>
      <c r="L703" s="33">
        <v>257.29042257131238</v>
      </c>
      <c r="M703" s="33">
        <v>256.35362398568606</v>
      </c>
      <c r="N703" s="33">
        <v>260.050713333229</v>
      </c>
      <c r="O703" s="33">
        <v>268.01437250002016</v>
      </c>
      <c r="P703" s="33">
        <v>271.05214106825326</v>
      </c>
      <c r="Q703" s="33">
        <v>273.93381763035717</v>
      </c>
      <c r="R703" s="33">
        <v>267.55141747005661</v>
      </c>
      <c r="S703" s="33">
        <v>255.42413493466663</v>
      </c>
      <c r="T703" s="34">
        <v>246.63716041158551</v>
      </c>
      <c r="U703" s="31"/>
      <c r="V703" s="45">
        <v>258.61095799980035</v>
      </c>
    </row>
    <row r="704" spans="7:22" x14ac:dyDescent="0.2">
      <c r="G704" s="24">
        <v>-68.5</v>
      </c>
      <c r="H704" s="25">
        <v>3.5</v>
      </c>
      <c r="I704" s="32">
        <v>244.36045521472136</v>
      </c>
      <c r="J704" s="33">
        <v>247.22789040625923</v>
      </c>
      <c r="K704" s="33">
        <v>253.33082817564204</v>
      </c>
      <c r="L704" s="33">
        <v>257.67811825779012</v>
      </c>
      <c r="M704" s="33">
        <v>257.27759189094274</v>
      </c>
      <c r="N704" s="33">
        <v>260.86234468110143</v>
      </c>
      <c r="O704" s="33">
        <v>268.52233870283328</v>
      </c>
      <c r="P704" s="33">
        <v>271.23512926785253</v>
      </c>
      <c r="Q704" s="33">
        <v>273.75487509051953</v>
      </c>
      <c r="R704" s="33">
        <v>267.01082961407405</v>
      </c>
      <c r="S704" s="33">
        <v>254.58281981662967</v>
      </c>
      <c r="T704" s="34">
        <v>245.79555730784304</v>
      </c>
      <c r="U704" s="31"/>
      <c r="V704" s="45">
        <v>258.46989820218408</v>
      </c>
    </row>
    <row r="705" spans="7:22" x14ac:dyDescent="0.2">
      <c r="G705" s="24">
        <v>-68.5</v>
      </c>
      <c r="H705" s="25">
        <v>4.5</v>
      </c>
      <c r="I705" s="32">
        <v>243.53480074896294</v>
      </c>
      <c r="J705" s="33">
        <v>246.42467278998768</v>
      </c>
      <c r="K705" s="33">
        <v>253.03508287968089</v>
      </c>
      <c r="L705" s="33">
        <v>257.91259727777771</v>
      </c>
      <c r="M705" s="33">
        <v>258.60356494832655</v>
      </c>
      <c r="N705" s="33">
        <v>261.94134248463212</v>
      </c>
      <c r="O705" s="33">
        <v>269.4152291912564</v>
      </c>
      <c r="P705" s="33">
        <v>272.28450262934524</v>
      </c>
      <c r="Q705" s="33">
        <v>273.75798554436039</v>
      </c>
      <c r="R705" s="33">
        <v>266.5624849434339</v>
      </c>
      <c r="S705" s="33">
        <v>253.56503061881472</v>
      </c>
      <c r="T705" s="34">
        <v>245.08334984452188</v>
      </c>
      <c r="U705" s="31"/>
      <c r="V705" s="45">
        <v>258.51005365842502</v>
      </c>
    </row>
    <row r="706" spans="7:22" x14ac:dyDescent="0.2">
      <c r="G706" s="24">
        <v>-68.5</v>
      </c>
      <c r="H706" s="25">
        <v>5.5</v>
      </c>
      <c r="I706" s="32">
        <v>243.039810572633</v>
      </c>
      <c r="J706" s="33">
        <v>245.64465840645681</v>
      </c>
      <c r="K706" s="33">
        <v>252.60125481482621</v>
      </c>
      <c r="L706" s="33">
        <v>258.25832315266666</v>
      </c>
      <c r="M706" s="33">
        <v>260.10442761907728</v>
      </c>
      <c r="N706" s="33">
        <v>263.53074956566667</v>
      </c>
      <c r="O706" s="33">
        <v>271.09998480520505</v>
      </c>
      <c r="P706" s="33">
        <v>273.27211155585718</v>
      </c>
      <c r="Q706" s="33">
        <v>274.19705227884407</v>
      </c>
      <c r="R706" s="33">
        <v>266.37434601781479</v>
      </c>
      <c r="S706" s="33">
        <v>253.11193487488887</v>
      </c>
      <c r="T706" s="34">
        <v>244.58505400927274</v>
      </c>
      <c r="U706" s="31"/>
      <c r="V706" s="45">
        <v>258.81830897276745</v>
      </c>
    </row>
    <row r="707" spans="7:22" x14ac:dyDescent="0.2">
      <c r="G707" s="24">
        <v>-68.5</v>
      </c>
      <c r="H707" s="25">
        <v>6.5</v>
      </c>
      <c r="I707" s="32">
        <v>243.13022725477782</v>
      </c>
      <c r="J707" s="33">
        <v>245.43422131752192</v>
      </c>
      <c r="K707" s="33">
        <v>252.5512764542251</v>
      </c>
      <c r="L707" s="33">
        <v>259.47058573440739</v>
      </c>
      <c r="M707" s="33">
        <v>262.43163976805965</v>
      </c>
      <c r="N707" s="33">
        <v>265.98540998993587</v>
      </c>
      <c r="O707" s="33">
        <v>273.64750745014106</v>
      </c>
      <c r="P707" s="33">
        <v>275.23817711803571</v>
      </c>
      <c r="Q707" s="33">
        <v>275.46491549221105</v>
      </c>
      <c r="R707" s="33">
        <v>267.6419889370838</v>
      </c>
      <c r="S707" s="33">
        <v>253.62934921118514</v>
      </c>
      <c r="T707" s="34">
        <v>244.8380224904478</v>
      </c>
      <c r="U707" s="31"/>
      <c r="V707" s="45">
        <v>259.95527676816931</v>
      </c>
    </row>
    <row r="708" spans="7:22" x14ac:dyDescent="0.2">
      <c r="G708" s="24">
        <v>-68.5</v>
      </c>
      <c r="H708" s="25">
        <v>7.5</v>
      </c>
      <c r="I708" s="32">
        <v>243.14364205811111</v>
      </c>
      <c r="J708" s="33">
        <v>245.37201268943915</v>
      </c>
      <c r="K708" s="33">
        <v>253.08991880698008</v>
      </c>
      <c r="L708" s="33">
        <v>261.20063059364196</v>
      </c>
      <c r="M708" s="33">
        <v>265.27139108965662</v>
      </c>
      <c r="N708" s="33">
        <v>268.81437645685889</v>
      </c>
      <c r="O708" s="33">
        <v>276.30675176564102</v>
      </c>
      <c r="P708" s="33">
        <v>277.20904577821432</v>
      </c>
      <c r="Q708" s="33">
        <v>276.87304528139788</v>
      </c>
      <c r="R708" s="33">
        <v>268.67350321244032</v>
      </c>
      <c r="S708" s="33">
        <v>254.32520702881487</v>
      </c>
      <c r="T708" s="34">
        <v>245.13821595814147</v>
      </c>
      <c r="U708" s="31"/>
      <c r="V708" s="45">
        <v>261.28481172661145</v>
      </c>
    </row>
    <row r="709" spans="7:22" x14ac:dyDescent="0.2">
      <c r="G709" s="24">
        <v>-68.5</v>
      </c>
      <c r="H709" s="25">
        <v>8.5</v>
      </c>
      <c r="I709" s="32">
        <v>243.22509772674073</v>
      </c>
      <c r="J709" s="33">
        <v>245.23312533986069</v>
      </c>
      <c r="K709" s="33">
        <v>253.71119013580767</v>
      </c>
      <c r="L709" s="33">
        <v>263.05985582919163</v>
      </c>
      <c r="M709" s="33">
        <v>268.39028243994949</v>
      </c>
      <c r="N709" s="33">
        <v>271.70804507708692</v>
      </c>
      <c r="O709" s="33">
        <v>278.71277776974478</v>
      </c>
      <c r="P709" s="33">
        <v>279.28082863886959</v>
      </c>
      <c r="Q709" s="33">
        <v>278.46357253307139</v>
      </c>
      <c r="R709" s="33">
        <v>269.64109813983623</v>
      </c>
      <c r="S709" s="33">
        <v>254.96714808374603</v>
      </c>
      <c r="T709" s="34">
        <v>245.41500257402694</v>
      </c>
      <c r="U709" s="31"/>
      <c r="V709" s="45">
        <v>262.65066869066095</v>
      </c>
    </row>
    <row r="710" spans="7:22" x14ac:dyDescent="0.2">
      <c r="G710" s="24">
        <v>-68.5</v>
      </c>
      <c r="H710" s="25">
        <v>9.5</v>
      </c>
      <c r="I710" s="32">
        <v>242.63166151700003</v>
      </c>
      <c r="J710" s="33">
        <v>244.44740399619226</v>
      </c>
      <c r="K710" s="33">
        <v>253.75669548680773</v>
      </c>
      <c r="L710" s="33">
        <v>264.3735465870177</v>
      </c>
      <c r="M710" s="33">
        <v>270.74987506830644</v>
      </c>
      <c r="N710" s="33">
        <v>273.8706617693428</v>
      </c>
      <c r="O710" s="33">
        <v>280.54526342681817</v>
      </c>
      <c r="P710" s="33">
        <v>281.12116593541464</v>
      </c>
      <c r="Q710" s="33">
        <v>279.3116737741293</v>
      </c>
      <c r="R710" s="33">
        <v>269.85898517277775</v>
      </c>
      <c r="S710" s="33">
        <v>254.52299523997524</v>
      </c>
      <c r="T710" s="34">
        <v>244.82747158168351</v>
      </c>
      <c r="U710" s="31"/>
      <c r="V710" s="45">
        <v>263.33478329628883</v>
      </c>
    </row>
    <row r="711" spans="7:22" x14ac:dyDescent="0.2">
      <c r="G711" s="24">
        <v>-68.5</v>
      </c>
      <c r="H711" s="25">
        <v>10.5</v>
      </c>
      <c r="I711" s="32">
        <v>243.12108921251851</v>
      </c>
      <c r="J711" s="33">
        <v>245.12383169581483</v>
      </c>
      <c r="K711" s="33">
        <v>255.21138830169235</v>
      </c>
      <c r="L711" s="33">
        <v>266.69665670807888</v>
      </c>
      <c r="M711" s="33">
        <v>272.37692226406057</v>
      </c>
      <c r="N711" s="33">
        <v>275.25450485783779</v>
      </c>
      <c r="O711" s="33">
        <v>281.58795288182523</v>
      </c>
      <c r="P711" s="33">
        <v>281.55439535217857</v>
      </c>
      <c r="Q711" s="33">
        <v>279.1333195845765</v>
      </c>
      <c r="R711" s="33">
        <v>269.80061493592598</v>
      </c>
      <c r="S711" s="33">
        <v>254.79538466667722</v>
      </c>
      <c r="T711" s="34">
        <v>245.98042896521548</v>
      </c>
      <c r="U711" s="31"/>
      <c r="V711" s="45">
        <v>264.21970745220017</v>
      </c>
    </row>
    <row r="712" spans="7:22" x14ac:dyDescent="0.2">
      <c r="G712" s="24">
        <v>-68.5</v>
      </c>
      <c r="H712" s="25">
        <v>11.5</v>
      </c>
      <c r="I712" s="32">
        <v>244.31332589359261</v>
      </c>
      <c r="J712" s="33">
        <v>246.52174943977778</v>
      </c>
      <c r="K712" s="33">
        <v>256.45661949455837</v>
      </c>
      <c r="L712" s="33">
        <v>266.73728550488886</v>
      </c>
      <c r="M712" s="33">
        <v>271.13377270161726</v>
      </c>
      <c r="N712" s="33">
        <v>274.51171801253844</v>
      </c>
      <c r="O712" s="33">
        <v>280.76344297332048</v>
      </c>
      <c r="P712" s="33">
        <v>281.0100089474642</v>
      </c>
      <c r="Q712" s="33">
        <v>278.36703903958539</v>
      </c>
      <c r="R712" s="33">
        <v>268.28402720096301</v>
      </c>
      <c r="S712" s="33">
        <v>254.21416384564898</v>
      </c>
      <c r="T712" s="34">
        <v>246.3684360885926</v>
      </c>
      <c r="U712" s="31"/>
      <c r="V712" s="45">
        <v>264.0567990952124</v>
      </c>
    </row>
    <row r="713" spans="7:22" x14ac:dyDescent="0.2">
      <c r="G713" s="24">
        <v>-68.5</v>
      </c>
      <c r="H713" s="25">
        <v>12.5</v>
      </c>
      <c r="I713" s="32">
        <v>244.8437591082222</v>
      </c>
      <c r="J713" s="33">
        <v>247.29404466941719</v>
      </c>
      <c r="K713" s="33">
        <v>257.47808215883515</v>
      </c>
      <c r="L713" s="33">
        <v>267.36789507049758</v>
      </c>
      <c r="M713" s="33">
        <v>272.04300109493403</v>
      </c>
      <c r="N713" s="33">
        <v>276.22464716272367</v>
      </c>
      <c r="O713" s="33">
        <v>282.08329840295801</v>
      </c>
      <c r="P713" s="33">
        <v>281.86852867094257</v>
      </c>
      <c r="Q713" s="33">
        <v>278.69349291013094</v>
      </c>
      <c r="R713" s="33">
        <v>268.07269750035397</v>
      </c>
      <c r="S713" s="33">
        <v>254.12884878940744</v>
      </c>
      <c r="T713" s="34">
        <v>246.61067505862962</v>
      </c>
      <c r="U713" s="31"/>
      <c r="V713" s="45">
        <v>264.72574754975432</v>
      </c>
    </row>
    <row r="714" spans="7:22" x14ac:dyDescent="0.2">
      <c r="G714" s="24">
        <v>-68.5</v>
      </c>
      <c r="H714" s="25">
        <v>13.5</v>
      </c>
      <c r="I714" s="32">
        <v>245.45557583266668</v>
      </c>
      <c r="J714" s="33">
        <v>248.45731470522225</v>
      </c>
      <c r="K714" s="33">
        <v>258.5102598022678</v>
      </c>
      <c r="L714" s="33">
        <v>268.62325345492593</v>
      </c>
      <c r="M714" s="33">
        <v>273.39946271944456</v>
      </c>
      <c r="N714" s="33">
        <v>278.16089380828208</v>
      </c>
      <c r="O714" s="33">
        <v>283.61923509364095</v>
      </c>
      <c r="P714" s="33">
        <v>282.82129859310709</v>
      </c>
      <c r="Q714" s="33">
        <v>278.90929518701307</v>
      </c>
      <c r="R714" s="33">
        <v>267.77533061954728</v>
      </c>
      <c r="S714" s="33">
        <v>254.32515115781129</v>
      </c>
      <c r="T714" s="34">
        <v>246.97963868296827</v>
      </c>
      <c r="U714" s="31"/>
      <c r="V714" s="45">
        <v>265.58639247140815</v>
      </c>
    </row>
    <row r="715" spans="7:22" x14ac:dyDescent="0.2">
      <c r="G715" s="24">
        <v>-68.5</v>
      </c>
      <c r="H715" s="25">
        <v>14.5</v>
      </c>
      <c r="I715" s="32">
        <v>245.89364494399291</v>
      </c>
      <c r="J715" s="33">
        <v>249.49468556677778</v>
      </c>
      <c r="K715" s="33">
        <v>259.58272306179344</v>
      </c>
      <c r="L715" s="33">
        <v>270.29361333674882</v>
      </c>
      <c r="M715" s="33">
        <v>275.24772889290119</v>
      </c>
      <c r="N715" s="33">
        <v>279.93620528126922</v>
      </c>
      <c r="O715" s="33">
        <v>284.57080133797439</v>
      </c>
      <c r="P715" s="33">
        <v>283.24577722174996</v>
      </c>
      <c r="Q715" s="33">
        <v>278.86596232827179</v>
      </c>
      <c r="R715" s="33">
        <v>267.51786775799212</v>
      </c>
      <c r="S715" s="33">
        <v>254.64413028223802</v>
      </c>
      <c r="T715" s="34">
        <v>247.67515169100182</v>
      </c>
      <c r="U715" s="31"/>
      <c r="V715" s="45">
        <v>266.41402430855931</v>
      </c>
    </row>
    <row r="716" spans="7:22" x14ac:dyDescent="0.2">
      <c r="G716" s="24">
        <v>-68.5</v>
      </c>
      <c r="H716" s="25">
        <v>15.5</v>
      </c>
      <c r="I716" s="32">
        <v>246.49375403717107</v>
      </c>
      <c r="J716" s="33">
        <v>250.7263210714386</v>
      </c>
      <c r="K716" s="33">
        <v>260.9569381446538</v>
      </c>
      <c r="L716" s="33">
        <v>272.23778829654538</v>
      </c>
      <c r="M716" s="33">
        <v>276.82107838336236</v>
      </c>
      <c r="N716" s="33">
        <v>281.80589419869239</v>
      </c>
      <c r="O716" s="33">
        <v>285.52349763638961</v>
      </c>
      <c r="P716" s="33">
        <v>283.37645403210712</v>
      </c>
      <c r="Q716" s="33">
        <v>278.86266732542538</v>
      </c>
      <c r="R716" s="33">
        <v>267.13259774625931</v>
      </c>
      <c r="S716" s="33">
        <v>254.83976297244794</v>
      </c>
      <c r="T716" s="34">
        <v>248.26858477177072</v>
      </c>
      <c r="U716" s="31"/>
      <c r="V716" s="45">
        <v>267.25377821802198</v>
      </c>
    </row>
    <row r="717" spans="7:22" x14ac:dyDescent="0.2">
      <c r="G717" s="24">
        <v>-68.5</v>
      </c>
      <c r="H717" s="25">
        <v>16.5</v>
      </c>
      <c r="I717" s="32">
        <v>247.22916380147788</v>
      </c>
      <c r="J717" s="33">
        <v>251.95205489420576</v>
      </c>
      <c r="K717" s="33">
        <v>262.41563386084607</v>
      </c>
      <c r="L717" s="33">
        <v>274.37118613018521</v>
      </c>
      <c r="M717" s="33">
        <v>278.90435598856038</v>
      </c>
      <c r="N717" s="33">
        <v>283.54811663153146</v>
      </c>
      <c r="O717" s="33">
        <v>286.38635214902342</v>
      </c>
      <c r="P717" s="33">
        <v>283.27841334504762</v>
      </c>
      <c r="Q717" s="33">
        <v>278.76854010334739</v>
      </c>
      <c r="R717" s="33">
        <v>267.0429918823051</v>
      </c>
      <c r="S717" s="33">
        <v>255.02798773216932</v>
      </c>
      <c r="T717" s="34">
        <v>248.72323423050622</v>
      </c>
      <c r="U717" s="31"/>
      <c r="V717" s="45">
        <v>268.13733589576714</v>
      </c>
    </row>
    <row r="718" spans="7:22" x14ac:dyDescent="0.2">
      <c r="G718" s="24">
        <v>-68.5</v>
      </c>
      <c r="H718" s="25">
        <v>17.5</v>
      </c>
      <c r="I718" s="32">
        <v>247.95636568921165</v>
      </c>
      <c r="J718" s="33">
        <v>253.25782981827163</v>
      </c>
      <c r="K718" s="33">
        <v>263.66359659907698</v>
      </c>
      <c r="L718" s="33">
        <v>276.52852384145893</v>
      </c>
      <c r="M718" s="33">
        <v>281.2514843083639</v>
      </c>
      <c r="N718" s="33">
        <v>285.39362257053148</v>
      </c>
      <c r="O718" s="33">
        <v>287.14235320886786</v>
      </c>
      <c r="P718" s="33">
        <v>283.37650200368631</v>
      </c>
      <c r="Q718" s="33">
        <v>278.73270484002893</v>
      </c>
      <c r="R718" s="33">
        <v>267.05369239683955</v>
      </c>
      <c r="S718" s="33">
        <v>255.23139377611994</v>
      </c>
      <c r="T718" s="34">
        <v>249.18146877365649</v>
      </c>
      <c r="U718" s="31"/>
      <c r="V718" s="45">
        <v>269.06412815217612</v>
      </c>
    </row>
    <row r="719" spans="7:22" x14ac:dyDescent="0.2">
      <c r="G719" s="24">
        <v>-68.5</v>
      </c>
      <c r="H719" s="25">
        <v>18.5</v>
      </c>
      <c r="I719" s="32">
        <v>248.54517266659786</v>
      </c>
      <c r="J719" s="33">
        <v>254.52287611539657</v>
      </c>
      <c r="K719" s="33">
        <v>265.03135862431066</v>
      </c>
      <c r="L719" s="33">
        <v>278.9906099411358</v>
      </c>
      <c r="M719" s="33">
        <v>283.99938986819751</v>
      </c>
      <c r="N719" s="33">
        <v>287.92579996340805</v>
      </c>
      <c r="O719" s="33">
        <v>288.3132623524873</v>
      </c>
      <c r="P719" s="33">
        <v>284.03028277667858</v>
      </c>
      <c r="Q719" s="33">
        <v>278.73238059574027</v>
      </c>
      <c r="R719" s="33">
        <v>267.1924695959259</v>
      </c>
      <c r="S719" s="33">
        <v>255.75201404906181</v>
      </c>
      <c r="T719" s="34">
        <v>249.74379320407411</v>
      </c>
      <c r="U719" s="31"/>
      <c r="V719" s="45">
        <v>270.23161747941793</v>
      </c>
    </row>
    <row r="720" spans="7:22" x14ac:dyDescent="0.2">
      <c r="G720" s="24">
        <v>-67.5</v>
      </c>
      <c r="H720" s="25">
        <v>-11.5</v>
      </c>
      <c r="I720" s="32">
        <v>257.72982822702738</v>
      </c>
      <c r="J720" s="33">
        <v>256.61947924150559</v>
      </c>
      <c r="K720" s="33">
        <v>256.92029383708876</v>
      </c>
      <c r="L720" s="33">
        <v>255.05391285043038</v>
      </c>
      <c r="M720" s="33">
        <v>249.7032440141605</v>
      </c>
      <c r="N720" s="33">
        <v>250.72469320420512</v>
      </c>
      <c r="O720" s="33">
        <v>256.00328097180767</v>
      </c>
      <c r="P720" s="33">
        <v>262.63145565507142</v>
      </c>
      <c r="Q720" s="33">
        <v>270.3666837856785</v>
      </c>
      <c r="R720" s="33">
        <v>270.16828159583952</v>
      </c>
      <c r="S720" s="33">
        <v>266.00038269276655</v>
      </c>
      <c r="T720" s="34">
        <v>261.15113703281321</v>
      </c>
      <c r="U720" s="31"/>
      <c r="V720" s="45">
        <v>259.42272275903287</v>
      </c>
    </row>
    <row r="721" spans="7:22" x14ac:dyDescent="0.2">
      <c r="G721" s="24">
        <v>-67.5</v>
      </c>
      <c r="H721" s="25">
        <v>-10.5</v>
      </c>
      <c r="I721" s="32">
        <v>257.70247663087201</v>
      </c>
      <c r="J721" s="33">
        <v>256.80699415292423</v>
      </c>
      <c r="K721" s="33">
        <v>257.36361000435903</v>
      </c>
      <c r="L721" s="33">
        <v>255.81946995988892</v>
      </c>
      <c r="M721" s="33">
        <v>250.09146703057237</v>
      </c>
      <c r="N721" s="33">
        <v>251.02556427034267</v>
      </c>
      <c r="O721" s="33">
        <v>256.46215388076746</v>
      </c>
      <c r="P721" s="33">
        <v>263.22220378846112</v>
      </c>
      <c r="Q721" s="33">
        <v>270.88542817250942</v>
      </c>
      <c r="R721" s="33">
        <v>270.38141316125922</v>
      </c>
      <c r="S721" s="33">
        <v>266.10208334333339</v>
      </c>
      <c r="T721" s="34">
        <v>260.92749377716586</v>
      </c>
      <c r="U721" s="31"/>
      <c r="V721" s="45">
        <v>259.73252984770465</v>
      </c>
    </row>
    <row r="722" spans="7:22" x14ac:dyDescent="0.2">
      <c r="G722" s="24">
        <v>-67.5</v>
      </c>
      <c r="H722" s="25">
        <v>-9.5</v>
      </c>
      <c r="I722" s="32">
        <v>256.98116547305796</v>
      </c>
      <c r="J722" s="33">
        <v>256.54112504893305</v>
      </c>
      <c r="K722" s="33">
        <v>257.81220883853848</v>
      </c>
      <c r="L722" s="33">
        <v>256.02147129399287</v>
      </c>
      <c r="M722" s="33">
        <v>250.21785385312455</v>
      </c>
      <c r="N722" s="33">
        <v>251.24359019772376</v>
      </c>
      <c r="O722" s="33">
        <v>257.12674312806519</v>
      </c>
      <c r="P722" s="33">
        <v>264.09606693546431</v>
      </c>
      <c r="Q722" s="33">
        <v>271.52812779499999</v>
      </c>
      <c r="R722" s="33">
        <v>270.53961488270375</v>
      </c>
      <c r="S722" s="33">
        <v>265.47954310183951</v>
      </c>
      <c r="T722" s="34">
        <v>260.12875165299033</v>
      </c>
      <c r="U722" s="31"/>
      <c r="V722" s="45">
        <v>259.80968851678614</v>
      </c>
    </row>
    <row r="723" spans="7:22" x14ac:dyDescent="0.2">
      <c r="G723" s="24">
        <v>-67.5</v>
      </c>
      <c r="H723" s="25">
        <v>-8.5</v>
      </c>
      <c r="I723" s="32">
        <v>256.36340719199353</v>
      </c>
      <c r="J723" s="33">
        <v>256.39628303719576</v>
      </c>
      <c r="K723" s="33">
        <v>257.96623082170515</v>
      </c>
      <c r="L723" s="33">
        <v>255.89741510608999</v>
      </c>
      <c r="M723" s="33">
        <v>250.56119905750165</v>
      </c>
      <c r="N723" s="33">
        <v>251.64986264480939</v>
      </c>
      <c r="O723" s="33">
        <v>257.86617013844983</v>
      </c>
      <c r="P723" s="33">
        <v>265.05091744475652</v>
      </c>
      <c r="Q723" s="33">
        <v>272.18750918685714</v>
      </c>
      <c r="R723" s="33">
        <v>270.95055369740743</v>
      </c>
      <c r="S723" s="33">
        <v>265.14671309408635</v>
      </c>
      <c r="T723" s="34">
        <v>259.24649315850883</v>
      </c>
      <c r="U723" s="31"/>
      <c r="V723" s="45">
        <v>259.94022954828017</v>
      </c>
    </row>
    <row r="724" spans="7:22" x14ac:dyDescent="0.2">
      <c r="G724" s="24">
        <v>-67.5</v>
      </c>
      <c r="H724" s="25">
        <v>-7.5</v>
      </c>
      <c r="I724" s="32">
        <v>255.88311190948141</v>
      </c>
      <c r="J724" s="33">
        <v>256.26423032013849</v>
      </c>
      <c r="K724" s="33">
        <v>258.19411394969524</v>
      </c>
      <c r="L724" s="33">
        <v>255.6837114373881</v>
      </c>
      <c r="M724" s="33">
        <v>250.88809130906176</v>
      </c>
      <c r="N724" s="33">
        <v>251.96948602629485</v>
      </c>
      <c r="O724" s="33">
        <v>258.79382421499997</v>
      </c>
      <c r="P724" s="33">
        <v>265.99414949544047</v>
      </c>
      <c r="Q724" s="33">
        <v>273.08682540476616</v>
      </c>
      <c r="R724" s="33">
        <v>271.47688971778121</v>
      </c>
      <c r="S724" s="33">
        <v>264.60293728646911</v>
      </c>
      <c r="T724" s="34">
        <v>258.12275195411638</v>
      </c>
      <c r="U724" s="31"/>
      <c r="V724" s="45">
        <v>260.08001025213605</v>
      </c>
    </row>
    <row r="725" spans="7:22" x14ac:dyDescent="0.2">
      <c r="G725" s="24">
        <v>-67.5</v>
      </c>
      <c r="H725" s="25">
        <v>-6.5</v>
      </c>
      <c r="I725" s="32">
        <v>254.99126010897155</v>
      </c>
      <c r="J725" s="33">
        <v>255.99168844788406</v>
      </c>
      <c r="K725" s="33">
        <v>258.01780598498146</v>
      </c>
      <c r="L725" s="33">
        <v>255.72080429240739</v>
      </c>
      <c r="M725" s="33">
        <v>251.24552710123456</v>
      </c>
      <c r="N725" s="33">
        <v>252.66555839994874</v>
      </c>
      <c r="O725" s="33">
        <v>259.59542606861538</v>
      </c>
      <c r="P725" s="33">
        <v>266.81720225739281</v>
      </c>
      <c r="Q725" s="33">
        <v>273.68336330582315</v>
      </c>
      <c r="R725" s="33">
        <v>271.72725513285184</v>
      </c>
      <c r="S725" s="33">
        <v>263.93597759949756</v>
      </c>
      <c r="T725" s="34">
        <v>257.3688175093838</v>
      </c>
      <c r="U725" s="31"/>
      <c r="V725" s="45">
        <v>260.14672385074937</v>
      </c>
    </row>
    <row r="726" spans="7:22" x14ac:dyDescent="0.2">
      <c r="G726" s="24">
        <v>-67.5</v>
      </c>
      <c r="H726" s="25">
        <v>-5.5</v>
      </c>
      <c r="I726" s="32">
        <v>254.04870280981481</v>
      </c>
      <c r="J726" s="33">
        <v>255.59575470071181</v>
      </c>
      <c r="K726" s="33">
        <v>257.79519397629588</v>
      </c>
      <c r="L726" s="33">
        <v>256.04995319743961</v>
      </c>
      <c r="M726" s="33">
        <v>252.08512404390126</v>
      </c>
      <c r="N726" s="33">
        <v>253.34880857649995</v>
      </c>
      <c r="O726" s="33">
        <v>260.75204955496156</v>
      </c>
      <c r="P726" s="33">
        <v>267.71947746634521</v>
      </c>
      <c r="Q726" s="33">
        <v>274.36295425643709</v>
      </c>
      <c r="R726" s="33">
        <v>271.9180698049999</v>
      </c>
      <c r="S726" s="33">
        <v>263.2092560785411</v>
      </c>
      <c r="T726" s="34">
        <v>256.66904315375189</v>
      </c>
      <c r="U726" s="31"/>
      <c r="V726" s="45">
        <v>260.29619896830832</v>
      </c>
    </row>
    <row r="727" spans="7:22" x14ac:dyDescent="0.2">
      <c r="G727" s="24">
        <v>-67.5</v>
      </c>
      <c r="H727" s="25">
        <v>-4.5</v>
      </c>
      <c r="I727" s="32">
        <v>253.03645532848148</v>
      </c>
      <c r="J727" s="33">
        <v>255.01513100114138</v>
      </c>
      <c r="K727" s="33">
        <v>257.5433376286154</v>
      </c>
      <c r="L727" s="33">
        <v>256.16476720030914</v>
      </c>
      <c r="M727" s="33">
        <v>252.81637832655557</v>
      </c>
      <c r="N727" s="33">
        <v>254.31144934524474</v>
      </c>
      <c r="O727" s="33">
        <v>261.88345930538458</v>
      </c>
      <c r="P727" s="33">
        <v>268.52651664390476</v>
      </c>
      <c r="Q727" s="33">
        <v>274.75562657535716</v>
      </c>
      <c r="R727" s="33">
        <v>271.43928894740736</v>
      </c>
      <c r="S727" s="33">
        <v>262.36748523414968</v>
      </c>
      <c r="T727" s="34">
        <v>255.90527555884711</v>
      </c>
      <c r="U727" s="31"/>
      <c r="V727" s="45">
        <v>260.31376425794986</v>
      </c>
    </row>
    <row r="728" spans="7:22" x14ac:dyDescent="0.2">
      <c r="G728" s="24">
        <v>-67.5</v>
      </c>
      <c r="H728" s="25">
        <v>-3.5</v>
      </c>
      <c r="I728" s="32">
        <v>252.02293894525931</v>
      </c>
      <c r="J728" s="33">
        <v>254.31836400706064</v>
      </c>
      <c r="K728" s="33">
        <v>257.28820479428202</v>
      </c>
      <c r="L728" s="33">
        <v>256.34928962650883</v>
      </c>
      <c r="M728" s="33">
        <v>253.15183294324919</v>
      </c>
      <c r="N728" s="33">
        <v>255.33800311743408</v>
      </c>
      <c r="O728" s="33">
        <v>262.89252351938961</v>
      </c>
      <c r="P728" s="33">
        <v>269.00359712364758</v>
      </c>
      <c r="Q728" s="33">
        <v>274.53052965153569</v>
      </c>
      <c r="R728" s="33">
        <v>270.53552012859257</v>
      </c>
      <c r="S728" s="33">
        <v>261.10672914030863</v>
      </c>
      <c r="T728" s="34">
        <v>254.75521963337036</v>
      </c>
      <c r="U728" s="31"/>
      <c r="V728" s="45">
        <v>260.10772938588656</v>
      </c>
    </row>
    <row r="729" spans="7:22" x14ac:dyDescent="0.2">
      <c r="G729" s="24">
        <v>-67.5</v>
      </c>
      <c r="H729" s="25">
        <v>-2.5</v>
      </c>
      <c r="I729" s="32">
        <v>251.14403111718516</v>
      </c>
      <c r="J729" s="33">
        <v>253.74204804083163</v>
      </c>
      <c r="K729" s="33">
        <v>257.28379974517952</v>
      </c>
      <c r="L729" s="33">
        <v>256.59909858188888</v>
      </c>
      <c r="M729" s="33">
        <v>253.85209784209096</v>
      </c>
      <c r="N729" s="33">
        <v>256.47653386715012</v>
      </c>
      <c r="O729" s="33">
        <v>264.08256997491304</v>
      </c>
      <c r="P729" s="33">
        <v>269.65364980268834</v>
      </c>
      <c r="Q729" s="33">
        <v>274.27170464928014</v>
      </c>
      <c r="R729" s="33">
        <v>270.20267206151846</v>
      </c>
      <c r="S729" s="33">
        <v>260.46482103350615</v>
      </c>
      <c r="T729" s="34">
        <v>254.02797869138269</v>
      </c>
      <c r="U729" s="31"/>
      <c r="V729" s="45">
        <v>260.15008378396794</v>
      </c>
    </row>
    <row r="730" spans="7:22" x14ac:dyDescent="0.2">
      <c r="G730" s="24">
        <v>-67.5</v>
      </c>
      <c r="H730" s="25">
        <v>-1.5</v>
      </c>
      <c r="I730" s="32">
        <v>250.28498063124317</v>
      </c>
      <c r="J730" s="33">
        <v>253.15202769701011</v>
      </c>
      <c r="K730" s="33">
        <v>257.10130041096153</v>
      </c>
      <c r="L730" s="33">
        <v>256.85752505854589</v>
      </c>
      <c r="M730" s="33">
        <v>254.37649247387199</v>
      </c>
      <c r="N730" s="33">
        <v>257.55489700208796</v>
      </c>
      <c r="O730" s="33">
        <v>265.40253673875083</v>
      </c>
      <c r="P730" s="33">
        <v>270.21076973210387</v>
      </c>
      <c r="Q730" s="33">
        <v>274.32745322775003</v>
      </c>
      <c r="R730" s="33">
        <v>269.86422249693828</v>
      </c>
      <c r="S730" s="33">
        <v>259.8338144070168</v>
      </c>
      <c r="T730" s="34">
        <v>253.01962344362963</v>
      </c>
      <c r="U730" s="31"/>
      <c r="V730" s="45">
        <v>260.16547027665916</v>
      </c>
    </row>
    <row r="731" spans="7:22" x14ac:dyDescent="0.2">
      <c r="G731" s="24">
        <v>-67.5</v>
      </c>
      <c r="H731" s="25">
        <v>-0.5</v>
      </c>
      <c r="I731" s="32">
        <v>249.28167270369138</v>
      </c>
      <c r="J731" s="33">
        <v>252.42008026746916</v>
      </c>
      <c r="K731" s="33">
        <v>256.75417877811839</v>
      </c>
      <c r="L731" s="33">
        <v>257.00098086803712</v>
      </c>
      <c r="M731" s="33">
        <v>254.9557070645802</v>
      </c>
      <c r="N731" s="33">
        <v>258.32258938852004</v>
      </c>
      <c r="O731" s="33">
        <v>266.55412830207695</v>
      </c>
      <c r="P731" s="33">
        <v>270.75825950536904</v>
      </c>
      <c r="Q731" s="33">
        <v>274.46069006722729</v>
      </c>
      <c r="R731" s="33">
        <v>269.55908703596975</v>
      </c>
      <c r="S731" s="33">
        <v>258.96855472710791</v>
      </c>
      <c r="T731" s="34">
        <v>251.9385752482963</v>
      </c>
      <c r="U731" s="31"/>
      <c r="V731" s="45">
        <v>260.08120866303864</v>
      </c>
    </row>
    <row r="732" spans="7:22" x14ac:dyDescent="0.2">
      <c r="G732" s="24">
        <v>-67.5</v>
      </c>
      <c r="H732" s="25">
        <v>0.5</v>
      </c>
      <c r="I732" s="32">
        <v>248.17759925092597</v>
      </c>
      <c r="J732" s="33">
        <v>251.36426847841972</v>
      </c>
      <c r="K732" s="33">
        <v>255.84660897970656</v>
      </c>
      <c r="L732" s="33">
        <v>257.21286446422221</v>
      </c>
      <c r="M732" s="33">
        <v>255.21395387095066</v>
      </c>
      <c r="N732" s="33">
        <v>259.13547303269229</v>
      </c>
      <c r="O732" s="33">
        <v>267.48629033417944</v>
      </c>
      <c r="P732" s="33">
        <v>270.9337774693214</v>
      </c>
      <c r="Q732" s="33">
        <v>274.61564669034414</v>
      </c>
      <c r="R732" s="33">
        <v>269.56495973192591</v>
      </c>
      <c r="S732" s="33">
        <v>257.9930141924799</v>
      </c>
      <c r="T732" s="34">
        <v>249.71636830388888</v>
      </c>
      <c r="U732" s="31"/>
      <c r="V732" s="45">
        <v>259.7717353999214</v>
      </c>
    </row>
    <row r="733" spans="7:22" x14ac:dyDescent="0.2">
      <c r="G733" s="24">
        <v>-67.5</v>
      </c>
      <c r="H733" s="25">
        <v>1.5</v>
      </c>
      <c r="I733" s="32">
        <v>246.59980082403348</v>
      </c>
      <c r="J733" s="33">
        <v>249.80629542379006</v>
      </c>
      <c r="K733" s="33">
        <v>254.88080011227501</v>
      </c>
      <c r="L733" s="33">
        <v>257.22656060491352</v>
      </c>
      <c r="M733" s="33">
        <v>255.7712149784879</v>
      </c>
      <c r="N733" s="33">
        <v>259.71371391001281</v>
      </c>
      <c r="O733" s="33">
        <v>268.1740286886282</v>
      </c>
      <c r="P733" s="33">
        <v>271.17650341210725</v>
      </c>
      <c r="Q733" s="33">
        <v>274.46320963176629</v>
      </c>
      <c r="R733" s="33">
        <v>268.60533556600001</v>
      </c>
      <c r="S733" s="33">
        <v>256.75125964518526</v>
      </c>
      <c r="T733" s="34">
        <v>247.81231633311788</v>
      </c>
      <c r="U733" s="31"/>
      <c r="V733" s="45">
        <v>259.24841992752647</v>
      </c>
    </row>
    <row r="734" spans="7:22" x14ac:dyDescent="0.2">
      <c r="G734" s="24">
        <v>-67.5</v>
      </c>
      <c r="H734" s="25">
        <v>2.5</v>
      </c>
      <c r="I734" s="32">
        <v>245.24085022728394</v>
      </c>
      <c r="J734" s="33">
        <v>248.166106758963</v>
      </c>
      <c r="K734" s="33">
        <v>253.56114174218089</v>
      </c>
      <c r="L734" s="33">
        <v>257.28522807856785</v>
      </c>
      <c r="M734" s="33">
        <v>256.36988294313517</v>
      </c>
      <c r="N734" s="33">
        <v>260.12367485450005</v>
      </c>
      <c r="O734" s="33">
        <v>268.05439479657696</v>
      </c>
      <c r="P734" s="33">
        <v>271.18666645639286</v>
      </c>
      <c r="Q734" s="33">
        <v>274.06648298058769</v>
      </c>
      <c r="R734" s="33">
        <v>267.61288595607408</v>
      </c>
      <c r="S734" s="33">
        <v>255.48794068607401</v>
      </c>
      <c r="T734" s="34">
        <v>246.62149786045791</v>
      </c>
      <c r="U734" s="31"/>
      <c r="V734" s="45">
        <v>258.64806277839949</v>
      </c>
    </row>
    <row r="735" spans="7:22" x14ac:dyDescent="0.2">
      <c r="G735" s="24">
        <v>-67.5</v>
      </c>
      <c r="H735" s="25">
        <v>3.5</v>
      </c>
      <c r="I735" s="32">
        <v>244.35516420941622</v>
      </c>
      <c r="J735" s="33">
        <v>247.20330068184509</v>
      </c>
      <c r="K735" s="33">
        <v>253.26261732115384</v>
      </c>
      <c r="L735" s="33">
        <v>257.66016328028013</v>
      </c>
      <c r="M735" s="33">
        <v>257.28962349732313</v>
      </c>
      <c r="N735" s="33">
        <v>260.96045165903013</v>
      </c>
      <c r="O735" s="33">
        <v>268.59203567247903</v>
      </c>
      <c r="P735" s="33">
        <v>271.31801947026401</v>
      </c>
      <c r="Q735" s="33">
        <v>273.8213923240391</v>
      </c>
      <c r="R735" s="33">
        <v>267.0152643119298</v>
      </c>
      <c r="S735" s="33">
        <v>254.62323370735632</v>
      </c>
      <c r="T735" s="34">
        <v>245.75196859839397</v>
      </c>
      <c r="U735" s="31"/>
      <c r="V735" s="45">
        <v>258.4877695611259</v>
      </c>
    </row>
    <row r="736" spans="7:22" x14ac:dyDescent="0.2">
      <c r="G736" s="24">
        <v>-67.5</v>
      </c>
      <c r="H736" s="25">
        <v>4.5</v>
      </c>
      <c r="I736" s="32">
        <v>243.30521064985004</v>
      </c>
      <c r="J736" s="33">
        <v>246.24188877700337</v>
      </c>
      <c r="K736" s="33">
        <v>252.79056639711538</v>
      </c>
      <c r="L736" s="33">
        <v>257.68096970530593</v>
      </c>
      <c r="M736" s="33">
        <v>258.4527575916801</v>
      </c>
      <c r="N736" s="33">
        <v>261.8393646273579</v>
      </c>
      <c r="O736" s="33">
        <v>269.29176334554199</v>
      </c>
      <c r="P736" s="33">
        <v>272.17652468573601</v>
      </c>
      <c r="Q736" s="33">
        <v>273.57358303064285</v>
      </c>
      <c r="R736" s="33">
        <v>266.31678625624369</v>
      </c>
      <c r="S736" s="33">
        <v>253.37970941993294</v>
      </c>
      <c r="T736" s="34">
        <v>244.85098865018176</v>
      </c>
      <c r="U736" s="31"/>
      <c r="V736" s="45">
        <v>258.32500942804933</v>
      </c>
    </row>
    <row r="737" spans="7:22" x14ac:dyDescent="0.2">
      <c r="G737" s="24">
        <v>-67.5</v>
      </c>
      <c r="H737" s="25">
        <v>5.5</v>
      </c>
      <c r="I737" s="32">
        <v>242.81678133848146</v>
      </c>
      <c r="J737" s="33">
        <v>245.43887027822566</v>
      </c>
      <c r="K737" s="33">
        <v>252.36648552746152</v>
      </c>
      <c r="L737" s="33">
        <v>258.05644335180676</v>
      </c>
      <c r="M737" s="33">
        <v>259.92371447232318</v>
      </c>
      <c r="N737" s="33">
        <v>263.41488153808365</v>
      </c>
      <c r="O737" s="33">
        <v>270.9818029870105</v>
      </c>
      <c r="P737" s="33">
        <v>273.06881829464595</v>
      </c>
      <c r="Q737" s="33">
        <v>274.04557619122954</v>
      </c>
      <c r="R737" s="33">
        <v>266.18156823999999</v>
      </c>
      <c r="S737" s="33">
        <v>252.9025309995661</v>
      </c>
      <c r="T737" s="34">
        <v>244.36286424075084</v>
      </c>
      <c r="U737" s="31"/>
      <c r="V737" s="45">
        <v>258.63002812163205</v>
      </c>
    </row>
    <row r="738" spans="7:22" x14ac:dyDescent="0.2">
      <c r="G738" s="24">
        <v>-67.5</v>
      </c>
      <c r="H738" s="25">
        <v>6.5</v>
      </c>
      <c r="I738" s="32">
        <v>243.00143046855558</v>
      </c>
      <c r="J738" s="33">
        <v>245.36171851171045</v>
      </c>
      <c r="K738" s="33">
        <v>252.477882111208</v>
      </c>
      <c r="L738" s="33">
        <v>259.38211495653081</v>
      </c>
      <c r="M738" s="33">
        <v>262.39564198439507</v>
      </c>
      <c r="N738" s="33">
        <v>265.99132953019233</v>
      </c>
      <c r="O738" s="33">
        <v>273.67423821937189</v>
      </c>
      <c r="P738" s="33">
        <v>275.11454424550004</v>
      </c>
      <c r="Q738" s="33">
        <v>275.49049733061332</v>
      </c>
      <c r="R738" s="33">
        <v>267.61265263339851</v>
      </c>
      <c r="S738" s="33">
        <v>253.58020930735097</v>
      </c>
      <c r="T738" s="34">
        <v>244.73063025943426</v>
      </c>
      <c r="U738" s="31"/>
      <c r="V738" s="45">
        <v>259.90107412985509</v>
      </c>
    </row>
    <row r="739" spans="7:22" x14ac:dyDescent="0.2">
      <c r="G739" s="24">
        <v>-67.5</v>
      </c>
      <c r="H739" s="25">
        <v>7.5</v>
      </c>
      <c r="I739" s="32">
        <v>243.0854409998889</v>
      </c>
      <c r="J739" s="33">
        <v>245.33168151170193</v>
      </c>
      <c r="K739" s="33">
        <v>253.00392085813186</v>
      </c>
      <c r="L739" s="33">
        <v>261.12062357637029</v>
      </c>
      <c r="M739" s="33">
        <v>265.29446013133338</v>
      </c>
      <c r="N739" s="33">
        <v>268.86072780038126</v>
      </c>
      <c r="O739" s="33">
        <v>276.43984819815552</v>
      </c>
      <c r="P739" s="33">
        <v>277.16268633120245</v>
      </c>
      <c r="Q739" s="33">
        <v>276.9549443313831</v>
      </c>
      <c r="R739" s="33">
        <v>268.7174170092905</v>
      </c>
      <c r="S739" s="33">
        <v>254.44257257298239</v>
      </c>
      <c r="T739" s="34">
        <v>245.14501111270022</v>
      </c>
      <c r="U739" s="31"/>
      <c r="V739" s="45">
        <v>261.29661120279349</v>
      </c>
    </row>
    <row r="740" spans="7:22" x14ac:dyDescent="0.2">
      <c r="G740" s="24">
        <v>-67.5</v>
      </c>
      <c r="H740" s="25">
        <v>8.5</v>
      </c>
      <c r="I740" s="32">
        <v>243.1927070437778</v>
      </c>
      <c r="J740" s="33">
        <v>245.12240615510584</v>
      </c>
      <c r="K740" s="33">
        <v>253.52224617556413</v>
      </c>
      <c r="L740" s="33">
        <v>262.94218046360493</v>
      </c>
      <c r="M740" s="33">
        <v>268.42054003380247</v>
      </c>
      <c r="N740" s="33">
        <v>271.73998151267944</v>
      </c>
      <c r="O740" s="33">
        <v>278.8141355786538</v>
      </c>
      <c r="P740" s="33">
        <v>279.27374054692865</v>
      </c>
      <c r="Q740" s="33">
        <v>278.5188206350519</v>
      </c>
      <c r="R740" s="33">
        <v>269.68087071945808</v>
      </c>
      <c r="S740" s="33">
        <v>255.05343404134743</v>
      </c>
      <c r="T740" s="34">
        <v>245.48291475315523</v>
      </c>
      <c r="U740" s="31"/>
      <c r="V740" s="45">
        <v>262.64699813826081</v>
      </c>
    </row>
    <row r="741" spans="7:22" x14ac:dyDescent="0.2">
      <c r="G741" s="24">
        <v>-67.5</v>
      </c>
      <c r="H741" s="25">
        <v>9.5</v>
      </c>
      <c r="I741" s="32">
        <v>242.57062338525924</v>
      </c>
      <c r="J741" s="33">
        <v>244.3523775411411</v>
      </c>
      <c r="K741" s="33">
        <v>253.58488591049434</v>
      </c>
      <c r="L741" s="33">
        <v>264.25436074854105</v>
      </c>
      <c r="M741" s="33">
        <v>270.7119751952963</v>
      </c>
      <c r="N741" s="33">
        <v>273.82814927562822</v>
      </c>
      <c r="O741" s="33">
        <v>280.54771782026921</v>
      </c>
      <c r="P741" s="33">
        <v>281.08352175925006</v>
      </c>
      <c r="Q741" s="33">
        <v>279.36110582923379</v>
      </c>
      <c r="R741" s="33">
        <v>269.82365166993378</v>
      </c>
      <c r="S741" s="33">
        <v>254.5430941588271</v>
      </c>
      <c r="T741" s="34">
        <v>244.8344917308836</v>
      </c>
      <c r="U741" s="31"/>
      <c r="V741" s="45">
        <v>263.29132958539645</v>
      </c>
    </row>
    <row r="742" spans="7:22" x14ac:dyDescent="0.2">
      <c r="G742" s="24">
        <v>-67.5</v>
      </c>
      <c r="H742" s="25">
        <v>10.5</v>
      </c>
      <c r="I742" s="32">
        <v>243.11294592967721</v>
      </c>
      <c r="J742" s="33">
        <v>245.13850456514817</v>
      </c>
      <c r="K742" s="33">
        <v>255.13578262353849</v>
      </c>
      <c r="L742" s="33">
        <v>266.64822143384168</v>
      </c>
      <c r="M742" s="33">
        <v>272.41030688161999</v>
      </c>
      <c r="N742" s="33">
        <v>275.22099357150699</v>
      </c>
      <c r="O742" s="33">
        <v>281.60549114064224</v>
      </c>
      <c r="P742" s="33">
        <v>281.52142684219046</v>
      </c>
      <c r="Q742" s="33">
        <v>279.17264048533502</v>
      </c>
      <c r="R742" s="33">
        <v>269.77736390708236</v>
      </c>
      <c r="S742" s="33">
        <v>254.80827039310407</v>
      </c>
      <c r="T742" s="34">
        <v>245.9684944370529</v>
      </c>
      <c r="U742" s="31"/>
      <c r="V742" s="45">
        <v>264.21003685089494</v>
      </c>
    </row>
    <row r="743" spans="7:22" x14ac:dyDescent="0.2">
      <c r="G743" s="24">
        <v>-67.5</v>
      </c>
      <c r="H743" s="25">
        <v>11.5</v>
      </c>
      <c r="I743" s="32">
        <v>244.32919890944439</v>
      </c>
      <c r="J743" s="33">
        <v>246.53860815033332</v>
      </c>
      <c r="K743" s="33">
        <v>256.42303370988463</v>
      </c>
      <c r="L743" s="33">
        <v>266.75390986466016</v>
      </c>
      <c r="M743" s="33">
        <v>271.18060827725122</v>
      </c>
      <c r="N743" s="33">
        <v>274.51204897459093</v>
      </c>
      <c r="O743" s="33">
        <v>280.75995913828262</v>
      </c>
      <c r="P743" s="33">
        <v>280.98355758502379</v>
      </c>
      <c r="Q743" s="33">
        <v>278.3469777318669</v>
      </c>
      <c r="R743" s="33">
        <v>268.24595420040743</v>
      </c>
      <c r="S743" s="33">
        <v>254.21592526946381</v>
      </c>
      <c r="T743" s="34">
        <v>246.36585965193834</v>
      </c>
      <c r="U743" s="31"/>
      <c r="V743" s="45">
        <v>264.05463678859564</v>
      </c>
    </row>
    <row r="744" spans="7:22" x14ac:dyDescent="0.2">
      <c r="G744" s="24">
        <v>-67.5</v>
      </c>
      <c r="H744" s="25">
        <v>12.5</v>
      </c>
      <c r="I744" s="32">
        <v>244.83666186314457</v>
      </c>
      <c r="J744" s="33">
        <v>247.35466917307409</v>
      </c>
      <c r="K744" s="33">
        <v>257.44282798557691</v>
      </c>
      <c r="L744" s="33">
        <v>267.40460723436883</v>
      </c>
      <c r="M744" s="33">
        <v>272.06450119017234</v>
      </c>
      <c r="N744" s="33">
        <v>276.17153763358385</v>
      </c>
      <c r="O744" s="33">
        <v>282.08176399534784</v>
      </c>
      <c r="P744" s="33">
        <v>281.85303211045033</v>
      </c>
      <c r="Q744" s="33">
        <v>278.65829753622444</v>
      </c>
      <c r="R744" s="33">
        <v>268.05317343522228</v>
      </c>
      <c r="S744" s="33">
        <v>254.13634533212345</v>
      </c>
      <c r="T744" s="34">
        <v>246.6108920136667</v>
      </c>
      <c r="U744" s="31"/>
      <c r="V744" s="45">
        <v>264.72235912524627</v>
      </c>
    </row>
    <row r="745" spans="7:22" x14ac:dyDescent="0.2">
      <c r="G745" s="24">
        <v>-67.5</v>
      </c>
      <c r="H745" s="25">
        <v>13.5</v>
      </c>
      <c r="I745" s="32">
        <v>245.46826816367192</v>
      </c>
      <c r="J745" s="33">
        <v>248.505257092037</v>
      </c>
      <c r="K745" s="33">
        <v>258.48359051981367</v>
      </c>
      <c r="L745" s="33">
        <v>268.65104439257971</v>
      </c>
      <c r="M745" s="33">
        <v>273.41057551548153</v>
      </c>
      <c r="N745" s="33">
        <v>278.14555023010041</v>
      </c>
      <c r="O745" s="33">
        <v>283.57112751285445</v>
      </c>
      <c r="P745" s="33">
        <v>282.80337633305749</v>
      </c>
      <c r="Q745" s="33">
        <v>278.93347997414293</v>
      </c>
      <c r="R745" s="33">
        <v>267.81994833669205</v>
      </c>
      <c r="S745" s="33">
        <v>254.39889074299293</v>
      </c>
      <c r="T745" s="34">
        <v>247.03824422387876</v>
      </c>
      <c r="U745" s="31"/>
      <c r="V745" s="45">
        <v>265.60244608644189</v>
      </c>
    </row>
    <row r="746" spans="7:22" x14ac:dyDescent="0.2">
      <c r="G746" s="24">
        <v>-67.5</v>
      </c>
      <c r="H746" s="25">
        <v>14.5</v>
      </c>
      <c r="I746" s="32">
        <v>245.93087659265782</v>
      </c>
      <c r="J746" s="33">
        <v>249.5433250152164</v>
      </c>
      <c r="K746" s="33">
        <v>259.61727948684614</v>
      </c>
      <c r="L746" s="33">
        <v>270.30178274607243</v>
      </c>
      <c r="M746" s="33">
        <v>275.23382521595278</v>
      </c>
      <c r="N746" s="33">
        <v>279.88718324007874</v>
      </c>
      <c r="O746" s="33">
        <v>284.58722907694056</v>
      </c>
      <c r="P746" s="33">
        <v>283.21850847132288</v>
      </c>
      <c r="Q746" s="33">
        <v>278.86389015007143</v>
      </c>
      <c r="R746" s="33">
        <v>267.56866162720911</v>
      </c>
      <c r="S746" s="33">
        <v>254.68848148586156</v>
      </c>
      <c r="T746" s="34">
        <v>247.74462289455556</v>
      </c>
      <c r="U746" s="31"/>
      <c r="V746" s="45">
        <v>266.43213883356543</v>
      </c>
    </row>
    <row r="747" spans="7:22" x14ac:dyDescent="0.2">
      <c r="G747" s="24">
        <v>-67.5</v>
      </c>
      <c r="H747" s="25">
        <v>15.5</v>
      </c>
      <c r="I747" s="32">
        <v>246.52633148979919</v>
      </c>
      <c r="J747" s="33">
        <v>250.79091173040547</v>
      </c>
      <c r="K747" s="33">
        <v>261.02795395911539</v>
      </c>
      <c r="L747" s="33">
        <v>272.26867508926239</v>
      </c>
      <c r="M747" s="33">
        <v>276.83244303439506</v>
      </c>
      <c r="N747" s="33">
        <v>281.71012181007512</v>
      </c>
      <c r="O747" s="33">
        <v>285.56610227811188</v>
      </c>
      <c r="P747" s="33">
        <v>283.42229120565474</v>
      </c>
      <c r="Q747" s="33">
        <v>278.85479892467862</v>
      </c>
      <c r="R747" s="33">
        <v>267.20676278850686</v>
      </c>
      <c r="S747" s="33">
        <v>254.92706030260848</v>
      </c>
      <c r="T747" s="34">
        <v>248.37448933271955</v>
      </c>
      <c r="U747" s="31"/>
      <c r="V747" s="45">
        <v>267.29232849544434</v>
      </c>
    </row>
    <row r="748" spans="7:22" x14ac:dyDescent="0.2">
      <c r="G748" s="24">
        <v>-67.5</v>
      </c>
      <c r="H748" s="25">
        <v>16.5</v>
      </c>
      <c r="I748" s="32">
        <v>247.27757649988888</v>
      </c>
      <c r="J748" s="33">
        <v>252.01839234281888</v>
      </c>
      <c r="K748" s="33">
        <v>262.50979347565385</v>
      </c>
      <c r="L748" s="33">
        <v>274.42543516972302</v>
      </c>
      <c r="M748" s="33">
        <v>278.88490818098774</v>
      </c>
      <c r="N748" s="33">
        <v>283.50948912712931</v>
      </c>
      <c r="O748" s="33">
        <v>286.45634936193585</v>
      </c>
      <c r="P748" s="33">
        <v>283.34397986482139</v>
      </c>
      <c r="Q748" s="33">
        <v>278.81719682657467</v>
      </c>
      <c r="R748" s="33">
        <v>267.15539123823106</v>
      </c>
      <c r="S748" s="33">
        <v>255.10678663965433</v>
      </c>
      <c r="T748" s="34">
        <v>248.79929688695771</v>
      </c>
      <c r="U748" s="31"/>
      <c r="V748" s="45">
        <v>268.19204963453137</v>
      </c>
    </row>
    <row r="749" spans="7:22" x14ac:dyDescent="0.2">
      <c r="G749" s="24">
        <v>-67.5</v>
      </c>
      <c r="H749" s="25">
        <v>17.5</v>
      </c>
      <c r="I749" s="32">
        <v>247.97909572629629</v>
      </c>
      <c r="J749" s="33">
        <v>253.27670021848564</v>
      </c>
      <c r="K749" s="33">
        <v>263.72786649794375</v>
      </c>
      <c r="L749" s="33">
        <v>276.58188827036071</v>
      </c>
      <c r="M749" s="33">
        <v>281.21175796714812</v>
      </c>
      <c r="N749" s="33">
        <v>285.44250463302444</v>
      </c>
      <c r="O749" s="33">
        <v>287.1102183148077</v>
      </c>
      <c r="P749" s="33">
        <v>283.40155376349998</v>
      </c>
      <c r="Q749" s="33">
        <v>278.77376322175326</v>
      </c>
      <c r="R749" s="33">
        <v>267.11653113616404</v>
      </c>
      <c r="S749" s="33">
        <v>255.34452308443213</v>
      </c>
      <c r="T749" s="34">
        <v>249.22862008976185</v>
      </c>
      <c r="U749" s="31"/>
      <c r="V749" s="45">
        <v>269.09958524363986</v>
      </c>
    </row>
    <row r="750" spans="7:22" x14ac:dyDescent="0.2">
      <c r="G750" s="24">
        <v>-67.5</v>
      </c>
      <c r="H750" s="25">
        <v>18.5</v>
      </c>
      <c r="I750" s="32">
        <v>248.63869270555554</v>
      </c>
      <c r="J750" s="33">
        <v>254.64885663035804</v>
      </c>
      <c r="K750" s="33">
        <v>265.17903025378206</v>
      </c>
      <c r="L750" s="33">
        <v>279.09517629675423</v>
      </c>
      <c r="M750" s="33">
        <v>284.04883698621211</v>
      </c>
      <c r="N750" s="33">
        <v>288.00785036682231</v>
      </c>
      <c r="O750" s="33">
        <v>288.32606411594065</v>
      </c>
      <c r="P750" s="33">
        <v>284.05022233452172</v>
      </c>
      <c r="Q750" s="33">
        <v>278.77671431236229</v>
      </c>
      <c r="R750" s="33">
        <v>267.27033555713757</v>
      </c>
      <c r="S750" s="33">
        <v>255.85958427188544</v>
      </c>
      <c r="T750" s="34">
        <v>249.84332465528223</v>
      </c>
      <c r="U750" s="31"/>
      <c r="V750" s="45">
        <v>270.31205737388456</v>
      </c>
    </row>
    <row r="751" spans="7:22" x14ac:dyDescent="0.2">
      <c r="G751" s="24">
        <v>-66.5</v>
      </c>
      <c r="H751" s="25">
        <v>-11.5</v>
      </c>
      <c r="I751" s="32">
        <v>257.98090003986414</v>
      </c>
      <c r="J751" s="33">
        <v>256.86344431122575</v>
      </c>
      <c r="K751" s="33">
        <v>257.19577438538465</v>
      </c>
      <c r="L751" s="33">
        <v>255.36602175737517</v>
      </c>
      <c r="M751" s="33">
        <v>249.98203261308421</v>
      </c>
      <c r="N751" s="33">
        <v>251.19909053714554</v>
      </c>
      <c r="O751" s="33">
        <v>256.49162855670903</v>
      </c>
      <c r="P751" s="33">
        <v>263.52398509671104</v>
      </c>
      <c r="Q751" s="33">
        <v>270.87244233274998</v>
      </c>
      <c r="R751" s="33">
        <v>271.01984494577783</v>
      </c>
      <c r="S751" s="33">
        <v>266.62969752494274</v>
      </c>
      <c r="T751" s="34">
        <v>261.4827671153098</v>
      </c>
      <c r="U751" s="31"/>
      <c r="V751" s="45">
        <v>259.88396910135668</v>
      </c>
    </row>
    <row r="752" spans="7:22" x14ac:dyDescent="0.2">
      <c r="G752" s="24">
        <v>-66.5</v>
      </c>
      <c r="H752" s="25">
        <v>-10.5</v>
      </c>
      <c r="I752" s="32">
        <v>258.00764515125928</v>
      </c>
      <c r="J752" s="33">
        <v>257.13175347431246</v>
      </c>
      <c r="K752" s="33">
        <v>257.65879874318631</v>
      </c>
      <c r="L752" s="33">
        <v>256.2974377427285</v>
      </c>
      <c r="M752" s="33">
        <v>250.60693986238275</v>
      </c>
      <c r="N752" s="33">
        <v>251.49348373891308</v>
      </c>
      <c r="O752" s="33">
        <v>256.92758426834615</v>
      </c>
      <c r="P752" s="33">
        <v>264.03278997675</v>
      </c>
      <c r="Q752" s="33">
        <v>271.62758500947285</v>
      </c>
      <c r="R752" s="33">
        <v>271.26024313551852</v>
      </c>
      <c r="S752" s="33">
        <v>266.68553929458136</v>
      </c>
      <c r="T752" s="34">
        <v>261.54294299754207</v>
      </c>
      <c r="U752" s="31"/>
      <c r="V752" s="45">
        <v>260.27272861624948</v>
      </c>
    </row>
    <row r="753" spans="7:22" x14ac:dyDescent="0.2">
      <c r="G753" s="24">
        <v>-66.5</v>
      </c>
      <c r="H753" s="25">
        <v>-9.5</v>
      </c>
      <c r="I753" s="32">
        <v>257.51673755396297</v>
      </c>
      <c r="J753" s="33">
        <v>257.05147758299199</v>
      </c>
      <c r="K753" s="33">
        <v>258.1318451358639</v>
      </c>
      <c r="L753" s="33">
        <v>256.5085806472286</v>
      </c>
      <c r="M753" s="33">
        <v>250.79193194387659</v>
      </c>
      <c r="N753" s="33">
        <v>251.58124575861373</v>
      </c>
      <c r="O753" s="33">
        <v>257.59901638688467</v>
      </c>
      <c r="P753" s="33">
        <v>264.80971487701191</v>
      </c>
      <c r="Q753" s="33">
        <v>272.10614321152889</v>
      </c>
      <c r="R753" s="33">
        <v>271.7890916911482</v>
      </c>
      <c r="S753" s="33">
        <v>266.51958766157168</v>
      </c>
      <c r="T753" s="34">
        <v>260.78322132659258</v>
      </c>
      <c r="U753" s="31"/>
      <c r="V753" s="45">
        <v>260.43238281477295</v>
      </c>
    </row>
    <row r="754" spans="7:22" x14ac:dyDescent="0.2">
      <c r="G754" s="24">
        <v>-66.5</v>
      </c>
      <c r="H754" s="25">
        <v>-8.5</v>
      </c>
      <c r="I754" s="32">
        <v>256.9064190560016</v>
      </c>
      <c r="J754" s="33">
        <v>256.8157959034445</v>
      </c>
      <c r="K754" s="33">
        <v>258.2214724597564</v>
      </c>
      <c r="L754" s="33">
        <v>256.33006962230644</v>
      </c>
      <c r="M754" s="33">
        <v>250.86647357920535</v>
      </c>
      <c r="N754" s="33">
        <v>251.84545393509896</v>
      </c>
      <c r="O754" s="33">
        <v>258.21291111440303</v>
      </c>
      <c r="P754" s="33">
        <v>265.58783859099691</v>
      </c>
      <c r="Q754" s="33">
        <v>272.88397789785711</v>
      </c>
      <c r="R754" s="33">
        <v>271.94781554055743</v>
      </c>
      <c r="S754" s="33">
        <v>266.09057433034297</v>
      </c>
      <c r="T754" s="34">
        <v>259.82061540386417</v>
      </c>
      <c r="U754" s="31"/>
      <c r="V754" s="45">
        <v>260.46078478615283</v>
      </c>
    </row>
    <row r="755" spans="7:22" x14ac:dyDescent="0.2">
      <c r="G755" s="24">
        <v>-66.5</v>
      </c>
      <c r="H755" s="25">
        <v>-7.5</v>
      </c>
      <c r="I755" s="32">
        <v>256.30727711085342</v>
      </c>
      <c r="J755" s="33">
        <v>256.50512293754889</v>
      </c>
      <c r="K755" s="33">
        <v>258.36614840192311</v>
      </c>
      <c r="L755" s="33">
        <v>256.0924098987407</v>
      </c>
      <c r="M755" s="33">
        <v>251.06784291028276</v>
      </c>
      <c r="N755" s="33">
        <v>252.41069615725831</v>
      </c>
      <c r="O755" s="33">
        <v>259.12522609525587</v>
      </c>
      <c r="P755" s="33">
        <v>266.6494671428851</v>
      </c>
      <c r="Q755" s="33">
        <v>273.95105252843797</v>
      </c>
      <c r="R755" s="33">
        <v>272.44523470788891</v>
      </c>
      <c r="S755" s="33">
        <v>265.41585601408639</v>
      </c>
      <c r="T755" s="34">
        <v>258.8085949680123</v>
      </c>
      <c r="U755" s="31"/>
      <c r="V755" s="45">
        <v>260.59541073943114</v>
      </c>
    </row>
    <row r="756" spans="7:22" x14ac:dyDescent="0.2">
      <c r="G756" s="24">
        <v>-66.5</v>
      </c>
      <c r="H756" s="25">
        <v>-6.5</v>
      </c>
      <c r="I756" s="32">
        <v>255.4515038330226</v>
      </c>
      <c r="J756" s="33">
        <v>256.04716612286529</v>
      </c>
      <c r="K756" s="33">
        <v>258.19400769157693</v>
      </c>
      <c r="L756" s="33">
        <v>255.99620677752816</v>
      </c>
      <c r="M756" s="33">
        <v>251.59663751677775</v>
      </c>
      <c r="N756" s="33">
        <v>252.99006805805126</v>
      </c>
      <c r="O756" s="33">
        <v>260.10062685940801</v>
      </c>
      <c r="P756" s="33">
        <v>267.47121335630516</v>
      </c>
      <c r="Q756" s="33">
        <v>274.71598271932146</v>
      </c>
      <c r="R756" s="33">
        <v>272.75292263327691</v>
      </c>
      <c r="S756" s="33">
        <v>264.94019667424698</v>
      </c>
      <c r="T756" s="34">
        <v>258.10664970775309</v>
      </c>
      <c r="U756" s="31"/>
      <c r="V756" s="45">
        <v>260.6969318291778</v>
      </c>
    </row>
    <row r="757" spans="7:22" x14ac:dyDescent="0.2">
      <c r="G757" s="24">
        <v>-66.5</v>
      </c>
      <c r="H757" s="25">
        <v>-5.5</v>
      </c>
      <c r="I757" s="32">
        <v>254.49774423117287</v>
      </c>
      <c r="J757" s="33">
        <v>255.68415188034567</v>
      </c>
      <c r="K757" s="33">
        <v>257.92767672960355</v>
      </c>
      <c r="L757" s="33">
        <v>256.37061507233335</v>
      </c>
      <c r="M757" s="33">
        <v>252.31357754655554</v>
      </c>
      <c r="N757" s="33">
        <v>253.68659855291477</v>
      </c>
      <c r="O757" s="33">
        <v>261.15308568661544</v>
      </c>
      <c r="P757" s="33">
        <v>268.31860982057151</v>
      </c>
      <c r="Q757" s="33">
        <v>274.87317359118504</v>
      </c>
      <c r="R757" s="33">
        <v>273.00677706297307</v>
      </c>
      <c r="S757" s="33">
        <v>264.2922390729936</v>
      </c>
      <c r="T757" s="34">
        <v>257.58335771251853</v>
      </c>
      <c r="U757" s="31"/>
      <c r="V757" s="45">
        <v>260.80896724664859</v>
      </c>
    </row>
    <row r="758" spans="7:22" x14ac:dyDescent="0.2">
      <c r="G758" s="24">
        <v>-66.5</v>
      </c>
      <c r="H758" s="25">
        <v>-4.5</v>
      </c>
      <c r="I758" s="32">
        <v>253.45132433866669</v>
      </c>
      <c r="J758" s="33">
        <v>255.26151662387653</v>
      </c>
      <c r="K758" s="33">
        <v>257.81638879963674</v>
      </c>
      <c r="L758" s="33">
        <v>256.53891518259258</v>
      </c>
      <c r="M758" s="33">
        <v>253.19671932266667</v>
      </c>
      <c r="N758" s="33">
        <v>254.65750076884279</v>
      </c>
      <c r="O758" s="33">
        <v>262.20092318648727</v>
      </c>
      <c r="P758" s="33">
        <v>268.91107915685711</v>
      </c>
      <c r="Q758" s="33">
        <v>275.18723611828892</v>
      </c>
      <c r="R758" s="33">
        <v>272.47866330521515</v>
      </c>
      <c r="S758" s="33">
        <v>263.48767759020444</v>
      </c>
      <c r="T758" s="34">
        <v>256.66521359741597</v>
      </c>
      <c r="U758" s="31"/>
      <c r="V758" s="45">
        <v>260.82109649922921</v>
      </c>
    </row>
    <row r="759" spans="7:22" x14ac:dyDescent="0.2">
      <c r="G759" s="24">
        <v>-66.5</v>
      </c>
      <c r="H759" s="25">
        <v>-3.5</v>
      </c>
      <c r="I759" s="32">
        <v>252.51804382085189</v>
      </c>
      <c r="J759" s="33">
        <v>254.77102923235802</v>
      </c>
      <c r="K759" s="33">
        <v>257.59463532563967</v>
      </c>
      <c r="L759" s="33">
        <v>256.50981859844438</v>
      </c>
      <c r="M759" s="33">
        <v>253.71115813140747</v>
      </c>
      <c r="N759" s="33">
        <v>255.59836280579489</v>
      </c>
      <c r="O759" s="33">
        <v>263.32947167737177</v>
      </c>
      <c r="P759" s="33">
        <v>269.45262797207141</v>
      </c>
      <c r="Q759" s="33">
        <v>275.01196991510074</v>
      </c>
      <c r="R759" s="33">
        <v>271.52525224962784</v>
      </c>
      <c r="S759" s="33">
        <v>262.43968286187601</v>
      </c>
      <c r="T759" s="34">
        <v>255.43499877246151</v>
      </c>
      <c r="U759" s="31"/>
      <c r="V759" s="45">
        <v>260.65808761358375</v>
      </c>
    </row>
    <row r="760" spans="7:22" x14ac:dyDescent="0.2">
      <c r="G760" s="24">
        <v>-66.5</v>
      </c>
      <c r="H760" s="25">
        <v>-2.5</v>
      </c>
      <c r="I760" s="32">
        <v>251.26644983608054</v>
      </c>
      <c r="J760" s="33">
        <v>253.98885204313578</v>
      </c>
      <c r="K760" s="33">
        <v>257.41172058167098</v>
      </c>
      <c r="L760" s="33">
        <v>256.67689484830868</v>
      </c>
      <c r="M760" s="33">
        <v>254.06660060525925</v>
      </c>
      <c r="N760" s="33">
        <v>256.3729964406923</v>
      </c>
      <c r="O760" s="33">
        <v>264.4308468003718</v>
      </c>
      <c r="P760" s="33">
        <v>269.93667761249998</v>
      </c>
      <c r="Q760" s="33">
        <v>274.7509991083831</v>
      </c>
      <c r="R760" s="33">
        <v>270.92624999776893</v>
      </c>
      <c r="S760" s="33">
        <v>261.42831978389847</v>
      </c>
      <c r="T760" s="34">
        <v>254.36663144799712</v>
      </c>
      <c r="U760" s="31"/>
      <c r="V760" s="45">
        <v>260.46860325883887</v>
      </c>
    </row>
    <row r="761" spans="7:22" x14ac:dyDescent="0.2">
      <c r="G761" s="24">
        <v>-66.5</v>
      </c>
      <c r="H761" s="25">
        <v>-1.5</v>
      </c>
      <c r="I761" s="32">
        <v>250.48448161698875</v>
      </c>
      <c r="J761" s="33">
        <v>253.16541256059259</v>
      </c>
      <c r="K761" s="33">
        <v>257.48798194450006</v>
      </c>
      <c r="L761" s="33">
        <v>257.16291830365702</v>
      </c>
      <c r="M761" s="33">
        <v>254.61313529871819</v>
      </c>
      <c r="N761" s="33">
        <v>257.48973013054854</v>
      </c>
      <c r="O761" s="33">
        <v>265.68134284887759</v>
      </c>
      <c r="P761" s="33">
        <v>270.56382347106364</v>
      </c>
      <c r="Q761" s="33">
        <v>274.70137391476874</v>
      </c>
      <c r="R761" s="33">
        <v>270.57971812940741</v>
      </c>
      <c r="S761" s="33">
        <v>260.57909761601229</v>
      </c>
      <c r="T761" s="34">
        <v>253.60544590970943</v>
      </c>
      <c r="U761" s="31"/>
      <c r="V761" s="45">
        <v>260.50953847873706</v>
      </c>
    </row>
    <row r="762" spans="7:22" x14ac:dyDescent="0.2">
      <c r="G762" s="24">
        <v>-66.5</v>
      </c>
      <c r="H762" s="25">
        <v>-0.5</v>
      </c>
      <c r="I762" s="32">
        <v>249.68866155433818</v>
      </c>
      <c r="J762" s="33">
        <v>252.16347952634683</v>
      </c>
      <c r="K762" s="33">
        <v>257.09418746857688</v>
      </c>
      <c r="L762" s="33">
        <v>257.22709518933812</v>
      </c>
      <c r="M762" s="33">
        <v>255.1864526475523</v>
      </c>
      <c r="N762" s="33">
        <v>258.45833845556859</v>
      </c>
      <c r="O762" s="33">
        <v>266.61912974210139</v>
      </c>
      <c r="P762" s="33">
        <v>270.95510668403881</v>
      </c>
      <c r="Q762" s="33">
        <v>274.81618422314284</v>
      </c>
      <c r="R762" s="33">
        <v>270.11011983462959</v>
      </c>
      <c r="S762" s="33">
        <v>259.51226258297527</v>
      </c>
      <c r="T762" s="34">
        <v>252.05130825145872</v>
      </c>
      <c r="U762" s="31"/>
      <c r="V762" s="45">
        <v>260.32352718000567</v>
      </c>
    </row>
    <row r="763" spans="7:22" x14ac:dyDescent="0.2">
      <c r="G763" s="24">
        <v>-66.5</v>
      </c>
      <c r="H763" s="25">
        <v>0.5</v>
      </c>
      <c r="I763" s="32">
        <v>248.09714354187204</v>
      </c>
      <c r="J763" s="33">
        <v>250.95543858961614</v>
      </c>
      <c r="K763" s="33">
        <v>255.73804684249995</v>
      </c>
      <c r="L763" s="33">
        <v>257.33665076938968</v>
      </c>
      <c r="M763" s="33">
        <v>255.33069519665699</v>
      </c>
      <c r="N763" s="33">
        <v>259.31828855685785</v>
      </c>
      <c r="O763" s="33">
        <v>267.69332981082522</v>
      </c>
      <c r="P763" s="33">
        <v>271.53933466922359</v>
      </c>
      <c r="Q763" s="33">
        <v>275.321151050335</v>
      </c>
      <c r="R763" s="33">
        <v>269.92879782437217</v>
      </c>
      <c r="S763" s="33">
        <v>258.65030827127373</v>
      </c>
      <c r="T763" s="34">
        <v>250.02362861215389</v>
      </c>
      <c r="U763" s="31"/>
      <c r="V763" s="45">
        <v>259.99440114458974</v>
      </c>
    </row>
    <row r="764" spans="7:22" x14ac:dyDescent="0.2">
      <c r="G764" s="24">
        <v>-66.5</v>
      </c>
      <c r="H764" s="25">
        <v>1.5</v>
      </c>
      <c r="I764" s="32">
        <v>246.55014743033334</v>
      </c>
      <c r="J764" s="33">
        <v>249.15395346425925</v>
      </c>
      <c r="K764" s="33">
        <v>254.52788721346153</v>
      </c>
      <c r="L764" s="33">
        <v>257.01696311253085</v>
      </c>
      <c r="M764" s="33">
        <v>255.78757078248148</v>
      </c>
      <c r="N764" s="33">
        <v>259.89751610453845</v>
      </c>
      <c r="O764" s="33">
        <v>268.4791997164744</v>
      </c>
      <c r="P764" s="33">
        <v>271.9310652938571</v>
      </c>
      <c r="Q764" s="33">
        <v>275.31030344417383</v>
      </c>
      <c r="R764" s="33">
        <v>269.12391146855896</v>
      </c>
      <c r="S764" s="33">
        <v>257.28642080328922</v>
      </c>
      <c r="T764" s="34">
        <v>248.10996905398582</v>
      </c>
      <c r="U764" s="31"/>
      <c r="V764" s="45">
        <v>259.43124232399538</v>
      </c>
    </row>
    <row r="765" spans="7:22" x14ac:dyDescent="0.2">
      <c r="G765" s="24">
        <v>-66.5</v>
      </c>
      <c r="H765" s="25">
        <v>2.5</v>
      </c>
      <c r="I765" s="32">
        <v>245.29574433059261</v>
      </c>
      <c r="J765" s="33">
        <v>247.76442411012252</v>
      </c>
      <c r="K765" s="33">
        <v>253.49612970156599</v>
      </c>
      <c r="L765" s="33">
        <v>257.07001005772838</v>
      </c>
      <c r="M765" s="33">
        <v>256.51112968096294</v>
      </c>
      <c r="N765" s="33">
        <v>260.38274761084614</v>
      </c>
      <c r="O765" s="33">
        <v>268.6043679672693</v>
      </c>
      <c r="P765" s="33">
        <v>271.79003293528569</v>
      </c>
      <c r="Q765" s="33">
        <v>274.78917154837887</v>
      </c>
      <c r="R765" s="33">
        <v>268.09203253413466</v>
      </c>
      <c r="S765" s="33">
        <v>255.98398289198315</v>
      </c>
      <c r="T765" s="34">
        <v>246.89224800299417</v>
      </c>
      <c r="U765" s="31"/>
      <c r="V765" s="45">
        <v>258.88933511432202</v>
      </c>
    </row>
    <row r="766" spans="7:22" x14ac:dyDescent="0.2">
      <c r="G766" s="24">
        <v>-66.5</v>
      </c>
      <c r="H766" s="25">
        <v>3.5</v>
      </c>
      <c r="I766" s="32">
        <v>244.05437334108751</v>
      </c>
      <c r="J766" s="33">
        <v>246.47523847867893</v>
      </c>
      <c r="K766" s="33">
        <v>252.36385352830214</v>
      </c>
      <c r="L766" s="33">
        <v>256.93906794355559</v>
      </c>
      <c r="M766" s="33">
        <v>257.12225545083948</v>
      </c>
      <c r="N766" s="33">
        <v>261.11260292052572</v>
      </c>
      <c r="O766" s="33">
        <v>268.94361400720516</v>
      </c>
      <c r="P766" s="33">
        <v>271.79368857417859</v>
      </c>
      <c r="Q766" s="33">
        <v>273.96963703718831</v>
      </c>
      <c r="R766" s="33">
        <v>266.74133755037036</v>
      </c>
      <c r="S766" s="33">
        <v>254.39963997522216</v>
      </c>
      <c r="T766" s="34">
        <v>245.33179396192588</v>
      </c>
      <c r="U766" s="31"/>
      <c r="V766" s="45">
        <v>258.27059189742334</v>
      </c>
    </row>
    <row r="767" spans="7:22" x14ac:dyDescent="0.2">
      <c r="G767" s="24">
        <v>-66.5</v>
      </c>
      <c r="H767" s="25">
        <v>4.5</v>
      </c>
      <c r="I767" s="32">
        <v>242.3105616183031</v>
      </c>
      <c r="J767" s="33">
        <v>244.92656457987661</v>
      </c>
      <c r="K767" s="33">
        <v>251.11347021581761</v>
      </c>
      <c r="L767" s="33">
        <v>256.1414162923752</v>
      </c>
      <c r="M767" s="33">
        <v>257.44950278756789</v>
      </c>
      <c r="N767" s="33">
        <v>261.15242911441021</v>
      </c>
      <c r="O767" s="33">
        <v>268.7381007001282</v>
      </c>
      <c r="P767" s="33">
        <v>271.47567881657147</v>
      </c>
      <c r="Q767" s="33">
        <v>272.76176483042855</v>
      </c>
      <c r="R767" s="33">
        <v>265.42493863162957</v>
      </c>
      <c r="S767" s="33">
        <v>252.4308073583704</v>
      </c>
      <c r="T767" s="34">
        <v>243.72897563982369</v>
      </c>
      <c r="U767" s="31"/>
      <c r="V767" s="45">
        <v>257.30451754877521</v>
      </c>
    </row>
    <row r="768" spans="7:22" x14ac:dyDescent="0.2">
      <c r="G768" s="24">
        <v>-66.5</v>
      </c>
      <c r="H768" s="25">
        <v>5.5</v>
      </c>
      <c r="I768" s="32">
        <v>241.21110405592771</v>
      </c>
      <c r="J768" s="33">
        <v>243.58406775350846</v>
      </c>
      <c r="K768" s="33">
        <v>250.11112334146156</v>
      </c>
      <c r="L768" s="33">
        <v>255.91889831342758</v>
      </c>
      <c r="M768" s="33">
        <v>258.15728855745891</v>
      </c>
      <c r="N768" s="33">
        <v>261.99802930466092</v>
      </c>
      <c r="O768" s="33">
        <v>269.54210833443977</v>
      </c>
      <c r="P768" s="33">
        <v>271.61016706385715</v>
      </c>
      <c r="Q768" s="33">
        <v>272.23876276805782</v>
      </c>
      <c r="R768" s="33">
        <v>264.7590998192515</v>
      </c>
      <c r="S768" s="33">
        <v>251.18463592406701</v>
      </c>
      <c r="T768" s="34">
        <v>242.73133423615698</v>
      </c>
      <c r="U768" s="31"/>
      <c r="V768" s="45">
        <v>256.92055162268963</v>
      </c>
    </row>
    <row r="769" spans="7:22" x14ac:dyDescent="0.2">
      <c r="G769" s="24">
        <v>-66.5</v>
      </c>
      <c r="H769" s="25">
        <v>6.5</v>
      </c>
      <c r="I769" s="32">
        <v>242.19033271193126</v>
      </c>
      <c r="J769" s="33">
        <v>244.30854814733334</v>
      </c>
      <c r="K769" s="33">
        <v>251.11854903307693</v>
      </c>
      <c r="L769" s="33">
        <v>257.91561808909347</v>
      </c>
      <c r="M769" s="33">
        <v>261.11110609124631</v>
      </c>
      <c r="N769" s="33">
        <v>264.96795059340559</v>
      </c>
      <c r="O769" s="33">
        <v>272.55482276284954</v>
      </c>
      <c r="P769" s="33">
        <v>273.86475611844043</v>
      </c>
      <c r="Q769" s="33">
        <v>274.04522279738097</v>
      </c>
      <c r="R769" s="33">
        <v>266.14549007887911</v>
      </c>
      <c r="S769" s="33">
        <v>252.65061751789241</v>
      </c>
      <c r="T769" s="34">
        <v>244.07357476647795</v>
      </c>
      <c r="U769" s="31"/>
      <c r="V769" s="45">
        <v>258.74554905900061</v>
      </c>
    </row>
    <row r="770" spans="7:22" x14ac:dyDescent="0.2">
      <c r="G770" s="24">
        <v>-66.5</v>
      </c>
      <c r="H770" s="25">
        <v>7.5</v>
      </c>
      <c r="I770" s="32">
        <v>243.24674784034221</v>
      </c>
      <c r="J770" s="33">
        <v>245.29105968955554</v>
      </c>
      <c r="K770" s="33">
        <v>252.76783780876923</v>
      </c>
      <c r="L770" s="33">
        <v>260.42931139812237</v>
      </c>
      <c r="M770" s="33">
        <v>264.72461026273112</v>
      </c>
      <c r="N770" s="33">
        <v>268.31569642764333</v>
      </c>
      <c r="O770" s="33">
        <v>275.45370642701835</v>
      </c>
      <c r="P770" s="33">
        <v>276.34790708672512</v>
      </c>
      <c r="Q770" s="33">
        <v>276.17198599789288</v>
      </c>
      <c r="R770" s="33">
        <v>267.72859673974074</v>
      </c>
      <c r="S770" s="33">
        <v>254.37762398698064</v>
      </c>
      <c r="T770" s="34">
        <v>245.38098168385858</v>
      </c>
      <c r="U770" s="31"/>
      <c r="V770" s="45">
        <v>260.85300544578166</v>
      </c>
    </row>
    <row r="771" spans="7:22" x14ac:dyDescent="0.2">
      <c r="G771" s="24">
        <v>-66.5</v>
      </c>
      <c r="H771" s="25">
        <v>8.5</v>
      </c>
      <c r="I771" s="32">
        <v>243.31689004917629</v>
      </c>
      <c r="J771" s="33">
        <v>244.99093015737031</v>
      </c>
      <c r="K771" s="33">
        <v>253.14800200696149</v>
      </c>
      <c r="L771" s="33">
        <v>262.03464306755075</v>
      </c>
      <c r="M771" s="33">
        <v>267.82467491311428</v>
      </c>
      <c r="N771" s="33">
        <v>271.37974284041258</v>
      </c>
      <c r="O771" s="33">
        <v>278.36171418238797</v>
      </c>
      <c r="P771" s="33">
        <v>279.0842846286879</v>
      </c>
      <c r="Q771" s="33">
        <v>278.3137616293792</v>
      </c>
      <c r="R771" s="33">
        <v>269.33204055185183</v>
      </c>
      <c r="S771" s="33">
        <v>255.28697155251501</v>
      </c>
      <c r="T771" s="34">
        <v>245.85935775380142</v>
      </c>
      <c r="U771" s="31"/>
      <c r="V771" s="45">
        <v>262.41108444443404</v>
      </c>
    </row>
    <row r="772" spans="7:22" x14ac:dyDescent="0.2">
      <c r="G772" s="24">
        <v>-66.5</v>
      </c>
      <c r="H772" s="25">
        <v>9.5</v>
      </c>
      <c r="I772" s="32">
        <v>242.82998234398235</v>
      </c>
      <c r="J772" s="33">
        <v>244.49223910785187</v>
      </c>
      <c r="K772" s="33">
        <v>253.34449644994081</v>
      </c>
      <c r="L772" s="33">
        <v>263.49419405737035</v>
      </c>
      <c r="M772" s="33">
        <v>270.12168950634572</v>
      </c>
      <c r="N772" s="33">
        <v>273.53395967445317</v>
      </c>
      <c r="O772" s="33">
        <v>280.26147409405127</v>
      </c>
      <c r="P772" s="33">
        <v>280.84154104785711</v>
      </c>
      <c r="Q772" s="33">
        <v>279.03027220388634</v>
      </c>
      <c r="R772" s="33">
        <v>269.7284731885926</v>
      </c>
      <c r="S772" s="33">
        <v>254.79369658113589</v>
      </c>
      <c r="T772" s="34">
        <v>245.33981631812344</v>
      </c>
      <c r="U772" s="31"/>
      <c r="V772" s="45">
        <v>263.15098621446595</v>
      </c>
    </row>
    <row r="773" spans="7:22" x14ac:dyDescent="0.2">
      <c r="G773" s="24">
        <v>-66.5</v>
      </c>
      <c r="H773" s="25">
        <v>10.5</v>
      </c>
      <c r="I773" s="32">
        <v>243.2471904896735</v>
      </c>
      <c r="J773" s="33">
        <v>245.0338742067037</v>
      </c>
      <c r="K773" s="33">
        <v>254.64359574889011</v>
      </c>
      <c r="L773" s="33">
        <v>264.97717548686421</v>
      </c>
      <c r="M773" s="33">
        <v>270.68639712103703</v>
      </c>
      <c r="N773" s="33">
        <v>274.07450504005249</v>
      </c>
      <c r="O773" s="33">
        <v>280.74014371615391</v>
      </c>
      <c r="P773" s="33">
        <v>280.66107186339292</v>
      </c>
      <c r="Q773" s="33">
        <v>278.31019954338092</v>
      </c>
      <c r="R773" s="33">
        <v>269.12887368831957</v>
      </c>
      <c r="S773" s="33">
        <v>254.4879616424339</v>
      </c>
      <c r="T773" s="34">
        <v>245.87215311916046</v>
      </c>
      <c r="U773" s="31"/>
      <c r="V773" s="45">
        <v>263.48859513883855</v>
      </c>
    </row>
    <row r="774" spans="7:22" x14ac:dyDescent="0.2">
      <c r="G774" s="24">
        <v>-66.5</v>
      </c>
      <c r="H774" s="25">
        <v>11.5</v>
      </c>
      <c r="I774" s="32">
        <v>244.50548458577777</v>
      </c>
      <c r="J774" s="33">
        <v>246.63177830821255</v>
      </c>
      <c r="K774" s="33">
        <v>256.18938137587179</v>
      </c>
      <c r="L774" s="33">
        <v>265.9142994364251</v>
      </c>
      <c r="M774" s="33">
        <v>270.18389708272838</v>
      </c>
      <c r="N774" s="33">
        <v>274.23551856362587</v>
      </c>
      <c r="O774" s="33">
        <v>280.77204091402569</v>
      </c>
      <c r="P774" s="33">
        <v>280.83070884142865</v>
      </c>
      <c r="Q774" s="33">
        <v>278.15942541769562</v>
      </c>
      <c r="R774" s="33">
        <v>268.16437839768724</v>
      </c>
      <c r="S774" s="33">
        <v>254.0793155035044</v>
      </c>
      <c r="T774" s="34">
        <v>246.34573913929285</v>
      </c>
      <c r="U774" s="31"/>
      <c r="V774" s="45">
        <v>263.83433063052303</v>
      </c>
    </row>
    <row r="775" spans="7:22" x14ac:dyDescent="0.2">
      <c r="G775" s="24">
        <v>-66.5</v>
      </c>
      <c r="H775" s="25">
        <v>12.5</v>
      </c>
      <c r="I775" s="32">
        <v>245.15269830407402</v>
      </c>
      <c r="J775" s="33">
        <v>247.55990351519102</v>
      </c>
      <c r="K775" s="33">
        <v>257.42208188531055</v>
      </c>
      <c r="L775" s="33">
        <v>267.28887072651207</v>
      </c>
      <c r="M775" s="33">
        <v>271.7190358238766</v>
      </c>
      <c r="N775" s="33">
        <v>276.15830170039163</v>
      </c>
      <c r="O775" s="33">
        <v>282.32105588296145</v>
      </c>
      <c r="P775" s="33">
        <v>281.87126368474998</v>
      </c>
      <c r="Q775" s="33">
        <v>278.61507245472956</v>
      </c>
      <c r="R775" s="33">
        <v>268.09313770620167</v>
      </c>
      <c r="S775" s="33">
        <v>254.45066211705816</v>
      </c>
      <c r="T775" s="34">
        <v>246.76607934732104</v>
      </c>
      <c r="U775" s="31"/>
      <c r="V775" s="45">
        <v>264.78484692903146</v>
      </c>
    </row>
    <row r="776" spans="7:22" x14ac:dyDescent="0.2">
      <c r="G776" s="24">
        <v>-66.5</v>
      </c>
      <c r="H776" s="25">
        <v>13.5</v>
      </c>
      <c r="I776" s="32">
        <v>245.56164526403705</v>
      </c>
      <c r="J776" s="33">
        <v>248.65787280842798</v>
      </c>
      <c r="K776" s="33">
        <v>258.53163007088466</v>
      </c>
      <c r="L776" s="33">
        <v>268.80377314423572</v>
      </c>
      <c r="M776" s="33">
        <v>273.40606343085193</v>
      </c>
      <c r="N776" s="33">
        <v>278.04775210657328</v>
      </c>
      <c r="O776" s="33">
        <v>283.45752520320633</v>
      </c>
      <c r="P776" s="33">
        <v>282.84511050978421</v>
      </c>
      <c r="Q776" s="33">
        <v>278.82236694592859</v>
      </c>
      <c r="R776" s="33">
        <v>268.0220259548401</v>
      </c>
      <c r="S776" s="33">
        <v>254.64100430247618</v>
      </c>
      <c r="T776" s="34">
        <v>247.35301189376719</v>
      </c>
      <c r="U776" s="31"/>
      <c r="V776" s="45">
        <v>265.67914846958439</v>
      </c>
    </row>
    <row r="777" spans="7:22" x14ac:dyDescent="0.2">
      <c r="G777" s="24">
        <v>-66.5</v>
      </c>
      <c r="H777" s="25">
        <v>14.5</v>
      </c>
      <c r="I777" s="32">
        <v>245.98449897948151</v>
      </c>
      <c r="J777" s="33">
        <v>249.81181104045274</v>
      </c>
      <c r="K777" s="33">
        <v>259.7336051774231</v>
      </c>
      <c r="L777" s="33">
        <v>270.59353757149489</v>
      </c>
      <c r="M777" s="33">
        <v>275.03168641049496</v>
      </c>
      <c r="N777" s="33">
        <v>279.8053869067528</v>
      </c>
      <c r="O777" s="33">
        <v>284.50032921606288</v>
      </c>
      <c r="P777" s="33">
        <v>283.30737163656516</v>
      </c>
      <c r="Q777" s="33">
        <v>278.76801195471432</v>
      </c>
      <c r="R777" s="33">
        <v>267.6154973418607</v>
      </c>
      <c r="S777" s="33">
        <v>254.83309334593474</v>
      </c>
      <c r="T777" s="34">
        <v>247.95465695571423</v>
      </c>
      <c r="U777" s="31"/>
      <c r="V777" s="45">
        <v>266.49495721141267</v>
      </c>
    </row>
    <row r="778" spans="7:22" x14ac:dyDescent="0.2">
      <c r="G778" s="24">
        <v>-66.5</v>
      </c>
      <c r="H778" s="25">
        <v>15.5</v>
      </c>
      <c r="I778" s="32">
        <v>246.66078614181481</v>
      </c>
      <c r="J778" s="33">
        <v>251.07085973197121</v>
      </c>
      <c r="K778" s="33">
        <v>261.27615659011542</v>
      </c>
      <c r="L778" s="33">
        <v>272.41044260730638</v>
      </c>
      <c r="M778" s="33">
        <v>276.8913293770774</v>
      </c>
      <c r="N778" s="33">
        <v>281.48703873884426</v>
      </c>
      <c r="O778" s="33">
        <v>285.55972348246854</v>
      </c>
      <c r="P778" s="33">
        <v>283.26658015688503</v>
      </c>
      <c r="Q778" s="33">
        <v>278.54850402292851</v>
      </c>
      <c r="R778" s="33">
        <v>267.24739251129989</v>
      </c>
      <c r="S778" s="33">
        <v>255.14835313771431</v>
      </c>
      <c r="T778" s="34">
        <v>248.70912821844445</v>
      </c>
      <c r="U778" s="31"/>
      <c r="V778" s="45">
        <v>267.35635789307253</v>
      </c>
    </row>
    <row r="779" spans="7:22" x14ac:dyDescent="0.2">
      <c r="G779" s="24">
        <v>-66.5</v>
      </c>
      <c r="H779" s="25">
        <v>16.5</v>
      </c>
      <c r="I779" s="32">
        <v>247.50407246214812</v>
      </c>
      <c r="J779" s="33">
        <v>252.13730963370779</v>
      </c>
      <c r="K779" s="33">
        <v>262.74974833319231</v>
      </c>
      <c r="L779" s="33">
        <v>274.56628197333333</v>
      </c>
      <c r="M779" s="33">
        <v>278.83227965047342</v>
      </c>
      <c r="N779" s="33">
        <v>283.18418201101008</v>
      </c>
      <c r="O779" s="33">
        <v>286.2043149984616</v>
      </c>
      <c r="P779" s="33">
        <v>283.40119829035717</v>
      </c>
      <c r="Q779" s="33">
        <v>278.66073578595916</v>
      </c>
      <c r="R779" s="33">
        <v>267.19368688338392</v>
      </c>
      <c r="S779" s="33">
        <v>255.51075265922753</v>
      </c>
      <c r="T779" s="34">
        <v>249.23629448160426</v>
      </c>
      <c r="U779" s="31"/>
      <c r="V779" s="45">
        <v>268.26507143023827</v>
      </c>
    </row>
    <row r="780" spans="7:22" x14ac:dyDescent="0.2">
      <c r="G780" s="24">
        <v>-66.5</v>
      </c>
      <c r="H780" s="25">
        <v>17.5</v>
      </c>
      <c r="I780" s="32">
        <v>248.24193646370369</v>
      </c>
      <c r="J780" s="33">
        <v>253.50252555565791</v>
      </c>
      <c r="K780" s="33">
        <v>264.14628365037174</v>
      </c>
      <c r="L780" s="33">
        <v>276.94910491766825</v>
      </c>
      <c r="M780" s="33">
        <v>281.39181736592241</v>
      </c>
      <c r="N780" s="33">
        <v>285.29979302085349</v>
      </c>
      <c r="O780" s="33">
        <v>287.18529653902101</v>
      </c>
      <c r="P780" s="33">
        <v>283.67466592477177</v>
      </c>
      <c r="Q780" s="33">
        <v>278.6077463925414</v>
      </c>
      <c r="R780" s="33">
        <v>267.15283758222216</v>
      </c>
      <c r="S780" s="33">
        <v>255.779265301924</v>
      </c>
      <c r="T780" s="34">
        <v>249.72338675859459</v>
      </c>
      <c r="U780" s="31"/>
      <c r="V780" s="45">
        <v>269.30455495610437</v>
      </c>
    </row>
    <row r="781" spans="7:22" x14ac:dyDescent="0.2">
      <c r="G781" s="24">
        <v>-66.5</v>
      </c>
      <c r="H781" s="25">
        <v>18.5</v>
      </c>
      <c r="I781" s="32">
        <v>249.13289543288886</v>
      </c>
      <c r="J781" s="33">
        <v>254.96881083293371</v>
      </c>
      <c r="K781" s="33">
        <v>265.79292571357695</v>
      </c>
      <c r="L781" s="33">
        <v>279.91694324222703</v>
      </c>
      <c r="M781" s="33">
        <v>284.9563333537069</v>
      </c>
      <c r="N781" s="33">
        <v>288.28486593786016</v>
      </c>
      <c r="O781" s="33">
        <v>288.73173589068222</v>
      </c>
      <c r="P781" s="33">
        <v>284.45682400153726</v>
      </c>
      <c r="Q781" s="33">
        <v>279.03529902578231</v>
      </c>
      <c r="R781" s="33">
        <v>267.64124794712706</v>
      </c>
      <c r="S781" s="33">
        <v>256.6148521635555</v>
      </c>
      <c r="T781" s="34">
        <v>250.47362979745151</v>
      </c>
      <c r="U781" s="31"/>
      <c r="V781" s="45">
        <v>270.83386361161075</v>
      </c>
    </row>
    <row r="782" spans="7:22" x14ac:dyDescent="0.2">
      <c r="G782" s="24">
        <v>-65.5</v>
      </c>
      <c r="H782" s="25">
        <v>-11.5</v>
      </c>
      <c r="I782" s="32">
        <v>258.6919260738083</v>
      </c>
      <c r="J782" s="33">
        <v>257.1953232473569</v>
      </c>
      <c r="K782" s="33">
        <v>257.43101802912821</v>
      </c>
      <c r="L782" s="33">
        <v>255.72622246247664</v>
      </c>
      <c r="M782" s="33">
        <v>250.26970595273735</v>
      </c>
      <c r="N782" s="33">
        <v>251.33531167251095</v>
      </c>
      <c r="O782" s="33">
        <v>256.73547971344141</v>
      </c>
      <c r="P782" s="33">
        <v>263.93957206978899</v>
      </c>
      <c r="Q782" s="33">
        <v>271.42474318903578</v>
      </c>
      <c r="R782" s="33">
        <v>271.70454898103884</v>
      </c>
      <c r="S782" s="33">
        <v>267.10252642782712</v>
      </c>
      <c r="T782" s="34">
        <v>261.93620833981481</v>
      </c>
      <c r="U782" s="31"/>
      <c r="V782" s="45">
        <v>260.29104884658045</v>
      </c>
    </row>
    <row r="783" spans="7:22" x14ac:dyDescent="0.2">
      <c r="G783" s="24">
        <v>-65.5</v>
      </c>
      <c r="H783" s="25">
        <v>-10.5</v>
      </c>
      <c r="I783" s="32">
        <v>258.5161705831095</v>
      </c>
      <c r="J783" s="33">
        <v>257.39202960194518</v>
      </c>
      <c r="K783" s="33">
        <v>257.86061524456414</v>
      </c>
      <c r="L783" s="33">
        <v>256.31274743166512</v>
      </c>
      <c r="M783" s="33">
        <v>250.58806105391619</v>
      </c>
      <c r="N783" s="33">
        <v>251.41083743836265</v>
      </c>
      <c r="O783" s="33">
        <v>257.20791487076588</v>
      </c>
      <c r="P783" s="33">
        <v>264.38804176556494</v>
      </c>
      <c r="Q783" s="33">
        <v>272.06780942628569</v>
      </c>
      <c r="R783" s="33">
        <v>272.16485841663319</v>
      </c>
      <c r="S783" s="33">
        <v>267.03660987719479</v>
      </c>
      <c r="T783" s="34">
        <v>261.7979572272223</v>
      </c>
      <c r="U783" s="31"/>
      <c r="V783" s="45">
        <v>260.56197107810249</v>
      </c>
    </row>
    <row r="784" spans="7:22" x14ac:dyDescent="0.2">
      <c r="G784" s="24">
        <v>-65.5</v>
      </c>
      <c r="H784" s="25">
        <v>-9.5</v>
      </c>
      <c r="I784" s="32">
        <v>258.10769687607404</v>
      </c>
      <c r="J784" s="33">
        <v>257.26997222441975</v>
      </c>
      <c r="K784" s="33">
        <v>258.42739446540821</v>
      </c>
      <c r="L784" s="33">
        <v>256.48948878529637</v>
      </c>
      <c r="M784" s="33">
        <v>250.845556426</v>
      </c>
      <c r="N784" s="33">
        <v>251.75168203865547</v>
      </c>
      <c r="O784" s="33">
        <v>257.7929203844231</v>
      </c>
      <c r="P784" s="33">
        <v>265.16824226942856</v>
      </c>
      <c r="Q784" s="33">
        <v>272.62114797281816</v>
      </c>
      <c r="R784" s="33">
        <v>272.41286620397642</v>
      </c>
      <c r="S784" s="33">
        <v>266.85150104948957</v>
      </c>
      <c r="T784" s="34">
        <v>261.29935471123457</v>
      </c>
      <c r="U784" s="31"/>
      <c r="V784" s="45">
        <v>260.75315195060199</v>
      </c>
    </row>
    <row r="785" spans="7:22" x14ac:dyDescent="0.2">
      <c r="G785" s="24">
        <v>-65.5</v>
      </c>
      <c r="H785" s="25">
        <v>-8.5</v>
      </c>
      <c r="I785" s="32">
        <v>257.48239385744444</v>
      </c>
      <c r="J785" s="33">
        <v>257.01638073858027</v>
      </c>
      <c r="K785" s="33">
        <v>258.6129222630413</v>
      </c>
      <c r="L785" s="33">
        <v>256.54990321892592</v>
      </c>
      <c r="M785" s="33">
        <v>251.1447754223704</v>
      </c>
      <c r="N785" s="33">
        <v>252.0857822735</v>
      </c>
      <c r="O785" s="33">
        <v>258.43648003797438</v>
      </c>
      <c r="P785" s="33">
        <v>266.04041127289287</v>
      </c>
      <c r="Q785" s="33">
        <v>273.3049179846526</v>
      </c>
      <c r="R785" s="33">
        <v>272.61849900676896</v>
      </c>
      <c r="S785" s="33">
        <v>266.62545187567468</v>
      </c>
      <c r="T785" s="34">
        <v>260.30818951964386</v>
      </c>
      <c r="U785" s="31"/>
      <c r="V785" s="45">
        <v>260.8521756226225</v>
      </c>
    </row>
    <row r="786" spans="7:22" x14ac:dyDescent="0.2">
      <c r="G786" s="24">
        <v>-65.5</v>
      </c>
      <c r="H786" s="25">
        <v>-7.5</v>
      </c>
      <c r="I786" s="32">
        <v>256.75650747996133</v>
      </c>
      <c r="J786" s="33">
        <v>256.50812442734565</v>
      </c>
      <c r="K786" s="33">
        <v>258.5428706095442</v>
      </c>
      <c r="L786" s="33">
        <v>256.25078837350617</v>
      </c>
      <c r="M786" s="33">
        <v>251.42607961996293</v>
      </c>
      <c r="N786" s="33">
        <v>252.63234710041027</v>
      </c>
      <c r="O786" s="33">
        <v>259.37527576298726</v>
      </c>
      <c r="P786" s="33">
        <v>267.05438553792857</v>
      </c>
      <c r="Q786" s="33">
        <v>274.35888518439282</v>
      </c>
      <c r="R786" s="33">
        <v>273.20950838140038</v>
      </c>
      <c r="S786" s="33">
        <v>266.28021090973112</v>
      </c>
      <c r="T786" s="34">
        <v>259.48771136166386</v>
      </c>
      <c r="U786" s="31"/>
      <c r="V786" s="45">
        <v>260.99022456240294</v>
      </c>
    </row>
    <row r="787" spans="7:22" x14ac:dyDescent="0.2">
      <c r="G787" s="24">
        <v>-65.5</v>
      </c>
      <c r="H787" s="25">
        <v>-6.5</v>
      </c>
      <c r="I787" s="32">
        <v>255.94917484760609</v>
      </c>
      <c r="J787" s="33">
        <v>256.14288929267684</v>
      </c>
      <c r="K787" s="33">
        <v>258.33463447222482</v>
      </c>
      <c r="L787" s="33">
        <v>256.2872623890741</v>
      </c>
      <c r="M787" s="33">
        <v>252.11288422850726</v>
      </c>
      <c r="N787" s="33">
        <v>253.1803890933796</v>
      </c>
      <c r="O787" s="33">
        <v>260.32920282497327</v>
      </c>
      <c r="P787" s="33">
        <v>267.86575043267851</v>
      </c>
      <c r="Q787" s="33">
        <v>275.02838191118883</v>
      </c>
      <c r="R787" s="33">
        <v>273.87823218195706</v>
      </c>
      <c r="S787" s="33">
        <v>265.96981884482932</v>
      </c>
      <c r="T787" s="34">
        <v>258.84983296657549</v>
      </c>
      <c r="U787" s="31"/>
      <c r="V787" s="45">
        <v>261.16070445713922</v>
      </c>
    </row>
    <row r="788" spans="7:22" x14ac:dyDescent="0.2">
      <c r="G788" s="24">
        <v>-65.5</v>
      </c>
      <c r="H788" s="25">
        <v>-5.5</v>
      </c>
      <c r="I788" s="32">
        <v>254.91618426726248</v>
      </c>
      <c r="J788" s="33">
        <v>255.91753751220534</v>
      </c>
      <c r="K788" s="33">
        <v>258.18526457557698</v>
      </c>
      <c r="L788" s="33">
        <v>256.60161432686635</v>
      </c>
      <c r="M788" s="33">
        <v>252.68084883823508</v>
      </c>
      <c r="N788" s="33">
        <v>254.07324059331771</v>
      </c>
      <c r="O788" s="33">
        <v>261.40421533384267</v>
      </c>
      <c r="P788" s="33">
        <v>268.7077681530435</v>
      </c>
      <c r="Q788" s="33">
        <v>275.72177290492345</v>
      </c>
      <c r="R788" s="33">
        <v>273.89605416766665</v>
      </c>
      <c r="S788" s="33">
        <v>265.54841415172842</v>
      </c>
      <c r="T788" s="34">
        <v>258.38923948392301</v>
      </c>
      <c r="U788" s="31"/>
      <c r="V788" s="45">
        <v>261.33684619238267</v>
      </c>
    </row>
    <row r="789" spans="7:22" x14ac:dyDescent="0.2">
      <c r="G789" s="24">
        <v>-65.5</v>
      </c>
      <c r="H789" s="25">
        <v>-4.5</v>
      </c>
      <c r="I789" s="32">
        <v>253.87006783826726</v>
      </c>
      <c r="J789" s="33">
        <v>255.46346035418179</v>
      </c>
      <c r="K789" s="33">
        <v>257.89623026726917</v>
      </c>
      <c r="L789" s="33">
        <v>256.72625150090181</v>
      </c>
      <c r="M789" s="33">
        <v>253.63097512143153</v>
      </c>
      <c r="N789" s="33">
        <v>254.87899521392302</v>
      </c>
      <c r="O789" s="33">
        <v>262.51725579737064</v>
      </c>
      <c r="P789" s="33">
        <v>269.2485128130171</v>
      </c>
      <c r="Q789" s="33">
        <v>275.9248003816071</v>
      </c>
      <c r="R789" s="33">
        <v>273.42458021118517</v>
      </c>
      <c r="S789" s="33">
        <v>264.81536363361727</v>
      </c>
      <c r="T789" s="34">
        <v>257.26255660101424</v>
      </c>
      <c r="U789" s="31"/>
      <c r="V789" s="45">
        <v>261.3049208111488</v>
      </c>
    </row>
    <row r="790" spans="7:22" x14ac:dyDescent="0.2">
      <c r="G790" s="24">
        <v>-65.5</v>
      </c>
      <c r="H790" s="25">
        <v>-3.5</v>
      </c>
      <c r="I790" s="32">
        <v>252.68233983830117</v>
      </c>
      <c r="J790" s="33">
        <v>254.71031859481482</v>
      </c>
      <c r="K790" s="33">
        <v>257.65303142084616</v>
      </c>
      <c r="L790" s="33">
        <v>256.70191241231566</v>
      </c>
      <c r="M790" s="33">
        <v>254.09849384695065</v>
      </c>
      <c r="N790" s="33">
        <v>255.81531449498715</v>
      </c>
      <c r="O790" s="33">
        <v>263.6659924330105</v>
      </c>
      <c r="P790" s="33">
        <v>269.79533816818014</v>
      </c>
      <c r="Q790" s="33">
        <v>275.68599895037249</v>
      </c>
      <c r="R790" s="33">
        <v>272.50022959859081</v>
      </c>
      <c r="S790" s="33">
        <v>263.63516367260877</v>
      </c>
      <c r="T790" s="34">
        <v>255.98628248962964</v>
      </c>
      <c r="U790" s="31"/>
      <c r="V790" s="45">
        <v>261.07753466005067</v>
      </c>
    </row>
    <row r="791" spans="7:22" x14ac:dyDescent="0.2">
      <c r="G791" s="24">
        <v>-65.5</v>
      </c>
      <c r="H791" s="25">
        <v>-2.5</v>
      </c>
      <c r="I791" s="32">
        <v>251.41349294107405</v>
      </c>
      <c r="J791" s="33">
        <v>253.92399996445675</v>
      </c>
      <c r="K791" s="33">
        <v>257.37112842321653</v>
      </c>
      <c r="L791" s="33">
        <v>256.78267554803705</v>
      </c>
      <c r="M791" s="33">
        <v>254.36072103792588</v>
      </c>
      <c r="N791" s="33">
        <v>256.5664643190799</v>
      </c>
      <c r="O791" s="33">
        <v>264.32647275173076</v>
      </c>
      <c r="P791" s="33">
        <v>270.18230661425002</v>
      </c>
      <c r="Q791" s="33">
        <v>275.16086962597359</v>
      </c>
      <c r="R791" s="33">
        <v>271.52940177354111</v>
      </c>
      <c r="S791" s="33">
        <v>262.28840154661725</v>
      </c>
      <c r="T791" s="34">
        <v>254.43751472371608</v>
      </c>
      <c r="U791" s="31"/>
      <c r="V791" s="45">
        <v>260.69528743913492</v>
      </c>
    </row>
    <row r="792" spans="7:22" x14ac:dyDescent="0.2">
      <c r="G792" s="24">
        <v>-65.5</v>
      </c>
      <c r="H792" s="25">
        <v>-1.5</v>
      </c>
      <c r="I792" s="32">
        <v>250.6750384120684</v>
      </c>
      <c r="J792" s="33">
        <v>253.24244255292592</v>
      </c>
      <c r="K792" s="33">
        <v>257.54891065574168</v>
      </c>
      <c r="L792" s="33">
        <v>257.27960312366673</v>
      </c>
      <c r="M792" s="33">
        <v>254.97634212192312</v>
      </c>
      <c r="N792" s="33">
        <v>257.70977166284609</v>
      </c>
      <c r="O792" s="33">
        <v>265.53150615002562</v>
      </c>
      <c r="P792" s="33">
        <v>270.73326317074998</v>
      </c>
      <c r="Q792" s="33">
        <v>274.88435248293507</v>
      </c>
      <c r="R792" s="33">
        <v>271.34757361766134</v>
      </c>
      <c r="S792" s="33">
        <v>261.4563731402738</v>
      </c>
      <c r="T792" s="34">
        <v>253.63147536020986</v>
      </c>
      <c r="U792" s="31"/>
      <c r="V792" s="45">
        <v>260.75138770425229</v>
      </c>
    </row>
    <row r="793" spans="7:22" x14ac:dyDescent="0.2">
      <c r="G793" s="24">
        <v>-65.5</v>
      </c>
      <c r="H793" s="25">
        <v>-0.5</v>
      </c>
      <c r="I793" s="32">
        <v>249.63778925766377</v>
      </c>
      <c r="J793" s="33">
        <v>252.17668057966671</v>
      </c>
      <c r="K793" s="33">
        <v>256.8867361984644</v>
      </c>
      <c r="L793" s="33">
        <v>257.29273255388085</v>
      </c>
      <c r="M793" s="33">
        <v>255.22278922044444</v>
      </c>
      <c r="N793" s="33">
        <v>258.34338045707693</v>
      </c>
      <c r="O793" s="33">
        <v>266.39494558516668</v>
      </c>
      <c r="P793" s="33">
        <v>270.761267637</v>
      </c>
      <c r="Q793" s="33">
        <v>274.87032695045127</v>
      </c>
      <c r="R793" s="33">
        <v>270.3589765198854</v>
      </c>
      <c r="S793" s="33">
        <v>260.07206374237199</v>
      </c>
      <c r="T793" s="34">
        <v>252.05444862469133</v>
      </c>
      <c r="U793" s="31"/>
      <c r="V793" s="45">
        <v>260.33934477723028</v>
      </c>
    </row>
    <row r="794" spans="7:22" x14ac:dyDescent="0.2">
      <c r="G794" s="24">
        <v>-65.5</v>
      </c>
      <c r="H794" s="25">
        <v>0.5</v>
      </c>
      <c r="I794" s="32">
        <v>247.73080413825926</v>
      </c>
      <c r="J794" s="33">
        <v>250.30319030147669</v>
      </c>
      <c r="K794" s="33">
        <v>255.09289700469526</v>
      </c>
      <c r="L794" s="33">
        <v>256.76078053165861</v>
      </c>
      <c r="M794" s="33">
        <v>254.71616888836559</v>
      </c>
      <c r="N794" s="33">
        <v>258.25643805430764</v>
      </c>
      <c r="O794" s="33">
        <v>266.48891518885887</v>
      </c>
      <c r="P794" s="33">
        <v>270.27465381189285</v>
      </c>
      <c r="Q794" s="33">
        <v>274.18722303555194</v>
      </c>
      <c r="R794" s="33">
        <v>269.18033843422228</v>
      </c>
      <c r="S794" s="33">
        <v>258.05908840147811</v>
      </c>
      <c r="T794" s="34">
        <v>249.34612874646211</v>
      </c>
      <c r="U794" s="31"/>
      <c r="V794" s="45">
        <v>259.19971887810243</v>
      </c>
    </row>
    <row r="795" spans="7:22" x14ac:dyDescent="0.2">
      <c r="G795" s="24">
        <v>-65.5</v>
      </c>
      <c r="H795" s="25">
        <v>1.5</v>
      </c>
      <c r="I795" s="32">
        <v>245.81349367798228</v>
      </c>
      <c r="J795" s="33">
        <v>248.12298198601349</v>
      </c>
      <c r="K795" s="33">
        <v>253.35821888023071</v>
      </c>
      <c r="L795" s="33">
        <v>256.11357493278581</v>
      </c>
      <c r="M795" s="33">
        <v>254.97064126760228</v>
      </c>
      <c r="N795" s="33">
        <v>258.64242366911537</v>
      </c>
      <c r="O795" s="33">
        <v>267.08774216407687</v>
      </c>
      <c r="P795" s="33">
        <v>270.42392434432145</v>
      </c>
      <c r="Q795" s="33">
        <v>274.40742525550507</v>
      </c>
      <c r="R795" s="33">
        <v>268.45163486066662</v>
      </c>
      <c r="S795" s="33">
        <v>256.71115227707412</v>
      </c>
      <c r="T795" s="34">
        <v>247.37831424237919</v>
      </c>
      <c r="U795" s="31"/>
      <c r="V795" s="45">
        <v>258.45679396314614</v>
      </c>
    </row>
    <row r="796" spans="7:22" x14ac:dyDescent="0.2">
      <c r="G796" s="24">
        <v>-65.5</v>
      </c>
      <c r="H796" s="25">
        <v>2.5</v>
      </c>
      <c r="I796" s="32">
        <v>244.76735918441059</v>
      </c>
      <c r="J796" s="33">
        <v>246.85134560166662</v>
      </c>
      <c r="K796" s="33">
        <v>252.47403333519236</v>
      </c>
      <c r="L796" s="33">
        <v>256.18464292947505</v>
      </c>
      <c r="M796" s="33">
        <v>255.80474612187922</v>
      </c>
      <c r="N796" s="33">
        <v>259.66758417230761</v>
      </c>
      <c r="O796" s="33">
        <v>267.82258797375579</v>
      </c>
      <c r="P796" s="33">
        <v>271.21264798922368</v>
      </c>
      <c r="Q796" s="33">
        <v>274.24477342035715</v>
      </c>
      <c r="R796" s="33">
        <v>267.53203116955552</v>
      </c>
      <c r="S796" s="33">
        <v>255.31262595705289</v>
      </c>
      <c r="T796" s="34">
        <v>246.1409450290177</v>
      </c>
      <c r="U796" s="31"/>
      <c r="V796" s="45">
        <v>258.16794357365779</v>
      </c>
    </row>
    <row r="797" spans="7:22" x14ac:dyDescent="0.2">
      <c r="G797" s="24">
        <v>-65.5</v>
      </c>
      <c r="H797" s="25">
        <v>3.5</v>
      </c>
      <c r="I797" s="32">
        <v>243.59143072240099</v>
      </c>
      <c r="J797" s="33">
        <v>245.67429741856233</v>
      </c>
      <c r="K797" s="33">
        <v>251.28677445292308</v>
      </c>
      <c r="L797" s="33">
        <v>255.91673726675037</v>
      </c>
      <c r="M797" s="33">
        <v>256.40933031338329</v>
      </c>
      <c r="N797" s="33">
        <v>260.43127592325175</v>
      </c>
      <c r="O797" s="33">
        <v>268.26050150397322</v>
      </c>
      <c r="P797" s="33">
        <v>271.25587964667233</v>
      </c>
      <c r="Q797" s="33">
        <v>273.41701476834862</v>
      </c>
      <c r="R797" s="33">
        <v>266.23868590265607</v>
      </c>
      <c r="S797" s="33">
        <v>253.82646653158028</v>
      </c>
      <c r="T797" s="34">
        <v>245.38115249177596</v>
      </c>
      <c r="U797" s="31"/>
      <c r="V797" s="45">
        <v>257.64079557852318</v>
      </c>
    </row>
    <row r="798" spans="7:22" x14ac:dyDescent="0.2">
      <c r="G798" s="24">
        <v>-65.5</v>
      </c>
      <c r="H798" s="25">
        <v>4.5</v>
      </c>
      <c r="I798" s="32">
        <v>243.11727378909339</v>
      </c>
      <c r="J798" s="33">
        <v>245.30407588344281</v>
      </c>
      <c r="K798" s="33">
        <v>250.86967320680176</v>
      </c>
      <c r="L798" s="33">
        <v>255.97964732618516</v>
      </c>
      <c r="M798" s="33">
        <v>257.13341786734566</v>
      </c>
      <c r="N798" s="33">
        <v>261.07107852827755</v>
      </c>
      <c r="O798" s="33">
        <v>268.72764563220511</v>
      </c>
      <c r="P798" s="33">
        <v>271.60344876054756</v>
      </c>
      <c r="Q798" s="33">
        <v>272.96815461465258</v>
      </c>
      <c r="R798" s="33">
        <v>265.3727311022862</v>
      </c>
      <c r="S798" s="33">
        <v>252.58542335056086</v>
      </c>
      <c r="T798" s="34">
        <v>244.86038231040033</v>
      </c>
      <c r="U798" s="31"/>
      <c r="V798" s="45">
        <v>257.46607936431656</v>
      </c>
    </row>
    <row r="799" spans="7:22" x14ac:dyDescent="0.2">
      <c r="G799" s="24">
        <v>-65.5</v>
      </c>
      <c r="H799" s="25">
        <v>5.5</v>
      </c>
      <c r="I799" s="32">
        <v>241.88092049708698</v>
      </c>
      <c r="J799" s="33">
        <v>244.09231743884516</v>
      </c>
      <c r="K799" s="33">
        <v>249.9950995001044</v>
      </c>
      <c r="L799" s="33">
        <v>255.83666516743213</v>
      </c>
      <c r="M799" s="33">
        <v>258.28443335467898</v>
      </c>
      <c r="N799" s="33">
        <v>261.93368723284965</v>
      </c>
      <c r="O799" s="33">
        <v>269.67752674971797</v>
      </c>
      <c r="P799" s="33">
        <v>271.72255262132148</v>
      </c>
      <c r="Q799" s="33">
        <v>272.18115087033163</v>
      </c>
      <c r="R799" s="33">
        <v>264.98821297362554</v>
      </c>
      <c r="S799" s="33">
        <v>251.7463811515467</v>
      </c>
      <c r="T799" s="34">
        <v>244.2278822268589</v>
      </c>
      <c r="U799" s="31"/>
      <c r="V799" s="45">
        <v>257.21390248203335</v>
      </c>
    </row>
    <row r="800" spans="7:22" x14ac:dyDescent="0.2">
      <c r="G800" s="24">
        <v>-65.5</v>
      </c>
      <c r="H800" s="25">
        <v>6.5</v>
      </c>
      <c r="I800" s="32">
        <v>242.62929591640736</v>
      </c>
      <c r="J800" s="33">
        <v>245.08546502911116</v>
      </c>
      <c r="K800" s="33">
        <v>251.44079477834615</v>
      </c>
      <c r="L800" s="33">
        <v>258.38961519114974</v>
      </c>
      <c r="M800" s="33">
        <v>261.43722072751848</v>
      </c>
      <c r="N800" s="33">
        <v>265.07992512346851</v>
      </c>
      <c r="O800" s="33">
        <v>272.65243200743583</v>
      </c>
      <c r="P800" s="33">
        <v>273.83514291325002</v>
      </c>
      <c r="Q800" s="33">
        <v>273.72546178396937</v>
      </c>
      <c r="R800" s="33">
        <v>266.39110888700412</v>
      </c>
      <c r="S800" s="33">
        <v>252.94352667113409</v>
      </c>
      <c r="T800" s="34">
        <v>245.61722105835446</v>
      </c>
      <c r="U800" s="31"/>
      <c r="V800" s="45">
        <v>259.10226750726241</v>
      </c>
    </row>
    <row r="801" spans="7:22" x14ac:dyDescent="0.2">
      <c r="G801" s="24">
        <v>-65.5</v>
      </c>
      <c r="H801" s="25">
        <v>7.5</v>
      </c>
      <c r="I801" s="32">
        <v>243.59848961374075</v>
      </c>
      <c r="J801" s="33">
        <v>245.82705037677775</v>
      </c>
      <c r="K801" s="33">
        <v>253.01406045491026</v>
      </c>
      <c r="L801" s="33">
        <v>260.91839320190655</v>
      </c>
      <c r="M801" s="33">
        <v>265.11804334555552</v>
      </c>
      <c r="N801" s="33">
        <v>268.60678189484963</v>
      </c>
      <c r="O801" s="33">
        <v>275.85500431401277</v>
      </c>
      <c r="P801" s="33">
        <v>276.71831140353578</v>
      </c>
      <c r="Q801" s="33">
        <v>276.19181308631283</v>
      </c>
      <c r="R801" s="33">
        <v>268.17485884046084</v>
      </c>
      <c r="S801" s="33">
        <v>255.0573851593492</v>
      </c>
      <c r="T801" s="34">
        <v>246.51385417218339</v>
      </c>
      <c r="U801" s="31"/>
      <c r="V801" s="45">
        <v>261.29950382196625</v>
      </c>
    </row>
    <row r="802" spans="7:22" x14ac:dyDescent="0.2">
      <c r="G802" s="24">
        <v>-65.5</v>
      </c>
      <c r="H802" s="25">
        <v>8.5</v>
      </c>
      <c r="I802" s="32">
        <v>243.71641129651849</v>
      </c>
      <c r="J802" s="33">
        <v>245.51702813454196</v>
      </c>
      <c r="K802" s="33">
        <v>253.28503682646152</v>
      </c>
      <c r="L802" s="33">
        <v>262.25925491303371</v>
      </c>
      <c r="M802" s="33">
        <v>267.89180770906063</v>
      </c>
      <c r="N802" s="33">
        <v>271.28513352407504</v>
      </c>
      <c r="O802" s="33">
        <v>278.28734061816783</v>
      </c>
      <c r="P802" s="33">
        <v>278.89351744090374</v>
      </c>
      <c r="Q802" s="33">
        <v>277.88581821235715</v>
      </c>
      <c r="R802" s="33">
        <v>269.25265820767083</v>
      </c>
      <c r="S802" s="33">
        <v>255.61266490227686</v>
      </c>
      <c r="T802" s="34">
        <v>246.39478020314289</v>
      </c>
      <c r="U802" s="31"/>
      <c r="V802" s="45">
        <v>262.52345433235092</v>
      </c>
    </row>
    <row r="803" spans="7:22" x14ac:dyDescent="0.2">
      <c r="G803" s="24">
        <v>-65.5</v>
      </c>
      <c r="H803" s="25">
        <v>9.5</v>
      </c>
      <c r="I803" s="32">
        <v>243.47855403596299</v>
      </c>
      <c r="J803" s="33">
        <v>245.19916746836648</v>
      </c>
      <c r="K803" s="33">
        <v>254.04168880346151</v>
      </c>
      <c r="L803" s="33">
        <v>263.84861526770374</v>
      </c>
      <c r="M803" s="33">
        <v>270.06697930940402</v>
      </c>
      <c r="N803" s="33">
        <v>273.28096154622529</v>
      </c>
      <c r="O803" s="33">
        <v>279.81965184552098</v>
      </c>
      <c r="P803" s="33">
        <v>280.3182975784689</v>
      </c>
      <c r="Q803" s="33">
        <v>278.50346771427041</v>
      </c>
      <c r="R803" s="33">
        <v>269.53476590443466</v>
      </c>
      <c r="S803" s="33">
        <v>255.11416326942688</v>
      </c>
      <c r="T803" s="34">
        <v>246.093793910903</v>
      </c>
      <c r="U803" s="31"/>
      <c r="V803" s="45">
        <v>263.27500888784579</v>
      </c>
    </row>
    <row r="804" spans="7:22" x14ac:dyDescent="0.2">
      <c r="G804" s="24">
        <v>-65.5</v>
      </c>
      <c r="H804" s="25">
        <v>10.5</v>
      </c>
      <c r="I804" s="32">
        <v>243.91267229033329</v>
      </c>
      <c r="J804" s="33">
        <v>245.90006775757197</v>
      </c>
      <c r="K804" s="33">
        <v>255.04794150146154</v>
      </c>
      <c r="L804" s="33">
        <v>264.27657122134684</v>
      </c>
      <c r="M804" s="33">
        <v>269.15654891592254</v>
      </c>
      <c r="N804" s="33">
        <v>272.94912890740841</v>
      </c>
      <c r="O804" s="33">
        <v>279.79080964648597</v>
      </c>
      <c r="P804" s="33">
        <v>280.27672062789446</v>
      </c>
      <c r="Q804" s="33">
        <v>277.76205755514286</v>
      </c>
      <c r="R804" s="33">
        <v>268.35121538329633</v>
      </c>
      <c r="S804" s="33">
        <v>254.29949236605825</v>
      </c>
      <c r="T804" s="34">
        <v>246.10105241516047</v>
      </c>
      <c r="U804" s="31"/>
      <c r="V804" s="45">
        <v>263.15202321567352</v>
      </c>
    </row>
    <row r="805" spans="7:22" x14ac:dyDescent="0.2">
      <c r="G805" s="24">
        <v>-65.5</v>
      </c>
      <c r="H805" s="25">
        <v>11.5</v>
      </c>
      <c r="I805" s="32">
        <v>244.47404327718525</v>
      </c>
      <c r="J805" s="33">
        <v>246.71354625600196</v>
      </c>
      <c r="K805" s="33">
        <v>256.30633895560652</v>
      </c>
      <c r="L805" s="33">
        <v>265.49359654109878</v>
      </c>
      <c r="M805" s="33">
        <v>269.94847976457487</v>
      </c>
      <c r="N805" s="33">
        <v>273.98575488705688</v>
      </c>
      <c r="O805" s="33">
        <v>280.85214327361535</v>
      </c>
      <c r="P805" s="33">
        <v>280.90898551596428</v>
      </c>
      <c r="Q805" s="33">
        <v>277.90172881687982</v>
      </c>
      <c r="R805" s="33">
        <v>268.13164823811115</v>
      </c>
      <c r="S805" s="33">
        <v>254.26264316983071</v>
      </c>
      <c r="T805" s="34">
        <v>246.4585382658677</v>
      </c>
      <c r="U805" s="31"/>
      <c r="V805" s="45">
        <v>263.78645391348283</v>
      </c>
    </row>
    <row r="806" spans="7:22" x14ac:dyDescent="0.2">
      <c r="G806" s="24">
        <v>-65.5</v>
      </c>
      <c r="H806" s="25">
        <v>12.5</v>
      </c>
      <c r="I806" s="32">
        <v>245.19838540837034</v>
      </c>
      <c r="J806" s="33">
        <v>247.66715107327161</v>
      </c>
      <c r="K806" s="33">
        <v>257.64979637807693</v>
      </c>
      <c r="L806" s="33">
        <v>267.23150102910148</v>
      </c>
      <c r="M806" s="33">
        <v>271.58188435701055</v>
      </c>
      <c r="N806" s="33">
        <v>275.94868037522531</v>
      </c>
      <c r="O806" s="33">
        <v>282.3586107945664</v>
      </c>
      <c r="P806" s="33">
        <v>282.12139291833387</v>
      </c>
      <c r="Q806" s="33">
        <v>278.40042361432143</v>
      </c>
      <c r="R806" s="33">
        <v>268.0951949018642</v>
      </c>
      <c r="S806" s="33">
        <v>254.6421528499591</v>
      </c>
      <c r="T806" s="34">
        <v>247.0670180034152</v>
      </c>
      <c r="U806" s="31"/>
      <c r="V806" s="45">
        <v>264.83018264195971</v>
      </c>
    </row>
    <row r="807" spans="7:22" x14ac:dyDescent="0.2">
      <c r="G807" s="24">
        <v>-65.5</v>
      </c>
      <c r="H807" s="25">
        <v>13.5</v>
      </c>
      <c r="I807" s="32">
        <v>245.76592692361794</v>
      </c>
      <c r="J807" s="33">
        <v>248.70112592159083</v>
      </c>
      <c r="K807" s="33">
        <v>258.6343085522692</v>
      </c>
      <c r="L807" s="33">
        <v>268.95919152766669</v>
      </c>
      <c r="M807" s="33">
        <v>273.3915177672738</v>
      </c>
      <c r="N807" s="33">
        <v>277.69838540893141</v>
      </c>
      <c r="O807" s="33">
        <v>283.54854531845149</v>
      </c>
      <c r="P807" s="33">
        <v>282.93136980957144</v>
      </c>
      <c r="Q807" s="33">
        <v>278.79258703184183</v>
      </c>
      <c r="R807" s="33">
        <v>267.99470718001646</v>
      </c>
      <c r="S807" s="33">
        <v>254.76353178277779</v>
      </c>
      <c r="T807" s="34">
        <v>247.67343080131394</v>
      </c>
      <c r="U807" s="31"/>
      <c r="V807" s="45">
        <v>265.73788566877687</v>
      </c>
    </row>
    <row r="808" spans="7:22" x14ac:dyDescent="0.2">
      <c r="G808" s="24">
        <v>-65.5</v>
      </c>
      <c r="H808" s="25">
        <v>14.5</v>
      </c>
      <c r="I808" s="32">
        <v>246.34060389566665</v>
      </c>
      <c r="J808" s="33">
        <v>249.82112054899113</v>
      </c>
      <c r="K808" s="33">
        <v>259.99326001469228</v>
      </c>
      <c r="L808" s="33">
        <v>270.77034256583948</v>
      </c>
      <c r="M808" s="33">
        <v>275.28948087726735</v>
      </c>
      <c r="N808" s="33">
        <v>279.45916204016225</v>
      </c>
      <c r="O808" s="33">
        <v>284.37890782550164</v>
      </c>
      <c r="P808" s="33">
        <v>283.25032517114289</v>
      </c>
      <c r="Q808" s="33">
        <v>278.6326838636428</v>
      </c>
      <c r="R808" s="33">
        <v>267.65389949503702</v>
      </c>
      <c r="S808" s="33">
        <v>254.99615340566669</v>
      </c>
      <c r="T808" s="34">
        <v>248.29978800365782</v>
      </c>
      <c r="U808" s="31"/>
      <c r="V808" s="45">
        <v>266.57381064227229</v>
      </c>
    </row>
    <row r="809" spans="7:22" x14ac:dyDescent="0.2">
      <c r="G809" s="24">
        <v>-65.5</v>
      </c>
      <c r="H809" s="25">
        <v>15.5</v>
      </c>
      <c r="I809" s="32">
        <v>246.86593245348146</v>
      </c>
      <c r="J809" s="33">
        <v>251.11305197517814</v>
      </c>
      <c r="K809" s="33">
        <v>261.47191935305125</v>
      </c>
      <c r="L809" s="33">
        <v>272.59365794860491</v>
      </c>
      <c r="M809" s="33">
        <v>277.09232919340747</v>
      </c>
      <c r="N809" s="33">
        <v>281.26013808973079</v>
      </c>
      <c r="O809" s="33">
        <v>285.08992973522902</v>
      </c>
      <c r="P809" s="33">
        <v>283.1835479213571</v>
      </c>
      <c r="Q809" s="33">
        <v>278.49287905348979</v>
      </c>
      <c r="R809" s="33">
        <v>267.45771061541092</v>
      </c>
      <c r="S809" s="33">
        <v>255.42136954474077</v>
      </c>
      <c r="T809" s="34">
        <v>248.98404024771077</v>
      </c>
      <c r="U809" s="31"/>
      <c r="V809" s="45">
        <v>267.41887551094936</v>
      </c>
    </row>
    <row r="810" spans="7:22" x14ac:dyDescent="0.2">
      <c r="G810" s="24">
        <v>-65.5</v>
      </c>
      <c r="H810" s="25">
        <v>16.5</v>
      </c>
      <c r="I810" s="32">
        <v>247.75467947885187</v>
      </c>
      <c r="J810" s="33">
        <v>252.52676656981674</v>
      </c>
      <c r="K810" s="33">
        <v>263.11618168923081</v>
      </c>
      <c r="L810" s="33">
        <v>274.76354813311275</v>
      </c>
      <c r="M810" s="33">
        <v>279.01955896027607</v>
      </c>
      <c r="N810" s="33">
        <v>283.07760615971677</v>
      </c>
      <c r="O810" s="33">
        <v>285.81899297852101</v>
      </c>
      <c r="P810" s="33">
        <v>283.30845055178571</v>
      </c>
      <c r="Q810" s="33">
        <v>278.3455396857143</v>
      </c>
      <c r="R810" s="33">
        <v>267.17920545296118</v>
      </c>
      <c r="S810" s="33">
        <v>255.74291749244446</v>
      </c>
      <c r="T810" s="34">
        <v>249.40924117962788</v>
      </c>
      <c r="U810" s="31"/>
      <c r="V810" s="45">
        <v>268.33855736100497</v>
      </c>
    </row>
    <row r="811" spans="7:22" x14ac:dyDescent="0.2">
      <c r="G811" s="24">
        <v>-65.5</v>
      </c>
      <c r="H811" s="25">
        <v>17.5</v>
      </c>
      <c r="I811" s="32">
        <v>248.77448603070371</v>
      </c>
      <c r="J811" s="33">
        <v>253.76927540272132</v>
      </c>
      <c r="K811" s="33">
        <v>264.41298819329484</v>
      </c>
      <c r="L811" s="33">
        <v>277.20046145108637</v>
      </c>
      <c r="M811" s="33">
        <v>281.29114409028961</v>
      </c>
      <c r="N811" s="33">
        <v>285.09441381883914</v>
      </c>
      <c r="O811" s="33">
        <v>286.88217903108864</v>
      </c>
      <c r="P811" s="33">
        <v>283.43049224140475</v>
      </c>
      <c r="Q811" s="33">
        <v>278.3592366625715</v>
      </c>
      <c r="R811" s="33">
        <v>267.20141158120873</v>
      </c>
      <c r="S811" s="33">
        <v>256.13596402696288</v>
      </c>
      <c r="T811" s="34">
        <v>249.95121971477954</v>
      </c>
      <c r="U811" s="31"/>
      <c r="V811" s="45">
        <v>269.3752726870793</v>
      </c>
    </row>
    <row r="812" spans="7:22" x14ac:dyDescent="0.2">
      <c r="G812" s="24">
        <v>-65.5</v>
      </c>
      <c r="H812" s="25">
        <v>18.5</v>
      </c>
      <c r="I812" s="32">
        <v>249.50499102674073</v>
      </c>
      <c r="J812" s="33">
        <v>255.15428445196881</v>
      </c>
      <c r="K812" s="33">
        <v>265.98782410520511</v>
      </c>
      <c r="L812" s="33">
        <v>279.64940193138267</v>
      </c>
      <c r="M812" s="33">
        <v>284.15610337453876</v>
      </c>
      <c r="N812" s="33">
        <v>287.70989861437761</v>
      </c>
      <c r="O812" s="33">
        <v>288.06644505560865</v>
      </c>
      <c r="P812" s="33">
        <v>283.9525728255</v>
      </c>
      <c r="Q812" s="33">
        <v>278.4381275312499</v>
      </c>
      <c r="R812" s="33">
        <v>267.6206733601245</v>
      </c>
      <c r="S812" s="33">
        <v>256.78574580388891</v>
      </c>
      <c r="T812" s="34">
        <v>250.65587267639054</v>
      </c>
      <c r="U812" s="31"/>
      <c r="V812" s="45">
        <v>270.640161729748</v>
      </c>
    </row>
    <row r="813" spans="7:22" x14ac:dyDescent="0.2">
      <c r="G813" s="24">
        <v>-64.5</v>
      </c>
      <c r="H813" s="25">
        <v>-11.5</v>
      </c>
      <c r="I813" s="32">
        <v>258.653689816037</v>
      </c>
      <c r="J813" s="33">
        <v>256.88811610246916</v>
      </c>
      <c r="K813" s="33">
        <v>257.34125645967237</v>
      </c>
      <c r="L813" s="33">
        <v>255.47435563018522</v>
      </c>
      <c r="M813" s="33">
        <v>249.95217402340742</v>
      </c>
      <c r="N813" s="33">
        <v>251.06754857014099</v>
      </c>
      <c r="O813" s="33">
        <v>256.4771432444615</v>
      </c>
      <c r="P813" s="33">
        <v>263.94034374803573</v>
      </c>
      <c r="Q813" s="33">
        <v>271.74255657642215</v>
      </c>
      <c r="R813" s="33">
        <v>271.95655655895592</v>
      </c>
      <c r="S813" s="33">
        <v>266.96266501803871</v>
      </c>
      <c r="T813" s="34">
        <v>261.93686094183477</v>
      </c>
      <c r="U813" s="31"/>
      <c r="V813" s="45">
        <v>260.19943889080508</v>
      </c>
    </row>
    <row r="814" spans="7:22" x14ac:dyDescent="0.2">
      <c r="G814" s="24">
        <v>-64.5</v>
      </c>
      <c r="H814" s="25">
        <v>-10.5</v>
      </c>
      <c r="I814" s="32">
        <v>258.8893533985455</v>
      </c>
      <c r="J814" s="33">
        <v>257.3905263290639</v>
      </c>
      <c r="K814" s="33">
        <v>258.01486295673078</v>
      </c>
      <c r="L814" s="33">
        <v>255.87051030375423</v>
      </c>
      <c r="M814" s="33">
        <v>250.17643829430762</v>
      </c>
      <c r="N814" s="33">
        <v>250.99837033083784</v>
      </c>
      <c r="O814" s="33">
        <v>256.68226446985312</v>
      </c>
      <c r="P814" s="33">
        <v>264.28920566058389</v>
      </c>
      <c r="Q814" s="33">
        <v>272.06441513171939</v>
      </c>
      <c r="R814" s="33">
        <v>272.54071474416173</v>
      </c>
      <c r="S814" s="33">
        <v>267.25168295720289</v>
      </c>
      <c r="T814" s="34">
        <v>262.14761273033048</v>
      </c>
      <c r="U814" s="31"/>
      <c r="V814" s="45">
        <v>260.52632977559091</v>
      </c>
    </row>
    <row r="815" spans="7:22" x14ac:dyDescent="0.2">
      <c r="G815" s="24">
        <v>-64.5</v>
      </c>
      <c r="H815" s="25">
        <v>-9.5</v>
      </c>
      <c r="I815" s="32">
        <v>258.7496924340258</v>
      </c>
      <c r="J815" s="33">
        <v>257.38961764716498</v>
      </c>
      <c r="K815" s="33">
        <v>258.57879610926921</v>
      </c>
      <c r="L815" s="33">
        <v>256.50855746353466</v>
      </c>
      <c r="M815" s="33">
        <v>250.59300874362805</v>
      </c>
      <c r="N815" s="33">
        <v>251.75370915567393</v>
      </c>
      <c r="O815" s="33">
        <v>257.87356912777278</v>
      </c>
      <c r="P815" s="33">
        <v>265.54119711820033</v>
      </c>
      <c r="Q815" s="33">
        <v>273.14358550593511</v>
      </c>
      <c r="R815" s="33">
        <v>273.02666001950615</v>
      </c>
      <c r="S815" s="33">
        <v>267.47397643101237</v>
      </c>
      <c r="T815" s="34">
        <v>261.58212993675215</v>
      </c>
      <c r="U815" s="31"/>
      <c r="V815" s="45">
        <v>261.017874974373</v>
      </c>
    </row>
    <row r="816" spans="7:22" x14ac:dyDescent="0.2">
      <c r="G816" s="24">
        <v>-64.5</v>
      </c>
      <c r="H816" s="25">
        <v>-8.5</v>
      </c>
      <c r="I816" s="32">
        <v>257.99458443108045</v>
      </c>
      <c r="J816" s="33">
        <v>257.04498890056232</v>
      </c>
      <c r="K816" s="33">
        <v>258.61791768438462</v>
      </c>
      <c r="L816" s="33">
        <v>256.51600550833331</v>
      </c>
      <c r="M816" s="33">
        <v>251.100800187066</v>
      </c>
      <c r="N816" s="33">
        <v>252.29304395696153</v>
      </c>
      <c r="O816" s="33">
        <v>258.58916236132171</v>
      </c>
      <c r="P816" s="33">
        <v>266.35568531924531</v>
      </c>
      <c r="Q816" s="33">
        <v>273.91613591453398</v>
      </c>
      <c r="R816" s="33">
        <v>273.52119745020985</v>
      </c>
      <c r="S816" s="33">
        <v>267.0028060261111</v>
      </c>
      <c r="T816" s="34">
        <v>260.75012072965541</v>
      </c>
      <c r="U816" s="31"/>
      <c r="V816" s="45">
        <v>261.14187070578879</v>
      </c>
    </row>
    <row r="817" spans="7:22" x14ac:dyDescent="0.2">
      <c r="G817" s="24">
        <v>-64.5</v>
      </c>
      <c r="H817" s="25">
        <v>-7.5</v>
      </c>
      <c r="I817" s="32">
        <v>257.12120275211106</v>
      </c>
      <c r="J817" s="33">
        <v>256.66494794203703</v>
      </c>
      <c r="K817" s="33">
        <v>258.63246967685467</v>
      </c>
      <c r="L817" s="33">
        <v>256.53059500814817</v>
      </c>
      <c r="M817" s="33">
        <v>251.5841999634815</v>
      </c>
      <c r="N817" s="33">
        <v>252.69272970138158</v>
      </c>
      <c r="O817" s="33">
        <v>259.5581876312051</v>
      </c>
      <c r="P817" s="33">
        <v>267.37547713446429</v>
      </c>
      <c r="Q817" s="33">
        <v>274.64154165448917</v>
      </c>
      <c r="R817" s="33">
        <v>273.93655367743798</v>
      </c>
      <c r="S817" s="33">
        <v>266.97621625719751</v>
      </c>
      <c r="T817" s="34">
        <v>259.74518471140738</v>
      </c>
      <c r="U817" s="31"/>
      <c r="V817" s="45">
        <v>261.28827550918464</v>
      </c>
    </row>
    <row r="818" spans="7:22" x14ac:dyDescent="0.2">
      <c r="G818" s="24">
        <v>-64.5</v>
      </c>
      <c r="H818" s="25">
        <v>-6.5</v>
      </c>
      <c r="I818" s="32">
        <v>256.21488269681475</v>
      </c>
      <c r="J818" s="33">
        <v>256.39959225143218</v>
      </c>
      <c r="K818" s="33">
        <v>258.3674902392417</v>
      </c>
      <c r="L818" s="33">
        <v>256.48135281448151</v>
      </c>
      <c r="M818" s="33">
        <v>252.22592032273221</v>
      </c>
      <c r="N818" s="33">
        <v>253.33795377950005</v>
      </c>
      <c r="O818" s="33">
        <v>260.49263636051836</v>
      </c>
      <c r="P818" s="33">
        <v>268.29109435767856</v>
      </c>
      <c r="Q818" s="33">
        <v>275.45549316818835</v>
      </c>
      <c r="R818" s="33">
        <v>274.53074413481653</v>
      </c>
      <c r="S818" s="33">
        <v>266.79069337573594</v>
      </c>
      <c r="T818" s="34">
        <v>259.17929036923834</v>
      </c>
      <c r="U818" s="31"/>
      <c r="V818" s="45">
        <v>261.48059532253154</v>
      </c>
    </row>
    <row r="819" spans="7:22" x14ac:dyDescent="0.2">
      <c r="G819" s="24">
        <v>-64.5</v>
      </c>
      <c r="H819" s="25">
        <v>-5.5</v>
      </c>
      <c r="I819" s="32">
        <v>255.33207390783198</v>
      </c>
      <c r="J819" s="33">
        <v>256.18363275230865</v>
      </c>
      <c r="K819" s="33">
        <v>257.99939368565668</v>
      </c>
      <c r="L819" s="33">
        <v>256.71683146050623</v>
      </c>
      <c r="M819" s="33">
        <v>253.06469378162961</v>
      </c>
      <c r="N819" s="33">
        <v>254.02342069307696</v>
      </c>
      <c r="O819" s="33">
        <v>261.67398311266663</v>
      </c>
      <c r="P819" s="33">
        <v>269.01713821585707</v>
      </c>
      <c r="Q819" s="33">
        <v>276.24184438863961</v>
      </c>
      <c r="R819" s="33">
        <v>274.66056117739862</v>
      </c>
      <c r="S819" s="33">
        <v>266.47063896436225</v>
      </c>
      <c r="T819" s="34">
        <v>258.54055025895059</v>
      </c>
      <c r="U819" s="31"/>
      <c r="V819" s="45">
        <v>261.66039686657371</v>
      </c>
    </row>
    <row r="820" spans="7:22" x14ac:dyDescent="0.2">
      <c r="G820" s="24">
        <v>-64.5</v>
      </c>
      <c r="H820" s="25">
        <v>-4.5</v>
      </c>
      <c r="I820" s="32">
        <v>254.19333002467522</v>
      </c>
      <c r="J820" s="33">
        <v>255.77550579232096</v>
      </c>
      <c r="K820" s="33">
        <v>257.907470437406</v>
      </c>
      <c r="L820" s="33">
        <v>256.86869406502092</v>
      </c>
      <c r="M820" s="33">
        <v>253.71243825466664</v>
      </c>
      <c r="N820" s="33">
        <v>254.82178780838464</v>
      </c>
      <c r="O820" s="33">
        <v>262.62248187591024</v>
      </c>
      <c r="P820" s="33">
        <v>269.66255232339284</v>
      </c>
      <c r="Q820" s="33">
        <v>276.35401972510061</v>
      </c>
      <c r="R820" s="33">
        <v>274.30007803760498</v>
      </c>
      <c r="S820" s="33">
        <v>265.69287695959258</v>
      </c>
      <c r="T820" s="34">
        <v>257.75584881319759</v>
      </c>
      <c r="U820" s="31"/>
      <c r="V820" s="45">
        <v>261.63892367643945</v>
      </c>
    </row>
    <row r="821" spans="7:22" x14ac:dyDescent="0.2">
      <c r="G821" s="24">
        <v>-64.5</v>
      </c>
      <c r="H821" s="25">
        <v>-3.5</v>
      </c>
      <c r="I821" s="32">
        <v>253.00673483407405</v>
      </c>
      <c r="J821" s="33">
        <v>254.93920898775087</v>
      </c>
      <c r="K821" s="33">
        <v>257.60975039869231</v>
      </c>
      <c r="L821" s="33">
        <v>256.76837102303222</v>
      </c>
      <c r="M821" s="33">
        <v>253.9683441160885</v>
      </c>
      <c r="N821" s="33">
        <v>255.95652645513539</v>
      </c>
      <c r="O821" s="33">
        <v>263.47373635405177</v>
      </c>
      <c r="P821" s="33">
        <v>270.06642662402379</v>
      </c>
      <c r="Q821" s="33">
        <v>276.08056761160032</v>
      </c>
      <c r="R821" s="33">
        <v>273.02385371410935</v>
      </c>
      <c r="S821" s="33">
        <v>264.3787174965309</v>
      </c>
      <c r="T821" s="34">
        <v>256.24410883492595</v>
      </c>
      <c r="U821" s="31"/>
      <c r="V821" s="45">
        <v>261.29302887083463</v>
      </c>
    </row>
    <row r="822" spans="7:22" x14ac:dyDescent="0.2">
      <c r="G822" s="24">
        <v>-64.5</v>
      </c>
      <c r="H822" s="25">
        <v>-2.5</v>
      </c>
      <c r="I822" s="32">
        <v>251.87802517155558</v>
      </c>
      <c r="J822" s="33">
        <v>254.23388525066997</v>
      </c>
      <c r="K822" s="33">
        <v>257.72468320176927</v>
      </c>
      <c r="L822" s="33">
        <v>257.28020719506122</v>
      </c>
      <c r="M822" s="33">
        <v>254.68151394944766</v>
      </c>
      <c r="N822" s="33">
        <v>256.95694395799495</v>
      </c>
      <c r="O822" s="33">
        <v>264.3765636302241</v>
      </c>
      <c r="P822" s="33">
        <v>270.56713814488091</v>
      </c>
      <c r="Q822" s="33">
        <v>275.84986307728576</v>
      </c>
      <c r="R822" s="33">
        <v>272.19344990372485</v>
      </c>
      <c r="S822" s="33">
        <v>263.43165759303707</v>
      </c>
      <c r="T822" s="34">
        <v>255.08312768851852</v>
      </c>
      <c r="U822" s="31"/>
      <c r="V822" s="45">
        <v>261.18808823034743</v>
      </c>
    </row>
    <row r="823" spans="7:22" x14ac:dyDescent="0.2">
      <c r="G823" s="24">
        <v>-64.5</v>
      </c>
      <c r="H823" s="25">
        <v>-1.5</v>
      </c>
      <c r="I823" s="32">
        <v>251.18820388662968</v>
      </c>
      <c r="J823" s="33">
        <v>253.41211622250162</v>
      </c>
      <c r="K823" s="33">
        <v>257.46621753338457</v>
      </c>
      <c r="L823" s="33">
        <v>257.58833493319321</v>
      </c>
      <c r="M823" s="33">
        <v>255.30514996793829</v>
      </c>
      <c r="N823" s="33">
        <v>257.90923204498824</v>
      </c>
      <c r="O823" s="33">
        <v>265.55177306948497</v>
      </c>
      <c r="P823" s="33">
        <v>271.04066346845656</v>
      </c>
      <c r="Q823" s="33">
        <v>275.3136303127398</v>
      </c>
      <c r="R823" s="33">
        <v>272.01956603069351</v>
      </c>
      <c r="S823" s="33">
        <v>262.30155242583947</v>
      </c>
      <c r="T823" s="34">
        <v>253.84714236034566</v>
      </c>
      <c r="U823" s="31"/>
      <c r="V823" s="45">
        <v>261.07863185468295</v>
      </c>
    </row>
    <row r="824" spans="7:22" x14ac:dyDescent="0.2">
      <c r="G824" s="24">
        <v>-64.5</v>
      </c>
      <c r="H824" s="25">
        <v>-0.5</v>
      </c>
      <c r="I824" s="32">
        <v>249.76936003244731</v>
      </c>
      <c r="J824" s="33">
        <v>252.18575135400965</v>
      </c>
      <c r="K824" s="33">
        <v>256.72791177757694</v>
      </c>
      <c r="L824" s="33">
        <v>257.49247871649385</v>
      </c>
      <c r="M824" s="33">
        <v>255.50093828981483</v>
      </c>
      <c r="N824" s="33">
        <v>258.31641512602562</v>
      </c>
      <c r="O824" s="33">
        <v>266.00293394880777</v>
      </c>
      <c r="P824" s="33">
        <v>270.78119578100001</v>
      </c>
      <c r="Q824" s="33">
        <v>274.93364912755197</v>
      </c>
      <c r="R824" s="33">
        <v>270.79816030604718</v>
      </c>
      <c r="S824" s="33">
        <v>260.74148155282711</v>
      </c>
      <c r="T824" s="34">
        <v>252.07723411291357</v>
      </c>
      <c r="U824" s="31"/>
      <c r="V824" s="45">
        <v>260.44395917712637</v>
      </c>
    </row>
    <row r="825" spans="7:22" x14ac:dyDescent="0.2">
      <c r="G825" s="24">
        <v>-64.5</v>
      </c>
      <c r="H825" s="25">
        <v>0.5</v>
      </c>
      <c r="I825" s="32">
        <v>248.3088481496296</v>
      </c>
      <c r="J825" s="33">
        <v>250.66080298614011</v>
      </c>
      <c r="K825" s="33">
        <v>255.71928402519782</v>
      </c>
      <c r="L825" s="33">
        <v>257.56162212802474</v>
      </c>
      <c r="M825" s="33">
        <v>255.63428526869521</v>
      </c>
      <c r="N825" s="33">
        <v>258.70342769151284</v>
      </c>
      <c r="O825" s="33">
        <v>266.55629900019233</v>
      </c>
      <c r="P825" s="33">
        <v>270.58781089539838</v>
      </c>
      <c r="Q825" s="33">
        <v>274.79873635658231</v>
      </c>
      <c r="R825" s="33">
        <v>269.78680254661606</v>
      </c>
      <c r="S825" s="33">
        <v>259.1679282031514</v>
      </c>
      <c r="T825" s="34">
        <v>249.84917116740746</v>
      </c>
      <c r="U825" s="31"/>
      <c r="V825" s="45">
        <v>259.77791820154567</v>
      </c>
    </row>
    <row r="826" spans="7:22" x14ac:dyDescent="0.2">
      <c r="G826" s="24">
        <v>-64.5</v>
      </c>
      <c r="H826" s="25">
        <v>1.5</v>
      </c>
      <c r="I826" s="32">
        <v>246.69097223401411</v>
      </c>
      <c r="J826" s="33">
        <v>248.83198306781807</v>
      </c>
      <c r="K826" s="33">
        <v>253.8709566731483</v>
      </c>
      <c r="L826" s="33">
        <v>256.84546654087654</v>
      </c>
      <c r="M826" s="33">
        <v>255.71865429011112</v>
      </c>
      <c r="N826" s="33">
        <v>258.83793423066084</v>
      </c>
      <c r="O826" s="33">
        <v>266.96975255143593</v>
      </c>
      <c r="P826" s="33">
        <v>270.15430195435715</v>
      </c>
      <c r="Q826" s="33">
        <v>273.82277826886053</v>
      </c>
      <c r="R826" s="33">
        <v>268.34088760848147</v>
      </c>
      <c r="S826" s="33">
        <v>257.09185948481479</v>
      </c>
      <c r="T826" s="34">
        <v>248.27348387220104</v>
      </c>
      <c r="U826" s="31"/>
      <c r="V826" s="45">
        <v>258.78741923139836</v>
      </c>
    </row>
    <row r="827" spans="7:22" x14ac:dyDescent="0.2">
      <c r="G827" s="24">
        <v>-64.5</v>
      </c>
      <c r="H827" s="25">
        <v>2.5</v>
      </c>
      <c r="I827" s="32">
        <v>245.67726580166669</v>
      </c>
      <c r="J827" s="33">
        <v>247.49847331764897</v>
      </c>
      <c r="K827" s="33">
        <v>252.70047520548431</v>
      </c>
      <c r="L827" s="33">
        <v>256.43804384736069</v>
      </c>
      <c r="M827" s="33">
        <v>256.11265891609878</v>
      </c>
      <c r="N827" s="33">
        <v>259.54578318696855</v>
      </c>
      <c r="O827" s="33">
        <v>267.37702175375648</v>
      </c>
      <c r="P827" s="33">
        <v>270.57048954142857</v>
      </c>
      <c r="Q827" s="33">
        <v>273.62080658354427</v>
      </c>
      <c r="R827" s="33">
        <v>267.40764338218514</v>
      </c>
      <c r="S827" s="33">
        <v>255.71296028148149</v>
      </c>
      <c r="T827" s="34">
        <v>247.34873949662966</v>
      </c>
      <c r="U827" s="31"/>
      <c r="V827" s="45">
        <v>258.33419677618781</v>
      </c>
    </row>
    <row r="828" spans="7:22" x14ac:dyDescent="0.2">
      <c r="G828" s="24">
        <v>-64.5</v>
      </c>
      <c r="H828" s="25">
        <v>3.5</v>
      </c>
      <c r="I828" s="32">
        <v>244.63763826679144</v>
      </c>
      <c r="J828" s="33">
        <v>246.26969395486066</v>
      </c>
      <c r="K828" s="33">
        <v>251.73411112938453</v>
      </c>
      <c r="L828" s="33">
        <v>256.14101151511784</v>
      </c>
      <c r="M828" s="33">
        <v>256.59998713105387</v>
      </c>
      <c r="N828" s="33">
        <v>259.94428608266475</v>
      </c>
      <c r="O828" s="33">
        <v>267.65929191056642</v>
      </c>
      <c r="P828" s="33">
        <v>270.63942902682919</v>
      </c>
      <c r="Q828" s="33">
        <v>272.69385640164279</v>
      </c>
      <c r="R828" s="33">
        <v>265.99478167643861</v>
      </c>
      <c r="S828" s="33">
        <v>254.24158122264723</v>
      </c>
      <c r="T828" s="34">
        <v>246.42446630988002</v>
      </c>
      <c r="U828" s="31"/>
      <c r="V828" s="45">
        <v>257.74834455232309</v>
      </c>
    </row>
    <row r="829" spans="7:22" x14ac:dyDescent="0.2">
      <c r="G829" s="24">
        <v>-64.5</v>
      </c>
      <c r="H829" s="25">
        <v>4.5</v>
      </c>
      <c r="I829" s="32">
        <v>243.98963587948148</v>
      </c>
      <c r="J829" s="33">
        <v>245.87645506400702</v>
      </c>
      <c r="K829" s="33">
        <v>251.33760758226916</v>
      </c>
      <c r="L829" s="33">
        <v>256.25765141930646</v>
      </c>
      <c r="M829" s="33">
        <v>257.28462162586527</v>
      </c>
      <c r="N829" s="33">
        <v>260.72196139380401</v>
      </c>
      <c r="O829" s="33">
        <v>268.498893698909</v>
      </c>
      <c r="P829" s="33">
        <v>271.21969480036643</v>
      </c>
      <c r="Q829" s="33">
        <v>272.36746932357141</v>
      </c>
      <c r="R829" s="33">
        <v>265.34339612439766</v>
      </c>
      <c r="S829" s="33">
        <v>253.42591668227163</v>
      </c>
      <c r="T829" s="34">
        <v>246.13040025157846</v>
      </c>
      <c r="U829" s="31"/>
      <c r="V829" s="45">
        <v>257.70447532048564</v>
      </c>
    </row>
    <row r="830" spans="7:22" x14ac:dyDescent="0.2">
      <c r="G830" s="24">
        <v>-64.5</v>
      </c>
      <c r="H830" s="25">
        <v>5.5</v>
      </c>
      <c r="I830" s="32">
        <v>243.92580095937041</v>
      </c>
      <c r="J830" s="33">
        <v>246.02296790637035</v>
      </c>
      <c r="K830" s="33">
        <v>252.01219563307691</v>
      </c>
      <c r="L830" s="33">
        <v>257.53907843279126</v>
      </c>
      <c r="M830" s="33">
        <v>259.44773160304038</v>
      </c>
      <c r="N830" s="33">
        <v>263.1116579125806</v>
      </c>
      <c r="O830" s="33">
        <v>270.61606300112595</v>
      </c>
      <c r="P830" s="33">
        <v>273.00679520062738</v>
      </c>
      <c r="Q830" s="33">
        <v>273.31928978900004</v>
      </c>
      <c r="R830" s="33">
        <v>266.17021770144447</v>
      </c>
      <c r="S830" s="33">
        <v>253.68207652838802</v>
      </c>
      <c r="T830" s="34">
        <v>246.47407957328215</v>
      </c>
      <c r="U830" s="31"/>
      <c r="V830" s="45">
        <v>258.77732952009148</v>
      </c>
    </row>
    <row r="831" spans="7:22" x14ac:dyDescent="0.2">
      <c r="G831" s="24">
        <v>-64.5</v>
      </c>
      <c r="H831" s="25">
        <v>6.5</v>
      </c>
      <c r="I831" s="32">
        <v>243.55796471737037</v>
      </c>
      <c r="J831" s="33">
        <v>246.1889809062593</v>
      </c>
      <c r="K831" s="33">
        <v>252.72372230329287</v>
      </c>
      <c r="L831" s="33">
        <v>259.63514474397647</v>
      </c>
      <c r="M831" s="33">
        <v>262.64568518006769</v>
      </c>
      <c r="N831" s="33">
        <v>266.21882256170983</v>
      </c>
      <c r="O831" s="33">
        <v>274.00704028499325</v>
      </c>
      <c r="P831" s="33">
        <v>275.64517373718945</v>
      </c>
      <c r="Q831" s="33">
        <v>275.32649609992853</v>
      </c>
      <c r="R831" s="33">
        <v>268.03608012433335</v>
      </c>
      <c r="S831" s="33">
        <v>254.51383634338978</v>
      </c>
      <c r="T831" s="34">
        <v>246.7239085001323</v>
      </c>
      <c r="U831" s="31"/>
      <c r="V831" s="45">
        <v>260.43523795855361</v>
      </c>
    </row>
    <row r="832" spans="7:22" x14ac:dyDescent="0.2">
      <c r="G832" s="24">
        <v>-64.5</v>
      </c>
      <c r="H832" s="25">
        <v>7.5</v>
      </c>
      <c r="I832" s="32">
        <v>243.74467476340354</v>
      </c>
      <c r="J832" s="33">
        <v>246.17836528198234</v>
      </c>
      <c r="K832" s="33">
        <v>253.18018216045266</v>
      </c>
      <c r="L832" s="33">
        <v>261.04209120502469</v>
      </c>
      <c r="M832" s="33">
        <v>265.38672593610147</v>
      </c>
      <c r="N832" s="33">
        <v>268.5887696233529</v>
      </c>
      <c r="O832" s="33">
        <v>276.14300055801283</v>
      </c>
      <c r="P832" s="33">
        <v>277.19702040999999</v>
      </c>
      <c r="Q832" s="33">
        <v>276.40234301277275</v>
      </c>
      <c r="R832" s="33">
        <v>268.34622164651847</v>
      </c>
      <c r="S832" s="33">
        <v>254.92327451894889</v>
      </c>
      <c r="T832" s="34">
        <v>246.64937464251855</v>
      </c>
      <c r="U832" s="31"/>
      <c r="V832" s="45">
        <v>261.48183697992408</v>
      </c>
    </row>
    <row r="833" spans="7:22" x14ac:dyDescent="0.2">
      <c r="G833" s="24">
        <v>-64.5</v>
      </c>
      <c r="H833" s="25">
        <v>8.5</v>
      </c>
      <c r="I833" s="32">
        <v>244.03981157159257</v>
      </c>
      <c r="J833" s="33">
        <v>246.26312702009761</v>
      </c>
      <c r="K833" s="33">
        <v>253.67688393046154</v>
      </c>
      <c r="L833" s="33">
        <v>262.34903047699999</v>
      </c>
      <c r="M833" s="33">
        <v>267.93527421451046</v>
      </c>
      <c r="N833" s="33">
        <v>270.96866610822576</v>
      </c>
      <c r="O833" s="33">
        <v>278.01267858603177</v>
      </c>
      <c r="P833" s="33">
        <v>278.80871993728573</v>
      </c>
      <c r="Q833" s="33">
        <v>277.6151555127891</v>
      </c>
      <c r="R833" s="33">
        <v>268.90425098070784</v>
      </c>
      <c r="S833" s="33">
        <v>255.71255637129636</v>
      </c>
      <c r="T833" s="34">
        <v>246.90178662835802</v>
      </c>
      <c r="U833" s="31"/>
      <c r="V833" s="45">
        <v>262.59899511152969</v>
      </c>
    </row>
    <row r="834" spans="7:22" x14ac:dyDescent="0.2">
      <c r="G834" s="24">
        <v>-64.5</v>
      </c>
      <c r="H834" s="25">
        <v>9.5</v>
      </c>
      <c r="I834" s="32">
        <v>243.58208505751853</v>
      </c>
      <c r="J834" s="33">
        <v>245.42242434301011</v>
      </c>
      <c r="K834" s="33">
        <v>253.95390204469234</v>
      </c>
      <c r="L834" s="33">
        <v>263.37801133556792</v>
      </c>
      <c r="M834" s="33">
        <v>269.25635897469243</v>
      </c>
      <c r="N834" s="33">
        <v>272.64206065207861</v>
      </c>
      <c r="O834" s="33">
        <v>279.47697746093985</v>
      </c>
      <c r="P834" s="33">
        <v>279.91243518917855</v>
      </c>
      <c r="Q834" s="33">
        <v>277.92606038438777</v>
      </c>
      <c r="R834" s="33">
        <v>268.97189554144029</v>
      </c>
      <c r="S834" s="33">
        <v>254.98646232444446</v>
      </c>
      <c r="T834" s="34">
        <v>246.29363926459794</v>
      </c>
      <c r="U834" s="31"/>
      <c r="V834" s="45">
        <v>262.98352604771242</v>
      </c>
    </row>
    <row r="835" spans="7:22" x14ac:dyDescent="0.2">
      <c r="G835" s="24">
        <v>-64.5</v>
      </c>
      <c r="H835" s="25">
        <v>10.5</v>
      </c>
      <c r="I835" s="32">
        <v>243.78313425488892</v>
      </c>
      <c r="J835" s="33">
        <v>245.72870474549498</v>
      </c>
      <c r="K835" s="33">
        <v>254.93734141580774</v>
      </c>
      <c r="L835" s="33">
        <v>264.17793875443209</v>
      </c>
      <c r="M835" s="33">
        <v>269.03132995657245</v>
      </c>
      <c r="N835" s="33">
        <v>273.28253112829429</v>
      </c>
      <c r="O835" s="33">
        <v>280.17139772851675</v>
      </c>
      <c r="P835" s="33">
        <v>280.31558089907145</v>
      </c>
      <c r="Q835" s="33">
        <v>277.56395454359182</v>
      </c>
      <c r="R835" s="33">
        <v>268.28864295396704</v>
      </c>
      <c r="S835" s="33">
        <v>254.38085037359264</v>
      </c>
      <c r="T835" s="34">
        <v>246.03812327816402</v>
      </c>
      <c r="U835" s="31"/>
      <c r="V835" s="45">
        <v>263.14162750269958</v>
      </c>
    </row>
    <row r="836" spans="7:22" x14ac:dyDescent="0.2">
      <c r="G836" s="24">
        <v>-64.5</v>
      </c>
      <c r="H836" s="25">
        <v>11.5</v>
      </c>
      <c r="I836" s="32">
        <v>244.80316656781488</v>
      </c>
      <c r="J836" s="33">
        <v>246.86146273715343</v>
      </c>
      <c r="K836" s="33">
        <v>256.41251684346156</v>
      </c>
      <c r="L836" s="33">
        <v>265.38023258802468</v>
      </c>
      <c r="M836" s="33">
        <v>269.91560165171381</v>
      </c>
      <c r="N836" s="33">
        <v>274.40211716444406</v>
      </c>
      <c r="O836" s="33">
        <v>281.17217007274127</v>
      </c>
      <c r="P836" s="33">
        <v>281.02059051875005</v>
      </c>
      <c r="Q836" s="33">
        <v>277.73165477781458</v>
      </c>
      <c r="R836" s="33">
        <v>268.13173134181483</v>
      </c>
      <c r="S836" s="33">
        <v>254.61012317403706</v>
      </c>
      <c r="T836" s="34">
        <v>246.67849944992946</v>
      </c>
      <c r="U836" s="31"/>
      <c r="V836" s="45">
        <v>263.92665557397498</v>
      </c>
    </row>
    <row r="837" spans="7:22" x14ac:dyDescent="0.2">
      <c r="G837" s="24">
        <v>-64.5</v>
      </c>
      <c r="H837" s="25">
        <v>12.5</v>
      </c>
      <c r="I837" s="32">
        <v>245.33396539155558</v>
      </c>
      <c r="J837" s="33">
        <v>247.66266871754848</v>
      </c>
      <c r="K837" s="33">
        <v>257.78713841652564</v>
      </c>
      <c r="L837" s="33">
        <v>267.25892906509876</v>
      </c>
      <c r="M837" s="33">
        <v>271.813743388798</v>
      </c>
      <c r="N837" s="33">
        <v>276.15416715040556</v>
      </c>
      <c r="O837" s="33">
        <v>282.6133503102447</v>
      </c>
      <c r="P837" s="33">
        <v>282.0542219745596</v>
      </c>
      <c r="Q837" s="33">
        <v>278.20345582029415</v>
      </c>
      <c r="R837" s="33">
        <v>268.21646937711114</v>
      </c>
      <c r="S837" s="33">
        <v>254.88189015107403</v>
      </c>
      <c r="T837" s="34">
        <v>247.13721610581482</v>
      </c>
      <c r="U837" s="31"/>
      <c r="V837" s="45">
        <v>264.92643465575253</v>
      </c>
    </row>
    <row r="838" spans="7:22" x14ac:dyDescent="0.2">
      <c r="G838" s="24">
        <v>-64.5</v>
      </c>
      <c r="H838" s="25">
        <v>13.5</v>
      </c>
      <c r="I838" s="32">
        <v>245.93422312988889</v>
      </c>
      <c r="J838" s="33">
        <v>248.95876318452903</v>
      </c>
      <c r="K838" s="33">
        <v>258.95689932366662</v>
      </c>
      <c r="L838" s="33">
        <v>268.95497574213584</v>
      </c>
      <c r="M838" s="33">
        <v>273.48869516059938</v>
      </c>
      <c r="N838" s="33">
        <v>277.48092440469929</v>
      </c>
      <c r="O838" s="33">
        <v>283.60619967924475</v>
      </c>
      <c r="P838" s="33">
        <v>282.84022634669043</v>
      </c>
      <c r="Q838" s="33">
        <v>278.6276379089694</v>
      </c>
      <c r="R838" s="33">
        <v>268.07985605855561</v>
      </c>
      <c r="S838" s="33">
        <v>254.88931203125927</v>
      </c>
      <c r="T838" s="34">
        <v>247.59474732385857</v>
      </c>
      <c r="U838" s="31"/>
      <c r="V838" s="45">
        <v>265.78437169117473</v>
      </c>
    </row>
    <row r="839" spans="7:22" x14ac:dyDescent="0.2">
      <c r="G839" s="24">
        <v>-64.5</v>
      </c>
      <c r="H839" s="25">
        <v>14.5</v>
      </c>
      <c r="I839" s="32">
        <v>246.50092301640746</v>
      </c>
      <c r="J839" s="33">
        <v>250.15139257776016</v>
      </c>
      <c r="K839" s="33">
        <v>260.26014785051774</v>
      </c>
      <c r="L839" s="33">
        <v>270.74424139989742</v>
      </c>
      <c r="M839" s="33">
        <v>275.29392333735274</v>
      </c>
      <c r="N839" s="33">
        <v>279.30591392008978</v>
      </c>
      <c r="O839" s="33">
        <v>284.5207811567692</v>
      </c>
      <c r="P839" s="33">
        <v>282.93152165167862</v>
      </c>
      <c r="Q839" s="33">
        <v>278.56717699305898</v>
      </c>
      <c r="R839" s="33">
        <v>267.66027639283601</v>
      </c>
      <c r="S839" s="33">
        <v>255.22800497629632</v>
      </c>
      <c r="T839" s="34">
        <v>248.31389369433333</v>
      </c>
      <c r="U839" s="31"/>
      <c r="V839" s="45">
        <v>266.62318308058315</v>
      </c>
    </row>
    <row r="840" spans="7:22" x14ac:dyDescent="0.2">
      <c r="G840" s="24">
        <v>-64.5</v>
      </c>
      <c r="H840" s="25">
        <v>15.5</v>
      </c>
      <c r="I840" s="32">
        <v>247.24114777222223</v>
      </c>
      <c r="J840" s="33">
        <v>251.42439541877781</v>
      </c>
      <c r="K840" s="33">
        <v>261.84720819038751</v>
      </c>
      <c r="L840" s="33">
        <v>272.66383698055552</v>
      </c>
      <c r="M840" s="33">
        <v>277.19382655833505</v>
      </c>
      <c r="N840" s="33">
        <v>281.05882675420065</v>
      </c>
      <c r="O840" s="33">
        <v>285.08481410088109</v>
      </c>
      <c r="P840" s="33">
        <v>282.93917606243326</v>
      </c>
      <c r="Q840" s="33">
        <v>278.44464958772954</v>
      </c>
      <c r="R840" s="33">
        <v>267.39701513661788</v>
      </c>
      <c r="S840" s="33">
        <v>255.58064322683956</v>
      </c>
      <c r="T840" s="34">
        <v>249.0063626208148</v>
      </c>
      <c r="U840" s="31"/>
      <c r="V840" s="45">
        <v>267.4901585341496</v>
      </c>
    </row>
    <row r="841" spans="7:22" x14ac:dyDescent="0.2">
      <c r="G841" s="24">
        <v>-64.5</v>
      </c>
      <c r="H841" s="25">
        <v>16.5</v>
      </c>
      <c r="I841" s="32">
        <v>248.08314977592588</v>
      </c>
      <c r="J841" s="33">
        <v>252.64388232637617</v>
      </c>
      <c r="K841" s="33">
        <v>263.38404224166277</v>
      </c>
      <c r="L841" s="33">
        <v>274.75545639559255</v>
      </c>
      <c r="M841" s="33">
        <v>279.16206165608702</v>
      </c>
      <c r="N841" s="33">
        <v>282.85284323488469</v>
      </c>
      <c r="O841" s="33">
        <v>286.00547092269227</v>
      </c>
      <c r="P841" s="33">
        <v>283.07443954535717</v>
      </c>
      <c r="Q841" s="33">
        <v>278.31115394142518</v>
      </c>
      <c r="R841" s="33">
        <v>267.20859993831039</v>
      </c>
      <c r="S841" s="33">
        <v>255.8955990217037</v>
      </c>
      <c r="T841" s="34">
        <v>249.59274350407236</v>
      </c>
      <c r="U841" s="31"/>
      <c r="V841" s="45">
        <v>268.41412020867415</v>
      </c>
    </row>
    <row r="842" spans="7:22" x14ac:dyDescent="0.2">
      <c r="G842" s="24">
        <v>-64.5</v>
      </c>
      <c r="H842" s="25">
        <v>17.5</v>
      </c>
      <c r="I842" s="32">
        <v>248.9918339256667</v>
      </c>
      <c r="J842" s="33">
        <v>254.17783415645223</v>
      </c>
      <c r="K842" s="33">
        <v>264.90742200953548</v>
      </c>
      <c r="L842" s="33">
        <v>277.11343677402471</v>
      </c>
      <c r="M842" s="33">
        <v>281.05598086457326</v>
      </c>
      <c r="N842" s="33">
        <v>285.01899641946153</v>
      </c>
      <c r="O842" s="33">
        <v>286.74127384849999</v>
      </c>
      <c r="P842" s="33">
        <v>283.12951319314283</v>
      </c>
      <c r="Q842" s="33">
        <v>278.23083316487015</v>
      </c>
      <c r="R842" s="33">
        <v>267.12170796381304</v>
      </c>
      <c r="S842" s="33">
        <v>256.43109646700003</v>
      </c>
      <c r="T842" s="34">
        <v>250.10402459531045</v>
      </c>
      <c r="U842" s="31"/>
      <c r="V842" s="45">
        <v>269.41866278186251</v>
      </c>
    </row>
    <row r="843" spans="7:22" x14ac:dyDescent="0.2">
      <c r="G843" s="24">
        <v>-64.5</v>
      </c>
      <c r="H843" s="25">
        <v>18.5</v>
      </c>
      <c r="I843" s="32">
        <v>249.70524296396295</v>
      </c>
      <c r="J843" s="33">
        <v>255.42438506008969</v>
      </c>
      <c r="K843" s="33">
        <v>266.50322017603844</v>
      </c>
      <c r="L843" s="33">
        <v>279.27573531917233</v>
      </c>
      <c r="M843" s="33">
        <v>283.29077418090236</v>
      </c>
      <c r="N843" s="33">
        <v>287.33389008857188</v>
      </c>
      <c r="O843" s="33">
        <v>287.6365315627358</v>
      </c>
      <c r="P843" s="33">
        <v>283.46734431485714</v>
      </c>
      <c r="Q843" s="33">
        <v>278.20423890134413</v>
      </c>
      <c r="R843" s="33">
        <v>267.32330779354845</v>
      </c>
      <c r="S843" s="33">
        <v>257.00734690807411</v>
      </c>
      <c r="T843" s="34">
        <v>250.72806868280952</v>
      </c>
      <c r="U843" s="31"/>
      <c r="V843" s="45">
        <v>270.49167382934223</v>
      </c>
    </row>
    <row r="844" spans="7:22" x14ac:dyDescent="0.2">
      <c r="G844" s="24">
        <v>-63.5</v>
      </c>
      <c r="H844" s="25">
        <v>-11.5</v>
      </c>
      <c r="I844" s="32">
        <v>258.69120023054325</v>
      </c>
      <c r="J844" s="33">
        <v>256.85239760534341</v>
      </c>
      <c r="K844" s="33">
        <v>257.29441150357547</v>
      </c>
      <c r="L844" s="33">
        <v>255.32126500417289</v>
      </c>
      <c r="M844" s="33">
        <v>249.80376443902472</v>
      </c>
      <c r="N844" s="33">
        <v>250.92988334626926</v>
      </c>
      <c r="O844" s="33">
        <v>256.41061228235111</v>
      </c>
      <c r="P844" s="33">
        <v>264.00676884107139</v>
      </c>
      <c r="Q844" s="33">
        <v>272.11733675842345</v>
      </c>
      <c r="R844" s="33">
        <v>272.32512543996972</v>
      </c>
      <c r="S844" s="33">
        <v>267.22066155825587</v>
      </c>
      <c r="T844" s="34">
        <v>262.02912020975367</v>
      </c>
      <c r="U844" s="31"/>
      <c r="V844" s="45">
        <v>260.25021226822952</v>
      </c>
    </row>
    <row r="845" spans="7:22" x14ac:dyDescent="0.2">
      <c r="G845" s="24">
        <v>-63.5</v>
      </c>
      <c r="H845" s="25">
        <v>-10.5</v>
      </c>
      <c r="I845" s="32">
        <v>258.9603055911254</v>
      </c>
      <c r="J845" s="33">
        <v>257.66111835323449</v>
      </c>
      <c r="K845" s="33">
        <v>258.18700086976366</v>
      </c>
      <c r="L845" s="33">
        <v>255.96991052229626</v>
      </c>
      <c r="M845" s="33">
        <v>249.99401012351856</v>
      </c>
      <c r="N845" s="33">
        <v>251.06760347307403</v>
      </c>
      <c r="O845" s="33">
        <v>256.7187769277179</v>
      </c>
      <c r="P845" s="33">
        <v>264.65047648389287</v>
      </c>
      <c r="Q845" s="33">
        <v>272.66227332694154</v>
      </c>
      <c r="R845" s="33">
        <v>273.00226357452561</v>
      </c>
      <c r="S845" s="33">
        <v>267.59094941211271</v>
      </c>
      <c r="T845" s="34">
        <v>262.08722885350733</v>
      </c>
      <c r="U845" s="31"/>
      <c r="V845" s="45">
        <v>260.71265979264257</v>
      </c>
    </row>
    <row r="846" spans="7:22" x14ac:dyDescent="0.2">
      <c r="G846" s="24">
        <v>-63.5</v>
      </c>
      <c r="H846" s="25">
        <v>-9.5</v>
      </c>
      <c r="I846" s="32">
        <v>258.89255561704272</v>
      </c>
      <c r="J846" s="33">
        <v>257.77545931062963</v>
      </c>
      <c r="K846" s="33">
        <v>258.70682345671509</v>
      </c>
      <c r="L846" s="33">
        <v>256.58543807728017</v>
      </c>
      <c r="M846" s="33">
        <v>250.523501088963</v>
      </c>
      <c r="N846" s="33">
        <v>251.70701383126922</v>
      </c>
      <c r="O846" s="33">
        <v>257.82306149185894</v>
      </c>
      <c r="P846" s="33">
        <v>265.75366229889283</v>
      </c>
      <c r="Q846" s="33">
        <v>273.66684017981817</v>
      </c>
      <c r="R846" s="33">
        <v>273.71171094635622</v>
      </c>
      <c r="S846" s="33">
        <v>267.83341077675846</v>
      </c>
      <c r="T846" s="34">
        <v>261.69297612344451</v>
      </c>
      <c r="U846" s="31"/>
      <c r="V846" s="45">
        <v>261.22270443325243</v>
      </c>
    </row>
    <row r="847" spans="7:22" x14ac:dyDescent="0.2">
      <c r="G847" s="24">
        <v>-63.5</v>
      </c>
      <c r="H847" s="25">
        <v>-8.5</v>
      </c>
      <c r="I847" s="32">
        <v>258.10365102546723</v>
      </c>
      <c r="J847" s="33">
        <v>257.38473800622222</v>
      </c>
      <c r="K847" s="33">
        <v>258.76608354011535</v>
      </c>
      <c r="L847" s="33">
        <v>256.48864661181153</v>
      </c>
      <c r="M847" s="33">
        <v>251.06122218247825</v>
      </c>
      <c r="N847" s="33">
        <v>252.21103563367726</v>
      </c>
      <c r="O847" s="33">
        <v>258.61505089852557</v>
      </c>
      <c r="P847" s="33">
        <v>266.63452801824997</v>
      </c>
      <c r="Q847" s="33">
        <v>274.12534881982822</v>
      </c>
      <c r="R847" s="33">
        <v>273.88899247028576</v>
      </c>
      <c r="S847" s="33">
        <v>267.68416583847034</v>
      </c>
      <c r="T847" s="34">
        <v>260.90806340177784</v>
      </c>
      <c r="U847" s="31"/>
      <c r="V847" s="45">
        <v>261.32262720390912</v>
      </c>
    </row>
    <row r="848" spans="7:22" x14ac:dyDescent="0.2">
      <c r="G848" s="24">
        <v>-63.5</v>
      </c>
      <c r="H848" s="25">
        <v>-7.5</v>
      </c>
      <c r="I848" s="32">
        <v>257.5645335906666</v>
      </c>
      <c r="J848" s="33">
        <v>256.96593726182152</v>
      </c>
      <c r="K848" s="33">
        <v>258.83961270442308</v>
      </c>
      <c r="L848" s="33">
        <v>256.6904572472431</v>
      </c>
      <c r="M848" s="33">
        <v>251.57580607864085</v>
      </c>
      <c r="N848" s="33">
        <v>252.76197925682604</v>
      </c>
      <c r="O848" s="33">
        <v>259.41904290396656</v>
      </c>
      <c r="P848" s="33">
        <v>267.66682868036901</v>
      </c>
      <c r="Q848" s="33">
        <v>275.03063122140304</v>
      </c>
      <c r="R848" s="33">
        <v>274.62772341229623</v>
      </c>
      <c r="S848" s="33">
        <v>267.49431820416049</v>
      </c>
      <c r="T848" s="34">
        <v>259.80198844551848</v>
      </c>
      <c r="U848" s="31"/>
      <c r="V848" s="45">
        <v>261.53657158394458</v>
      </c>
    </row>
    <row r="849" spans="7:22" x14ac:dyDescent="0.2">
      <c r="G849" s="24">
        <v>-63.5</v>
      </c>
      <c r="H849" s="25">
        <v>-6.5</v>
      </c>
      <c r="I849" s="32">
        <v>256.58562303648148</v>
      </c>
      <c r="J849" s="33">
        <v>256.65257269223912</v>
      </c>
      <c r="K849" s="33">
        <v>258.81625302038458</v>
      </c>
      <c r="L849" s="33">
        <v>256.83286624646382</v>
      </c>
      <c r="M849" s="33">
        <v>252.47495470475309</v>
      </c>
      <c r="N849" s="33">
        <v>253.36388085712039</v>
      </c>
      <c r="O849" s="33">
        <v>260.60275614816226</v>
      </c>
      <c r="P849" s="33">
        <v>268.5952232306413</v>
      </c>
      <c r="Q849" s="33">
        <v>275.91886627832486</v>
      </c>
      <c r="R849" s="33">
        <v>275.03279127521881</v>
      </c>
      <c r="S849" s="33">
        <v>267.35507206688885</v>
      </c>
      <c r="T849" s="34">
        <v>259.21133977644445</v>
      </c>
      <c r="U849" s="31"/>
      <c r="V849" s="45">
        <v>261.78684994442688</v>
      </c>
    </row>
    <row r="850" spans="7:22" x14ac:dyDescent="0.2">
      <c r="G850" s="24">
        <v>-63.5</v>
      </c>
      <c r="H850" s="25">
        <v>-5.5</v>
      </c>
      <c r="I850" s="32">
        <v>255.53021845155558</v>
      </c>
      <c r="J850" s="33">
        <v>256.19517284653949</v>
      </c>
      <c r="K850" s="33">
        <v>258.47636517960945</v>
      </c>
      <c r="L850" s="33">
        <v>256.99176410359098</v>
      </c>
      <c r="M850" s="33">
        <v>253.20331717055555</v>
      </c>
      <c r="N850" s="33">
        <v>253.93386740632047</v>
      </c>
      <c r="O850" s="33">
        <v>261.7018077949599</v>
      </c>
      <c r="P850" s="33">
        <v>269.22566999115998</v>
      </c>
      <c r="Q850" s="33">
        <v>276.38682669718833</v>
      </c>
      <c r="R850" s="33">
        <v>275.3720321263545</v>
      </c>
      <c r="S850" s="33">
        <v>267.42551335324964</v>
      </c>
      <c r="T850" s="34">
        <v>258.94639484550612</v>
      </c>
      <c r="U850" s="31"/>
      <c r="V850" s="45">
        <v>261.94907916388252</v>
      </c>
    </row>
    <row r="851" spans="7:22" x14ac:dyDescent="0.2">
      <c r="G851" s="24">
        <v>-63.5</v>
      </c>
      <c r="H851" s="25">
        <v>-4.5</v>
      </c>
      <c r="I851" s="32">
        <v>254.51220276669517</v>
      </c>
      <c r="J851" s="33">
        <v>255.77300195393238</v>
      </c>
      <c r="K851" s="33">
        <v>258.17708499929881</v>
      </c>
      <c r="L851" s="33">
        <v>257.07192330216049</v>
      </c>
      <c r="M851" s="33">
        <v>253.89882867992594</v>
      </c>
      <c r="N851" s="33">
        <v>254.72477812635893</v>
      </c>
      <c r="O851" s="33">
        <v>262.53607145808974</v>
      </c>
      <c r="P851" s="33">
        <v>269.90667677292851</v>
      </c>
      <c r="Q851" s="33">
        <v>276.39981642342207</v>
      </c>
      <c r="R851" s="33">
        <v>274.89678307311448</v>
      </c>
      <c r="S851" s="33">
        <v>266.71109537956789</v>
      </c>
      <c r="T851" s="34">
        <v>258.10729235501231</v>
      </c>
      <c r="U851" s="31"/>
      <c r="V851" s="45">
        <v>261.89296294087552</v>
      </c>
    </row>
    <row r="852" spans="7:22" x14ac:dyDescent="0.2">
      <c r="G852" s="24">
        <v>-63.5</v>
      </c>
      <c r="H852" s="25">
        <v>-3.5</v>
      </c>
      <c r="I852" s="32">
        <v>253.49402595251851</v>
      </c>
      <c r="J852" s="33">
        <v>254.99049539446219</v>
      </c>
      <c r="K852" s="33">
        <v>257.86856050443407</v>
      </c>
      <c r="L852" s="33">
        <v>257.02438281754326</v>
      </c>
      <c r="M852" s="33">
        <v>254.30739337470368</v>
      </c>
      <c r="N852" s="33">
        <v>255.82286633973249</v>
      </c>
      <c r="O852" s="33">
        <v>263.41683061665384</v>
      </c>
      <c r="P852" s="33">
        <v>270.22979677589291</v>
      </c>
      <c r="Q852" s="33">
        <v>276.25595511327549</v>
      </c>
      <c r="R852" s="33">
        <v>273.81754776959264</v>
      </c>
      <c r="S852" s="33">
        <v>265.45027163254264</v>
      </c>
      <c r="T852" s="34">
        <v>257.06473783744445</v>
      </c>
      <c r="U852" s="31"/>
      <c r="V852" s="45">
        <v>261.64523867739967</v>
      </c>
    </row>
    <row r="853" spans="7:22" x14ac:dyDescent="0.2">
      <c r="G853" s="24">
        <v>-63.5</v>
      </c>
      <c r="H853" s="25">
        <v>-2.5</v>
      </c>
      <c r="I853" s="32">
        <v>252.75017976081818</v>
      </c>
      <c r="J853" s="33">
        <v>254.47561818336555</v>
      </c>
      <c r="K853" s="33">
        <v>257.9230679411595</v>
      </c>
      <c r="L853" s="33">
        <v>257.56613736651047</v>
      </c>
      <c r="M853" s="33">
        <v>255.01655668279014</v>
      </c>
      <c r="N853" s="33">
        <v>256.90613292031105</v>
      </c>
      <c r="O853" s="33">
        <v>264.69462507569227</v>
      </c>
      <c r="P853" s="33">
        <v>270.84209269464287</v>
      </c>
      <c r="Q853" s="33">
        <v>276.06955587164629</v>
      </c>
      <c r="R853" s="33">
        <v>273.20062283203703</v>
      </c>
      <c r="S853" s="33">
        <v>264.41597889726251</v>
      </c>
      <c r="T853" s="34">
        <v>256.04495025509874</v>
      </c>
      <c r="U853" s="31"/>
      <c r="V853" s="45">
        <v>261.65879320677783</v>
      </c>
    </row>
    <row r="854" spans="7:22" x14ac:dyDescent="0.2">
      <c r="G854" s="24">
        <v>-63.5</v>
      </c>
      <c r="H854" s="25">
        <v>-1.5</v>
      </c>
      <c r="I854" s="32">
        <v>251.48073871505389</v>
      </c>
      <c r="J854" s="33">
        <v>253.49253549258208</v>
      </c>
      <c r="K854" s="33">
        <v>257.28456185373074</v>
      </c>
      <c r="L854" s="33">
        <v>257.47527313494686</v>
      </c>
      <c r="M854" s="33">
        <v>255.36151321710102</v>
      </c>
      <c r="N854" s="33">
        <v>257.74820406980422</v>
      </c>
      <c r="O854" s="33">
        <v>265.33295193966558</v>
      </c>
      <c r="P854" s="33">
        <v>270.96571545450001</v>
      </c>
      <c r="Q854" s="33">
        <v>275.23145886885715</v>
      </c>
      <c r="R854" s="33">
        <v>272.32130223968312</v>
      </c>
      <c r="S854" s="33">
        <v>263.06162438772139</v>
      </c>
      <c r="T854" s="34">
        <v>254.42519179011111</v>
      </c>
      <c r="U854" s="31"/>
      <c r="V854" s="45">
        <v>261.1817559303131</v>
      </c>
    </row>
    <row r="855" spans="7:22" x14ac:dyDescent="0.2">
      <c r="G855" s="24">
        <v>-63.5</v>
      </c>
      <c r="H855" s="25">
        <v>-0.5</v>
      </c>
      <c r="I855" s="32">
        <v>249.93011379274071</v>
      </c>
      <c r="J855" s="33">
        <v>252.10450321210229</v>
      </c>
      <c r="K855" s="33">
        <v>256.26219161507692</v>
      </c>
      <c r="L855" s="33">
        <v>257.35870805933331</v>
      </c>
      <c r="M855" s="33">
        <v>255.51969035282494</v>
      </c>
      <c r="N855" s="33">
        <v>258.11048891031692</v>
      </c>
      <c r="O855" s="33">
        <v>265.67541119936362</v>
      </c>
      <c r="P855" s="33">
        <v>270.86991872902797</v>
      </c>
      <c r="Q855" s="33">
        <v>275.1081401765714</v>
      </c>
      <c r="R855" s="33">
        <v>271.28745252699412</v>
      </c>
      <c r="S855" s="33">
        <v>261.45823138461725</v>
      </c>
      <c r="T855" s="34">
        <v>252.38772904912344</v>
      </c>
      <c r="U855" s="31"/>
      <c r="V855" s="45">
        <v>260.50604825067438</v>
      </c>
    </row>
    <row r="856" spans="7:22" x14ac:dyDescent="0.2">
      <c r="G856" s="24">
        <v>-63.5</v>
      </c>
      <c r="H856" s="25">
        <v>0.5</v>
      </c>
      <c r="I856" s="32">
        <v>248.46555282672725</v>
      </c>
      <c r="J856" s="33">
        <v>250.75743381991001</v>
      </c>
      <c r="K856" s="33">
        <v>255.5120230577692</v>
      </c>
      <c r="L856" s="33">
        <v>257.3055758875858</v>
      </c>
      <c r="M856" s="33">
        <v>256.01965816261617</v>
      </c>
      <c r="N856" s="33">
        <v>258.49585312833699</v>
      </c>
      <c r="O856" s="33">
        <v>266.69070306932173</v>
      </c>
      <c r="P856" s="33">
        <v>271.01530446174223</v>
      </c>
      <c r="Q856" s="33">
        <v>275.22789894016734</v>
      </c>
      <c r="R856" s="33">
        <v>270.40615470576995</v>
      </c>
      <c r="S856" s="33">
        <v>259.86347989353197</v>
      </c>
      <c r="T856" s="34">
        <v>250.35791610023193</v>
      </c>
      <c r="U856" s="31"/>
      <c r="V856" s="45">
        <v>260.00979617114257</v>
      </c>
    </row>
    <row r="857" spans="7:22" x14ac:dyDescent="0.2">
      <c r="G857" s="24">
        <v>-63.5</v>
      </c>
      <c r="H857" s="25">
        <v>1.5</v>
      </c>
      <c r="I857" s="32">
        <v>247.72116238725926</v>
      </c>
      <c r="J857" s="33">
        <v>249.39960216575309</v>
      </c>
      <c r="K857" s="33">
        <v>254.47900530815389</v>
      </c>
      <c r="L857" s="33">
        <v>257.48015976738719</v>
      </c>
      <c r="M857" s="33">
        <v>256.63742337868013</v>
      </c>
      <c r="N857" s="33">
        <v>259.21800811625639</v>
      </c>
      <c r="O857" s="33">
        <v>267.08966740366435</v>
      </c>
      <c r="P857" s="33">
        <v>270.8837295787593</v>
      </c>
      <c r="Q857" s="33">
        <v>274.62724940003574</v>
      </c>
      <c r="R857" s="33">
        <v>269.36020824377778</v>
      </c>
      <c r="S857" s="33">
        <v>258.24246135788354</v>
      </c>
      <c r="T857" s="34">
        <v>248.99333230102644</v>
      </c>
      <c r="U857" s="31"/>
      <c r="V857" s="45">
        <v>259.51100078405312</v>
      </c>
    </row>
    <row r="858" spans="7:22" x14ac:dyDescent="0.2">
      <c r="G858" s="24">
        <v>-63.5</v>
      </c>
      <c r="H858" s="25">
        <v>2.5</v>
      </c>
      <c r="I858" s="32">
        <v>246.88163684586956</v>
      </c>
      <c r="J858" s="33">
        <v>248.07530038716268</v>
      </c>
      <c r="K858" s="33">
        <v>253.57473085502073</v>
      </c>
      <c r="L858" s="33">
        <v>257.17415372132103</v>
      </c>
      <c r="M858" s="33">
        <v>256.95026078662971</v>
      </c>
      <c r="N858" s="33">
        <v>259.90708477134609</v>
      </c>
      <c r="O858" s="33">
        <v>267.20874992780767</v>
      </c>
      <c r="P858" s="33">
        <v>270.59495525628569</v>
      </c>
      <c r="Q858" s="33">
        <v>273.92691645882798</v>
      </c>
      <c r="R858" s="33">
        <v>268.22738780832452</v>
      </c>
      <c r="S858" s="33">
        <v>256.81264179880941</v>
      </c>
      <c r="T858" s="34">
        <v>248.45483735979008</v>
      </c>
      <c r="U858" s="31"/>
      <c r="V858" s="45">
        <v>258.98238799809968</v>
      </c>
    </row>
    <row r="859" spans="7:22" x14ac:dyDescent="0.2">
      <c r="G859" s="24">
        <v>-63.5</v>
      </c>
      <c r="H859" s="25">
        <v>3.5</v>
      </c>
      <c r="I859" s="32">
        <v>245.64305668862434</v>
      </c>
      <c r="J859" s="33">
        <v>246.97264406586419</v>
      </c>
      <c r="K859" s="33">
        <v>252.58974745239647</v>
      </c>
      <c r="L859" s="33">
        <v>256.88781324781479</v>
      </c>
      <c r="M859" s="33">
        <v>257.32577923831718</v>
      </c>
      <c r="N859" s="33">
        <v>260.81242944830603</v>
      </c>
      <c r="O859" s="33">
        <v>268.22430716775585</v>
      </c>
      <c r="P859" s="33">
        <v>271.18669985171431</v>
      </c>
      <c r="Q859" s="33">
        <v>273.45467492254932</v>
      </c>
      <c r="R859" s="33">
        <v>266.88127383623976</v>
      </c>
      <c r="S859" s="33">
        <v>255.26285147274464</v>
      </c>
      <c r="T859" s="34">
        <v>247.18989075466666</v>
      </c>
      <c r="U859" s="31"/>
      <c r="V859" s="45">
        <v>258.53593067891615</v>
      </c>
    </row>
    <row r="860" spans="7:22" x14ac:dyDescent="0.2">
      <c r="G860" s="24">
        <v>-63.5</v>
      </c>
      <c r="H860" s="25">
        <v>4.5</v>
      </c>
      <c r="I860" s="32">
        <v>243.73255777752914</v>
      </c>
      <c r="J860" s="33">
        <v>245.32952308923456</v>
      </c>
      <c r="K860" s="33">
        <v>250.89048973115385</v>
      </c>
      <c r="L860" s="33">
        <v>255.7834761886667</v>
      </c>
      <c r="M860" s="33">
        <v>257.11535043452659</v>
      </c>
      <c r="N860" s="33">
        <v>260.68243147195653</v>
      </c>
      <c r="O860" s="33">
        <v>268.75771187321067</v>
      </c>
      <c r="P860" s="33">
        <v>271.60161081500007</v>
      </c>
      <c r="Q860" s="33">
        <v>272.8305498504422</v>
      </c>
      <c r="R860" s="33">
        <v>265.61261553707794</v>
      </c>
      <c r="S860" s="33">
        <v>253.4142947080741</v>
      </c>
      <c r="T860" s="34">
        <v>245.49395162399995</v>
      </c>
      <c r="U860" s="31"/>
      <c r="V860" s="45">
        <v>257.60371359173939</v>
      </c>
    </row>
    <row r="861" spans="7:22" x14ac:dyDescent="0.2">
      <c r="G861" s="24">
        <v>-63.5</v>
      </c>
      <c r="H861" s="25">
        <v>5.5</v>
      </c>
      <c r="I861" s="32">
        <v>242.7551578976296</v>
      </c>
      <c r="J861" s="33">
        <v>244.7378619992592</v>
      </c>
      <c r="K861" s="33">
        <v>250.68172010007692</v>
      </c>
      <c r="L861" s="33">
        <v>256.40407769518521</v>
      </c>
      <c r="M861" s="33">
        <v>258.79970342612717</v>
      </c>
      <c r="N861" s="33">
        <v>262.95291700908695</v>
      </c>
      <c r="O861" s="33">
        <v>271.11964796212044</v>
      </c>
      <c r="P861" s="33">
        <v>273.3912089190714</v>
      </c>
      <c r="Q861" s="33">
        <v>273.38453031965298</v>
      </c>
      <c r="R861" s="33">
        <v>265.72422898030794</v>
      </c>
      <c r="S861" s="33">
        <v>253.11954537596296</v>
      </c>
      <c r="T861" s="34">
        <v>245.06447752175481</v>
      </c>
      <c r="U861" s="31"/>
      <c r="V861" s="45">
        <v>258.17792310051959</v>
      </c>
    </row>
    <row r="862" spans="7:22" x14ac:dyDescent="0.2">
      <c r="G862" s="24">
        <v>-63.5</v>
      </c>
      <c r="H862" s="25">
        <v>6.5</v>
      </c>
      <c r="I862" s="32">
        <v>243.34285076588887</v>
      </c>
      <c r="J862" s="33">
        <v>245.61804668542425</v>
      </c>
      <c r="K862" s="33">
        <v>251.92670282305124</v>
      </c>
      <c r="L862" s="33">
        <v>258.41594568096298</v>
      </c>
      <c r="M862" s="33">
        <v>261.85433095381143</v>
      </c>
      <c r="N862" s="33">
        <v>265.49987463053145</v>
      </c>
      <c r="O862" s="33">
        <v>273.47117765493709</v>
      </c>
      <c r="P862" s="33">
        <v>275.07589709633328</v>
      </c>
      <c r="Q862" s="33">
        <v>274.68757768885712</v>
      </c>
      <c r="R862" s="33">
        <v>266.78192928265111</v>
      </c>
      <c r="S862" s="33">
        <v>253.74359350740738</v>
      </c>
      <c r="T862" s="34">
        <v>245.82623976407763</v>
      </c>
      <c r="U862" s="31"/>
      <c r="V862" s="45">
        <v>259.68701387782784</v>
      </c>
    </row>
    <row r="863" spans="7:22" x14ac:dyDescent="0.2">
      <c r="G863" s="24">
        <v>-63.5</v>
      </c>
      <c r="H863" s="25">
        <v>7.5</v>
      </c>
      <c r="I863" s="32">
        <v>243.78032306322226</v>
      </c>
      <c r="J863" s="33">
        <v>246.14782862585187</v>
      </c>
      <c r="K863" s="33">
        <v>252.82146876280771</v>
      </c>
      <c r="L863" s="33">
        <v>260.40081756733338</v>
      </c>
      <c r="M863" s="33">
        <v>264.64963691873066</v>
      </c>
      <c r="N863" s="33">
        <v>268.00457769912236</v>
      </c>
      <c r="O863" s="33">
        <v>275.64085789306642</v>
      </c>
      <c r="P863" s="33">
        <v>276.75110281635716</v>
      </c>
      <c r="Q863" s="33">
        <v>275.6894218324133</v>
      </c>
      <c r="R863" s="33">
        <v>267.47325673770371</v>
      </c>
      <c r="S863" s="33">
        <v>254.23320011237035</v>
      </c>
      <c r="T863" s="34">
        <v>246.30051284214139</v>
      </c>
      <c r="U863" s="31"/>
      <c r="V863" s="45">
        <v>260.99108373926009</v>
      </c>
    </row>
    <row r="864" spans="7:22" x14ac:dyDescent="0.2">
      <c r="G864" s="24">
        <v>-63.5</v>
      </c>
      <c r="H864" s="25">
        <v>8.5</v>
      </c>
      <c r="I864" s="32">
        <v>244.43625425366665</v>
      </c>
      <c r="J864" s="33">
        <v>246.79450445336698</v>
      </c>
      <c r="K864" s="33">
        <v>254.08264429170518</v>
      </c>
      <c r="L864" s="33">
        <v>262.33194289548146</v>
      </c>
      <c r="M864" s="33">
        <v>267.81719994009768</v>
      </c>
      <c r="N864" s="33">
        <v>270.89626762974825</v>
      </c>
      <c r="O864" s="33">
        <v>277.80417480441605</v>
      </c>
      <c r="P864" s="33">
        <v>278.38804771396434</v>
      </c>
      <c r="Q864" s="33">
        <v>277.10601989779758</v>
      </c>
      <c r="R864" s="33">
        <v>268.78762001711107</v>
      </c>
      <c r="S864" s="33">
        <v>255.3929547600741</v>
      </c>
      <c r="T864" s="34">
        <v>247.13327875034005</v>
      </c>
      <c r="U864" s="31"/>
      <c r="V864" s="45">
        <v>262.58090911731415</v>
      </c>
    </row>
    <row r="865" spans="7:22" x14ac:dyDescent="0.2">
      <c r="G865" s="24">
        <v>-63.5</v>
      </c>
      <c r="H865" s="25">
        <v>9.5</v>
      </c>
      <c r="I865" s="32">
        <v>244.26492585370377</v>
      </c>
      <c r="J865" s="33">
        <v>246.27532589519004</v>
      </c>
      <c r="K865" s="33">
        <v>254.77323400201476</v>
      </c>
      <c r="L865" s="33">
        <v>264.03507668145869</v>
      </c>
      <c r="M865" s="33">
        <v>269.8355907696747</v>
      </c>
      <c r="N865" s="33">
        <v>273.15592140816665</v>
      </c>
      <c r="O865" s="33">
        <v>279.86366350157692</v>
      </c>
      <c r="P865" s="33">
        <v>280.0516142331428</v>
      </c>
      <c r="Q865" s="33">
        <v>278.37851428773757</v>
      </c>
      <c r="R865" s="33">
        <v>269.79691783153618</v>
      </c>
      <c r="S865" s="33">
        <v>255.8001553404074</v>
      </c>
      <c r="T865" s="34">
        <v>247.0682563439899</v>
      </c>
      <c r="U865" s="31"/>
      <c r="V865" s="45">
        <v>263.60826634571663</v>
      </c>
    </row>
    <row r="866" spans="7:22" x14ac:dyDescent="0.2">
      <c r="G866" s="24">
        <v>-63.5</v>
      </c>
      <c r="H866" s="25">
        <v>10.5</v>
      </c>
      <c r="I866" s="32">
        <v>243.89403613427675</v>
      </c>
      <c r="J866" s="33">
        <v>245.63882260599996</v>
      </c>
      <c r="K866" s="33">
        <v>254.97401753842601</v>
      </c>
      <c r="L866" s="33">
        <v>264.20937042162961</v>
      </c>
      <c r="M866" s="33">
        <v>269.49604011898413</v>
      </c>
      <c r="N866" s="33">
        <v>274.12045635117397</v>
      </c>
      <c r="O866" s="33">
        <v>280.80243564168529</v>
      </c>
      <c r="P866" s="33">
        <v>280.05338027434777</v>
      </c>
      <c r="Q866" s="33">
        <v>277.58043214204253</v>
      </c>
      <c r="R866" s="33">
        <v>268.68001019013639</v>
      </c>
      <c r="S866" s="33">
        <v>254.6591954224115</v>
      </c>
      <c r="T866" s="34">
        <v>246.17008038064725</v>
      </c>
      <c r="U866" s="31"/>
      <c r="V866" s="45">
        <v>263.35652310181337</v>
      </c>
    </row>
    <row r="867" spans="7:22" x14ac:dyDescent="0.2">
      <c r="G867" s="24">
        <v>-63.5</v>
      </c>
      <c r="H867" s="25">
        <v>11.5</v>
      </c>
      <c r="I867" s="32">
        <v>245.01952871314029</v>
      </c>
      <c r="J867" s="33">
        <v>246.85782028562966</v>
      </c>
      <c r="K867" s="33">
        <v>256.73059118684608</v>
      </c>
      <c r="L867" s="33">
        <v>265.37156882596292</v>
      </c>
      <c r="M867" s="33">
        <v>270.09241337592914</v>
      </c>
      <c r="N867" s="33">
        <v>274.75266480461539</v>
      </c>
      <c r="O867" s="33">
        <v>281.64437950342312</v>
      </c>
      <c r="P867" s="33">
        <v>281.09809234942861</v>
      </c>
      <c r="Q867" s="33">
        <v>278.03306591086692</v>
      </c>
      <c r="R867" s="33">
        <v>268.15923666326313</v>
      </c>
      <c r="S867" s="33">
        <v>254.79569423692595</v>
      </c>
      <c r="T867" s="34">
        <v>246.8669778415609</v>
      </c>
      <c r="U867" s="31"/>
      <c r="V867" s="45">
        <v>264.11850280813269</v>
      </c>
    </row>
    <row r="868" spans="7:22" x14ac:dyDescent="0.2">
      <c r="G868" s="24">
        <v>-63.5</v>
      </c>
      <c r="H868" s="25">
        <v>12.5</v>
      </c>
      <c r="I868" s="32">
        <v>245.40136743227674</v>
      </c>
      <c r="J868" s="33">
        <v>247.78179707062969</v>
      </c>
      <c r="K868" s="33">
        <v>257.8472059371835</v>
      </c>
      <c r="L868" s="33">
        <v>267.10018918611109</v>
      </c>
      <c r="M868" s="33">
        <v>271.75586563555066</v>
      </c>
      <c r="N868" s="33">
        <v>276.36895037119234</v>
      </c>
      <c r="O868" s="33">
        <v>282.91101691170513</v>
      </c>
      <c r="P868" s="33">
        <v>282.04366683625</v>
      </c>
      <c r="Q868" s="33">
        <v>278.323873263922</v>
      </c>
      <c r="R868" s="33">
        <v>268.06563834764125</v>
      </c>
      <c r="S868" s="33">
        <v>254.92996829118513</v>
      </c>
      <c r="T868" s="34">
        <v>247.15443302215169</v>
      </c>
      <c r="U868" s="31"/>
      <c r="V868" s="45">
        <v>264.97366435881662</v>
      </c>
    </row>
    <row r="869" spans="7:22" x14ac:dyDescent="0.2">
      <c r="G869" s="24">
        <v>-63.5</v>
      </c>
      <c r="H869" s="25">
        <v>13.5</v>
      </c>
      <c r="I869" s="32">
        <v>246.11140642899997</v>
      </c>
      <c r="J869" s="33">
        <v>249.19786665483437</v>
      </c>
      <c r="K869" s="33">
        <v>259.1853866175</v>
      </c>
      <c r="L869" s="33">
        <v>268.78056744477942</v>
      </c>
      <c r="M869" s="33">
        <v>273.47732908621884</v>
      </c>
      <c r="N869" s="33">
        <v>277.53324326342306</v>
      </c>
      <c r="O869" s="33">
        <v>283.74134037657694</v>
      </c>
      <c r="P869" s="33">
        <v>282.66061855254765</v>
      </c>
      <c r="Q869" s="33">
        <v>278.60145866878901</v>
      </c>
      <c r="R869" s="33">
        <v>267.65287630718518</v>
      </c>
      <c r="S869" s="33">
        <v>255.11919417414813</v>
      </c>
      <c r="T869" s="34">
        <v>247.59992399079715</v>
      </c>
      <c r="U869" s="31"/>
      <c r="V869" s="45">
        <v>265.80510096381664</v>
      </c>
    </row>
    <row r="870" spans="7:22" x14ac:dyDescent="0.2">
      <c r="G870" s="24">
        <v>-63.5</v>
      </c>
      <c r="H870" s="25">
        <v>14.5</v>
      </c>
      <c r="I870" s="32">
        <v>246.70396086288889</v>
      </c>
      <c r="J870" s="33">
        <v>250.37098572653025</v>
      </c>
      <c r="K870" s="33">
        <v>260.60636013380775</v>
      </c>
      <c r="L870" s="33">
        <v>270.5773285754251</v>
      </c>
      <c r="M870" s="33">
        <v>275.41278909912791</v>
      </c>
      <c r="N870" s="33">
        <v>279.2776948099264</v>
      </c>
      <c r="O870" s="33">
        <v>284.51883510628329</v>
      </c>
      <c r="P870" s="33">
        <v>282.70916767947614</v>
      </c>
      <c r="Q870" s="33">
        <v>278.46742653523364</v>
      </c>
      <c r="R870" s="33">
        <v>267.30547223050797</v>
      </c>
      <c r="S870" s="33">
        <v>255.4140650987037</v>
      </c>
      <c r="T870" s="34">
        <v>248.5616197072822</v>
      </c>
      <c r="U870" s="31"/>
      <c r="V870" s="45">
        <v>266.66047546376609</v>
      </c>
    </row>
    <row r="871" spans="7:22" x14ac:dyDescent="0.2">
      <c r="G871" s="24">
        <v>-63.5</v>
      </c>
      <c r="H871" s="25">
        <v>15.5</v>
      </c>
      <c r="I871" s="32">
        <v>247.40532799622221</v>
      </c>
      <c r="J871" s="33">
        <v>251.58551618355165</v>
      </c>
      <c r="K871" s="33">
        <v>262.05571040765381</v>
      </c>
      <c r="L871" s="33">
        <v>272.60193093196301</v>
      </c>
      <c r="M871" s="33">
        <v>277.2121846884848</v>
      </c>
      <c r="N871" s="33">
        <v>280.86601573267393</v>
      </c>
      <c r="O871" s="33">
        <v>285.07543398135317</v>
      </c>
      <c r="P871" s="33">
        <v>282.67676475118009</v>
      </c>
      <c r="Q871" s="33">
        <v>278.23873004987246</v>
      </c>
      <c r="R871" s="33">
        <v>267.13214768965986</v>
      </c>
      <c r="S871" s="33">
        <v>255.66968918362969</v>
      </c>
      <c r="T871" s="34">
        <v>249.20587724199825</v>
      </c>
      <c r="U871" s="31"/>
      <c r="V871" s="45">
        <v>267.47711073652022</v>
      </c>
    </row>
    <row r="872" spans="7:22" x14ac:dyDescent="0.2">
      <c r="G872" s="24">
        <v>-63.5</v>
      </c>
      <c r="H872" s="25">
        <v>16.5</v>
      </c>
      <c r="I872" s="32">
        <v>248.4922107410741</v>
      </c>
      <c r="J872" s="33">
        <v>253.08450332552044</v>
      </c>
      <c r="K872" s="33">
        <v>263.66240144376332</v>
      </c>
      <c r="L872" s="33">
        <v>274.74526410025595</v>
      </c>
      <c r="M872" s="33">
        <v>279.15138960477935</v>
      </c>
      <c r="N872" s="33">
        <v>283.04299911669227</v>
      </c>
      <c r="O872" s="33">
        <v>286.20690277330931</v>
      </c>
      <c r="P872" s="33">
        <v>282.9697549491288</v>
      </c>
      <c r="Q872" s="33">
        <v>278.179768936198</v>
      </c>
      <c r="R872" s="33">
        <v>267.1530196073906</v>
      </c>
      <c r="S872" s="33">
        <v>256.17704213162961</v>
      </c>
      <c r="T872" s="34">
        <v>249.97351540012693</v>
      </c>
      <c r="U872" s="31"/>
      <c r="V872" s="45">
        <v>268.569897677489</v>
      </c>
    </row>
    <row r="873" spans="7:22" x14ac:dyDescent="0.2">
      <c r="G873" s="24">
        <v>-63.5</v>
      </c>
      <c r="H873" s="25">
        <v>17.5</v>
      </c>
      <c r="I873" s="32">
        <v>249.34804861948155</v>
      </c>
      <c r="J873" s="33">
        <v>254.39207307952262</v>
      </c>
      <c r="K873" s="33">
        <v>265.33501824434609</v>
      </c>
      <c r="L873" s="33">
        <v>277.12838459982709</v>
      </c>
      <c r="M873" s="33">
        <v>281.39875417511644</v>
      </c>
      <c r="N873" s="33">
        <v>285.0474188039683</v>
      </c>
      <c r="O873" s="33">
        <v>286.91540320343643</v>
      </c>
      <c r="P873" s="33">
        <v>283.1356300587251</v>
      </c>
      <c r="Q873" s="33">
        <v>278.16561629071435</v>
      </c>
      <c r="R873" s="33">
        <v>267.25408568618525</v>
      </c>
      <c r="S873" s="33">
        <v>256.71903469199231</v>
      </c>
      <c r="T873" s="34">
        <v>250.49024071110139</v>
      </c>
      <c r="U873" s="31"/>
      <c r="V873" s="45">
        <v>269.61080901370138</v>
      </c>
    </row>
    <row r="874" spans="7:22" x14ac:dyDescent="0.2">
      <c r="G874" s="24">
        <v>-63.5</v>
      </c>
      <c r="H874" s="25">
        <v>18.5</v>
      </c>
      <c r="I874" s="32">
        <v>250.32620471727873</v>
      </c>
      <c r="J874" s="33">
        <v>255.92364891914809</v>
      </c>
      <c r="K874" s="33">
        <v>266.88618324507695</v>
      </c>
      <c r="L874" s="33">
        <v>279.53967390094044</v>
      </c>
      <c r="M874" s="33">
        <v>283.75705593788007</v>
      </c>
      <c r="N874" s="33">
        <v>287.32709543036458</v>
      </c>
      <c r="O874" s="33">
        <v>287.71437947356355</v>
      </c>
      <c r="P874" s="33">
        <v>283.34819432002956</v>
      </c>
      <c r="Q874" s="33">
        <v>278.0393305115357</v>
      </c>
      <c r="R874" s="33">
        <v>267.54061163485181</v>
      </c>
      <c r="S874" s="33">
        <v>257.39014440271535</v>
      </c>
      <c r="T874" s="34">
        <v>251.33578948607411</v>
      </c>
      <c r="U874" s="31"/>
      <c r="V874" s="45">
        <v>270.76069266495495</v>
      </c>
    </row>
    <row r="875" spans="7:22" x14ac:dyDescent="0.2">
      <c r="G875" s="24">
        <v>-62.5</v>
      </c>
      <c r="H875" s="25">
        <v>-11.5</v>
      </c>
      <c r="I875" s="32">
        <v>259.40497360618514</v>
      </c>
      <c r="J875" s="33">
        <v>257.48419221189897</v>
      </c>
      <c r="K875" s="33">
        <v>257.66299480480768</v>
      </c>
      <c r="L875" s="33">
        <v>255.37142847146217</v>
      </c>
      <c r="M875" s="33">
        <v>249.74184967285984</v>
      </c>
      <c r="N875" s="33">
        <v>251.04261282771736</v>
      </c>
      <c r="O875" s="33">
        <v>256.5063451454364</v>
      </c>
      <c r="P875" s="33">
        <v>264.25644802196427</v>
      </c>
      <c r="Q875" s="33">
        <v>272.7984911380974</v>
      </c>
      <c r="R875" s="33">
        <v>272.95679419420543</v>
      </c>
      <c r="S875" s="33">
        <v>267.65391711860485</v>
      </c>
      <c r="T875" s="34">
        <v>262.27434098751849</v>
      </c>
      <c r="U875" s="31"/>
      <c r="V875" s="45">
        <v>260.59619901672983</v>
      </c>
    </row>
    <row r="876" spans="7:22" x14ac:dyDescent="0.2">
      <c r="G876" s="24">
        <v>-62.5</v>
      </c>
      <c r="H876" s="25">
        <v>-10.5</v>
      </c>
      <c r="I876" s="32">
        <v>259.28495489859262</v>
      </c>
      <c r="J876" s="33">
        <v>257.72797545219527</v>
      </c>
      <c r="K876" s="33">
        <v>258.22944744953844</v>
      </c>
      <c r="L876" s="33">
        <v>256.19779484832043</v>
      </c>
      <c r="M876" s="33">
        <v>250.07228233374079</v>
      </c>
      <c r="N876" s="33">
        <v>251.22159227360868</v>
      </c>
      <c r="O876" s="33">
        <v>256.98617035560369</v>
      </c>
      <c r="P876" s="33">
        <v>264.76723242735403</v>
      </c>
      <c r="Q876" s="33">
        <v>273.29105139212072</v>
      </c>
      <c r="R876" s="33">
        <v>273.51060258543436</v>
      </c>
      <c r="S876" s="33">
        <v>267.75586630318514</v>
      </c>
      <c r="T876" s="34">
        <v>262.17899458281477</v>
      </c>
      <c r="U876" s="31"/>
      <c r="V876" s="45">
        <v>260.93533040854237</v>
      </c>
    </row>
    <row r="877" spans="7:22" x14ac:dyDescent="0.2">
      <c r="G877" s="24">
        <v>-62.5</v>
      </c>
      <c r="H877" s="25">
        <v>-9.5</v>
      </c>
      <c r="I877" s="32">
        <v>258.91372769262398</v>
      </c>
      <c r="J877" s="33">
        <v>257.74058623330592</v>
      </c>
      <c r="K877" s="33">
        <v>258.72757568705327</v>
      </c>
      <c r="L877" s="33">
        <v>256.55703020814815</v>
      </c>
      <c r="M877" s="33">
        <v>250.50301495851852</v>
      </c>
      <c r="N877" s="33">
        <v>251.64362141152571</v>
      </c>
      <c r="O877" s="33">
        <v>257.79285823541028</v>
      </c>
      <c r="P877" s="33">
        <v>265.72735833123812</v>
      </c>
      <c r="Q877" s="33">
        <v>273.90721642683764</v>
      </c>
      <c r="R877" s="33">
        <v>273.97657764214478</v>
      </c>
      <c r="S877" s="33">
        <v>267.91518003743209</v>
      </c>
      <c r="T877" s="34">
        <v>261.75358004880252</v>
      </c>
      <c r="U877" s="31"/>
      <c r="V877" s="45">
        <v>261.26319390942007</v>
      </c>
    </row>
    <row r="878" spans="7:22" x14ac:dyDescent="0.2">
      <c r="G878" s="24">
        <v>-62.5</v>
      </c>
      <c r="H878" s="25">
        <v>-8.5</v>
      </c>
      <c r="I878" s="32">
        <v>258.19441865074072</v>
      </c>
      <c r="J878" s="33">
        <v>257.43866748460061</v>
      </c>
      <c r="K878" s="33">
        <v>258.99625550525349</v>
      </c>
      <c r="L878" s="33">
        <v>256.6097921470548</v>
      </c>
      <c r="M878" s="33">
        <v>250.94628772677777</v>
      </c>
      <c r="N878" s="33">
        <v>252.08992362334268</v>
      </c>
      <c r="O878" s="33">
        <v>258.64390974833213</v>
      </c>
      <c r="P878" s="33">
        <v>266.6303465376925</v>
      </c>
      <c r="Q878" s="33">
        <v>274.49888330403576</v>
      </c>
      <c r="R878" s="33">
        <v>274.3859992936296</v>
      </c>
      <c r="S878" s="33">
        <v>267.64968819352822</v>
      </c>
      <c r="T878" s="34">
        <v>261.15216503264196</v>
      </c>
      <c r="U878" s="31"/>
      <c r="V878" s="45">
        <v>261.43636143730242</v>
      </c>
    </row>
    <row r="879" spans="7:22" x14ac:dyDescent="0.2">
      <c r="G879" s="24">
        <v>-62.5</v>
      </c>
      <c r="H879" s="25">
        <v>-7.5</v>
      </c>
      <c r="I879" s="32">
        <v>257.71152415382716</v>
      </c>
      <c r="J879" s="33">
        <v>257.26386856588408</v>
      </c>
      <c r="K879" s="33">
        <v>259.16943849120366</v>
      </c>
      <c r="L879" s="33">
        <v>256.81153867281</v>
      </c>
      <c r="M879" s="33">
        <v>251.6400838902716</v>
      </c>
      <c r="N879" s="33">
        <v>252.66839805447154</v>
      </c>
      <c r="O879" s="33">
        <v>259.61554858380765</v>
      </c>
      <c r="P879" s="33">
        <v>267.72590316903569</v>
      </c>
      <c r="Q879" s="33">
        <v>275.41490774004421</v>
      </c>
      <c r="R879" s="33">
        <v>275.27209714274079</v>
      </c>
      <c r="S879" s="33">
        <v>267.99787744527697</v>
      </c>
      <c r="T879" s="34">
        <v>260.41857289070367</v>
      </c>
      <c r="U879" s="31"/>
      <c r="V879" s="45">
        <v>261.80914656667306</v>
      </c>
    </row>
    <row r="880" spans="7:22" x14ac:dyDescent="0.2">
      <c r="G880" s="24">
        <v>-62.5</v>
      </c>
      <c r="H880" s="25">
        <v>-6.5</v>
      </c>
      <c r="I880" s="32">
        <v>256.92972668690902</v>
      </c>
      <c r="J880" s="33">
        <v>257.07328370358778</v>
      </c>
      <c r="K880" s="33">
        <v>259.02308669013388</v>
      </c>
      <c r="L880" s="33">
        <v>256.97523040566017</v>
      </c>
      <c r="M880" s="33">
        <v>252.54431899127161</v>
      </c>
      <c r="N880" s="33">
        <v>253.32863854270397</v>
      </c>
      <c r="O880" s="33">
        <v>260.7115132388974</v>
      </c>
      <c r="P880" s="33">
        <v>268.62737872025008</v>
      </c>
      <c r="Q880" s="33">
        <v>276.19341943045919</v>
      </c>
      <c r="R880" s="33">
        <v>275.78373842733339</v>
      </c>
      <c r="S880" s="33">
        <v>268.11771420380836</v>
      </c>
      <c r="T880" s="34">
        <v>259.90675630241975</v>
      </c>
      <c r="U880" s="31"/>
      <c r="V880" s="45">
        <v>262.10123377861953</v>
      </c>
    </row>
    <row r="881" spans="7:22" x14ac:dyDescent="0.2">
      <c r="G881" s="24">
        <v>-62.5</v>
      </c>
      <c r="H881" s="25">
        <v>-5.5</v>
      </c>
      <c r="I881" s="32">
        <v>256.19225220775422</v>
      </c>
      <c r="J881" s="33">
        <v>256.64624229998594</v>
      </c>
      <c r="K881" s="33">
        <v>258.97209122415393</v>
      </c>
      <c r="L881" s="33">
        <v>257.39485608730979</v>
      </c>
      <c r="M881" s="33">
        <v>253.53821818028959</v>
      </c>
      <c r="N881" s="33">
        <v>254.02664845404209</v>
      </c>
      <c r="O881" s="33">
        <v>261.82832683713985</v>
      </c>
      <c r="P881" s="33">
        <v>269.40830330780437</v>
      </c>
      <c r="Q881" s="33">
        <v>276.60670053660715</v>
      </c>
      <c r="R881" s="33">
        <v>276.29889606619105</v>
      </c>
      <c r="S881" s="33">
        <v>268.47289546899998</v>
      </c>
      <c r="T881" s="34">
        <v>259.56448919270366</v>
      </c>
      <c r="U881" s="31"/>
      <c r="V881" s="45">
        <v>262.41249332191512</v>
      </c>
    </row>
    <row r="882" spans="7:22" x14ac:dyDescent="0.2">
      <c r="G882" s="24">
        <v>-62.5</v>
      </c>
      <c r="H882" s="25">
        <v>-4.5</v>
      </c>
      <c r="I882" s="32">
        <v>255.37261747795284</v>
      </c>
      <c r="J882" s="33">
        <v>256.05453314476898</v>
      </c>
      <c r="K882" s="33">
        <v>258.84508899988458</v>
      </c>
      <c r="L882" s="33">
        <v>257.49463142739393</v>
      </c>
      <c r="M882" s="33">
        <v>254.13807076335354</v>
      </c>
      <c r="N882" s="33">
        <v>254.92506061414281</v>
      </c>
      <c r="O882" s="33">
        <v>262.7112242527553</v>
      </c>
      <c r="P882" s="33">
        <v>270.0950060126118</v>
      </c>
      <c r="Q882" s="33">
        <v>276.76671117242483</v>
      </c>
      <c r="R882" s="33">
        <v>275.8326467903255</v>
      </c>
      <c r="S882" s="33">
        <v>268.0476633730247</v>
      </c>
      <c r="T882" s="34">
        <v>259.06438702355564</v>
      </c>
      <c r="U882" s="31"/>
      <c r="V882" s="45">
        <v>262.44563675434955</v>
      </c>
    </row>
    <row r="883" spans="7:22" x14ac:dyDescent="0.2">
      <c r="G883" s="24">
        <v>-62.5</v>
      </c>
      <c r="H883" s="25">
        <v>-3.5</v>
      </c>
      <c r="I883" s="32">
        <v>254.25004205317168</v>
      </c>
      <c r="J883" s="33">
        <v>255.43685676670012</v>
      </c>
      <c r="K883" s="33">
        <v>258.56721373103852</v>
      </c>
      <c r="L883" s="33">
        <v>257.57650104842753</v>
      </c>
      <c r="M883" s="33">
        <v>254.66038674587875</v>
      </c>
      <c r="N883" s="33">
        <v>255.77789346900346</v>
      </c>
      <c r="O883" s="33">
        <v>263.49408138259787</v>
      </c>
      <c r="P883" s="33">
        <v>270.63715048909154</v>
      </c>
      <c r="Q883" s="33">
        <v>276.38748755907142</v>
      </c>
      <c r="R883" s="33">
        <v>274.79012443033344</v>
      </c>
      <c r="S883" s="33">
        <v>266.96685537961724</v>
      </c>
      <c r="T883" s="34">
        <v>258.10249139039394</v>
      </c>
      <c r="U883" s="31"/>
      <c r="V883" s="45">
        <v>262.2205903704438</v>
      </c>
    </row>
    <row r="884" spans="7:22" x14ac:dyDescent="0.2">
      <c r="G884" s="24">
        <v>-62.5</v>
      </c>
      <c r="H884" s="25">
        <v>-2.5</v>
      </c>
      <c r="I884" s="32">
        <v>253.22331477762961</v>
      </c>
      <c r="J884" s="33">
        <v>254.76830344460228</v>
      </c>
      <c r="K884" s="33">
        <v>258.05034382820111</v>
      </c>
      <c r="L884" s="33">
        <v>257.52885317743215</v>
      </c>
      <c r="M884" s="33">
        <v>255.07100520845677</v>
      </c>
      <c r="N884" s="33">
        <v>256.84111543493594</v>
      </c>
      <c r="O884" s="33">
        <v>264.37026064939738</v>
      </c>
      <c r="P884" s="33">
        <v>270.94874054567862</v>
      </c>
      <c r="Q884" s="33">
        <v>276.45817590144151</v>
      </c>
      <c r="R884" s="33">
        <v>274.04110462453872</v>
      </c>
      <c r="S884" s="33">
        <v>265.9117672277161</v>
      </c>
      <c r="T884" s="34">
        <v>257.01742031818526</v>
      </c>
      <c r="U884" s="31"/>
      <c r="V884" s="45">
        <v>262.0192004281846</v>
      </c>
    </row>
    <row r="885" spans="7:22" x14ac:dyDescent="0.2">
      <c r="G885" s="24">
        <v>-62.5</v>
      </c>
      <c r="H885" s="25">
        <v>-1.5</v>
      </c>
      <c r="I885" s="32">
        <v>251.82922426541575</v>
      </c>
      <c r="J885" s="33">
        <v>253.39655652838269</v>
      </c>
      <c r="K885" s="33">
        <v>257.03920580910358</v>
      </c>
      <c r="L885" s="33">
        <v>257.27950598319654</v>
      </c>
      <c r="M885" s="33">
        <v>255.09780882029628</v>
      </c>
      <c r="N885" s="33">
        <v>257.47251354597432</v>
      </c>
      <c r="O885" s="33">
        <v>264.87674885075091</v>
      </c>
      <c r="P885" s="33">
        <v>270.89870436044782</v>
      </c>
      <c r="Q885" s="33">
        <v>275.31166143590139</v>
      </c>
      <c r="R885" s="33">
        <v>272.8049022045185</v>
      </c>
      <c r="S885" s="33">
        <v>263.6671035477205</v>
      </c>
      <c r="T885" s="34">
        <v>254.78803300783895</v>
      </c>
      <c r="U885" s="31"/>
      <c r="V885" s="45">
        <v>261.2051640299623</v>
      </c>
    </row>
    <row r="886" spans="7:22" x14ac:dyDescent="0.2">
      <c r="G886" s="24">
        <v>-62.5</v>
      </c>
      <c r="H886" s="25">
        <v>-0.5</v>
      </c>
      <c r="I886" s="32">
        <v>250.63284057230763</v>
      </c>
      <c r="J886" s="33">
        <v>252.44872198908641</v>
      </c>
      <c r="K886" s="33">
        <v>256.35862099892307</v>
      </c>
      <c r="L886" s="33">
        <v>257.51093288459259</v>
      </c>
      <c r="M886" s="33">
        <v>255.73269977797528</v>
      </c>
      <c r="N886" s="33">
        <v>258.33889651171404</v>
      </c>
      <c r="O886" s="33">
        <v>265.58115073588124</v>
      </c>
      <c r="P886" s="33">
        <v>271.02666309064284</v>
      </c>
      <c r="Q886" s="33">
        <v>275.27396910945237</v>
      </c>
      <c r="R886" s="33">
        <v>271.87235664274078</v>
      </c>
      <c r="S886" s="33">
        <v>262.1122002070976</v>
      </c>
      <c r="T886" s="34">
        <v>252.87233670022547</v>
      </c>
      <c r="U886" s="31"/>
      <c r="V886" s="45">
        <v>260.81344910171993</v>
      </c>
    </row>
    <row r="887" spans="7:22" x14ac:dyDescent="0.2">
      <c r="G887" s="24">
        <v>-62.5</v>
      </c>
      <c r="H887" s="25">
        <v>0.5</v>
      </c>
      <c r="I887" s="32">
        <v>249.08417034437036</v>
      </c>
      <c r="J887" s="33">
        <v>250.95627572022218</v>
      </c>
      <c r="K887" s="33">
        <v>255.36420148238466</v>
      </c>
      <c r="L887" s="33">
        <v>257.29463942239499</v>
      </c>
      <c r="M887" s="33">
        <v>256.23487948337845</v>
      </c>
      <c r="N887" s="33">
        <v>258.65856786933608</v>
      </c>
      <c r="O887" s="33">
        <v>266.4496013242441</v>
      </c>
      <c r="P887" s="33">
        <v>271.39254919092861</v>
      </c>
      <c r="Q887" s="33">
        <v>275.48433202779086</v>
      </c>
      <c r="R887" s="33">
        <v>270.61294384504083</v>
      </c>
      <c r="S887" s="33">
        <v>260.2338808880952</v>
      </c>
      <c r="T887" s="34">
        <v>250.68730899126265</v>
      </c>
      <c r="U887" s="31"/>
      <c r="V887" s="45">
        <v>260.20444588245408</v>
      </c>
    </row>
    <row r="888" spans="7:22" x14ac:dyDescent="0.2">
      <c r="G888" s="24">
        <v>-62.5</v>
      </c>
      <c r="H888" s="25">
        <v>1.5</v>
      </c>
      <c r="I888" s="32">
        <v>248.00446039704761</v>
      </c>
      <c r="J888" s="33">
        <v>249.63258778028981</v>
      </c>
      <c r="K888" s="33">
        <v>254.63555929930769</v>
      </c>
      <c r="L888" s="33">
        <v>257.54300376186416</v>
      </c>
      <c r="M888" s="33">
        <v>256.71857782509096</v>
      </c>
      <c r="N888" s="33">
        <v>259.34230874175171</v>
      </c>
      <c r="O888" s="33">
        <v>267.31347772773773</v>
      </c>
      <c r="P888" s="33">
        <v>271.08875984026196</v>
      </c>
      <c r="Q888" s="33">
        <v>274.9666265783215</v>
      </c>
      <c r="R888" s="33">
        <v>269.48696912159454</v>
      </c>
      <c r="S888" s="33">
        <v>258.62140149900011</v>
      </c>
      <c r="T888" s="34">
        <v>249.29944180080423</v>
      </c>
      <c r="U888" s="31"/>
      <c r="V888" s="45">
        <v>259.72109786442269</v>
      </c>
    </row>
    <row r="889" spans="7:22" x14ac:dyDescent="0.2">
      <c r="G889" s="24">
        <v>-62.5</v>
      </c>
      <c r="H889" s="25">
        <v>2.5</v>
      </c>
      <c r="I889" s="32">
        <v>247.67412830010775</v>
      </c>
      <c r="J889" s="33">
        <v>248.86530853740899</v>
      </c>
      <c r="K889" s="33">
        <v>254.30360033312826</v>
      </c>
      <c r="L889" s="33">
        <v>257.80024158851853</v>
      </c>
      <c r="M889" s="33">
        <v>257.64625248321204</v>
      </c>
      <c r="N889" s="33">
        <v>260.42464088852444</v>
      </c>
      <c r="O889" s="33">
        <v>268.11622741602446</v>
      </c>
      <c r="P889" s="33">
        <v>271.6488793490833</v>
      </c>
      <c r="Q889" s="33">
        <v>274.98660504139286</v>
      </c>
      <c r="R889" s="33">
        <v>269.03447578025731</v>
      </c>
      <c r="S889" s="33">
        <v>257.70029755048148</v>
      </c>
      <c r="T889" s="34">
        <v>248.95474095675658</v>
      </c>
      <c r="U889" s="31"/>
      <c r="V889" s="45">
        <v>259.76294985207466</v>
      </c>
    </row>
    <row r="890" spans="7:22" x14ac:dyDescent="0.2">
      <c r="G890" s="24">
        <v>-62.5</v>
      </c>
      <c r="H890" s="25">
        <v>3.5</v>
      </c>
      <c r="I890" s="32">
        <v>246.06370213393603</v>
      </c>
      <c r="J890" s="33">
        <v>247.47401095215778</v>
      </c>
      <c r="K890" s="33">
        <v>252.96387860283338</v>
      </c>
      <c r="L890" s="33">
        <v>257.32977983444448</v>
      </c>
      <c r="M890" s="33">
        <v>257.96265569962293</v>
      </c>
      <c r="N890" s="33">
        <v>261.15205172448248</v>
      </c>
      <c r="O890" s="33">
        <v>268.57905644922027</v>
      </c>
      <c r="P890" s="33">
        <v>271.8649501979167</v>
      </c>
      <c r="Q890" s="33">
        <v>274.30741092074317</v>
      </c>
      <c r="R890" s="33">
        <v>267.74744133400009</v>
      </c>
      <c r="S890" s="33">
        <v>256.0628967302963</v>
      </c>
      <c r="T890" s="34">
        <v>247.45369045361201</v>
      </c>
      <c r="U890" s="31"/>
      <c r="V890" s="45">
        <v>259.08012708610551</v>
      </c>
    </row>
    <row r="891" spans="7:22" x14ac:dyDescent="0.2">
      <c r="G891" s="24">
        <v>-62.5</v>
      </c>
      <c r="H891" s="25">
        <v>4.5</v>
      </c>
      <c r="I891" s="32">
        <v>242.89164986946125</v>
      </c>
      <c r="J891" s="33">
        <v>244.85784922692594</v>
      </c>
      <c r="K891" s="33">
        <v>250.27002852039942</v>
      </c>
      <c r="L891" s="33">
        <v>255.08137947405979</v>
      </c>
      <c r="M891" s="33">
        <v>257.00304684893399</v>
      </c>
      <c r="N891" s="33">
        <v>260.83219789834618</v>
      </c>
      <c r="O891" s="33">
        <v>268.45673266658974</v>
      </c>
      <c r="P891" s="33">
        <v>271.72537606082147</v>
      </c>
      <c r="Q891" s="33">
        <v>272.75966202798134</v>
      </c>
      <c r="R891" s="33">
        <v>265.56027425319195</v>
      </c>
      <c r="S891" s="33">
        <v>253.15904770914818</v>
      </c>
      <c r="T891" s="34">
        <v>244.74753830491184</v>
      </c>
      <c r="U891" s="31"/>
      <c r="V891" s="45">
        <v>257.27873190506426</v>
      </c>
    </row>
    <row r="892" spans="7:22" x14ac:dyDescent="0.2">
      <c r="G892" s="24">
        <v>-62.5</v>
      </c>
      <c r="H892" s="25">
        <v>5.5</v>
      </c>
      <c r="I892" s="32">
        <v>242.1224448178148</v>
      </c>
      <c r="J892" s="33">
        <v>243.98643084640742</v>
      </c>
      <c r="K892" s="33">
        <v>249.85940010630765</v>
      </c>
      <c r="L892" s="33">
        <v>255.58043791829917</v>
      </c>
      <c r="M892" s="33">
        <v>258.32870476953786</v>
      </c>
      <c r="N892" s="33">
        <v>262.37450519634615</v>
      </c>
      <c r="O892" s="33">
        <v>270.22131532434611</v>
      </c>
      <c r="P892" s="33">
        <v>272.56007431789283</v>
      </c>
      <c r="Q892" s="33">
        <v>272.68164355598913</v>
      </c>
      <c r="R892" s="33">
        <v>265.07361059460493</v>
      </c>
      <c r="S892" s="33">
        <v>252.37266439804577</v>
      </c>
      <c r="T892" s="34">
        <v>244.50258317939154</v>
      </c>
      <c r="U892" s="31"/>
      <c r="V892" s="45">
        <v>257.47198458541521</v>
      </c>
    </row>
    <row r="893" spans="7:22" x14ac:dyDescent="0.2">
      <c r="G893" s="24">
        <v>-62.5</v>
      </c>
      <c r="H893" s="25">
        <v>6.5</v>
      </c>
      <c r="I893" s="32">
        <v>244.2884207015997</v>
      </c>
      <c r="J893" s="33">
        <v>246.70710671659933</v>
      </c>
      <c r="K893" s="33">
        <v>252.82365842813672</v>
      </c>
      <c r="L893" s="33">
        <v>259.28418249531063</v>
      </c>
      <c r="M893" s="33">
        <v>262.73985478757493</v>
      </c>
      <c r="N893" s="33">
        <v>265.81031864923085</v>
      </c>
      <c r="O893" s="33">
        <v>273.85154564694869</v>
      </c>
      <c r="P893" s="33">
        <v>275.2894474725357</v>
      </c>
      <c r="Q893" s="33">
        <v>275.12848083248701</v>
      </c>
      <c r="R893" s="33">
        <v>266.8384331672944</v>
      </c>
      <c r="S893" s="33">
        <v>254.29810778874074</v>
      </c>
      <c r="T893" s="34">
        <v>247.04837680276185</v>
      </c>
      <c r="U893" s="31"/>
      <c r="V893" s="45">
        <v>260.34232779076837</v>
      </c>
    </row>
    <row r="894" spans="7:22" x14ac:dyDescent="0.2">
      <c r="G894" s="24">
        <v>-62.5</v>
      </c>
      <c r="H894" s="25">
        <v>7.5</v>
      </c>
      <c r="I894" s="32">
        <v>244.38772071428855</v>
      </c>
      <c r="J894" s="33">
        <v>246.87094238143095</v>
      </c>
      <c r="K894" s="33">
        <v>253.49946006796452</v>
      </c>
      <c r="L894" s="33">
        <v>261.17244776093827</v>
      </c>
      <c r="M894" s="33">
        <v>265.62404640020617</v>
      </c>
      <c r="N894" s="33">
        <v>268.76116490903848</v>
      </c>
      <c r="O894" s="33">
        <v>276.4542891450385</v>
      </c>
      <c r="P894" s="33">
        <v>277.19755297592855</v>
      </c>
      <c r="Q894" s="33">
        <v>276.4175088150065</v>
      </c>
      <c r="R894" s="33">
        <v>268.19341747615596</v>
      </c>
      <c r="S894" s="33">
        <v>255.13566184759256</v>
      </c>
      <c r="T894" s="34">
        <v>247.16150533067724</v>
      </c>
      <c r="U894" s="31"/>
      <c r="V894" s="45">
        <v>261.73964315202221</v>
      </c>
    </row>
    <row r="895" spans="7:22" x14ac:dyDescent="0.2">
      <c r="G895" s="24">
        <v>-62.5</v>
      </c>
      <c r="H895" s="25">
        <v>8.5</v>
      </c>
      <c r="I895" s="32">
        <v>244.8542758999161</v>
      </c>
      <c r="J895" s="33">
        <v>246.99401762199997</v>
      </c>
      <c r="K895" s="33">
        <v>254.26140778211538</v>
      </c>
      <c r="L895" s="33">
        <v>262.25657363163447</v>
      </c>
      <c r="M895" s="33">
        <v>267.72852071941418</v>
      </c>
      <c r="N895" s="33">
        <v>270.83283413402177</v>
      </c>
      <c r="O895" s="33">
        <v>277.84725105715381</v>
      </c>
      <c r="P895" s="33">
        <v>278.20325015992859</v>
      </c>
      <c r="Q895" s="33">
        <v>277.12024260053738</v>
      </c>
      <c r="R895" s="33">
        <v>268.59260869409468</v>
      </c>
      <c r="S895" s="33">
        <v>255.56920107718511</v>
      </c>
      <c r="T895" s="34">
        <v>247.36772359526105</v>
      </c>
      <c r="U895" s="31"/>
      <c r="V895" s="45">
        <v>262.63565891443852</v>
      </c>
    </row>
    <row r="896" spans="7:22" x14ac:dyDescent="0.2">
      <c r="G896" s="24">
        <v>-62.5</v>
      </c>
      <c r="H896" s="25">
        <v>9.5</v>
      </c>
      <c r="I896" s="32">
        <v>244.61287524337041</v>
      </c>
      <c r="J896" s="33">
        <v>246.45394724248149</v>
      </c>
      <c r="K896" s="33">
        <v>254.96705683153843</v>
      </c>
      <c r="L896" s="33">
        <v>263.32957271390819</v>
      </c>
      <c r="M896" s="33">
        <v>269.17553392118521</v>
      </c>
      <c r="N896" s="33">
        <v>272.79322077620736</v>
      </c>
      <c r="O896" s="33">
        <v>279.56029604495455</v>
      </c>
      <c r="P896" s="33">
        <v>279.47789352190478</v>
      </c>
      <c r="Q896" s="33">
        <v>278.06067931972285</v>
      </c>
      <c r="R896" s="33">
        <v>269.37354800138399</v>
      </c>
      <c r="S896" s="33">
        <v>255.54834004148148</v>
      </c>
      <c r="T896" s="34">
        <v>247.11762776236154</v>
      </c>
      <c r="U896" s="31"/>
      <c r="V896" s="45">
        <v>263.37254928504171</v>
      </c>
    </row>
    <row r="897" spans="7:22" x14ac:dyDescent="0.2">
      <c r="G897" s="24">
        <v>-62.5</v>
      </c>
      <c r="H897" s="25">
        <v>10.5</v>
      </c>
      <c r="I897" s="32">
        <v>244.49889485785187</v>
      </c>
      <c r="J897" s="33">
        <v>246.44204116540743</v>
      </c>
      <c r="K897" s="33">
        <v>255.72553159003843</v>
      </c>
      <c r="L897" s="33">
        <v>264.23428735492598</v>
      </c>
      <c r="M897" s="33">
        <v>269.28631086721208</v>
      </c>
      <c r="N897" s="33">
        <v>274.2148120280084</v>
      </c>
      <c r="O897" s="33">
        <v>280.90837105032529</v>
      </c>
      <c r="P897" s="33">
        <v>280.08261408786956</v>
      </c>
      <c r="Q897" s="33">
        <v>277.97061880838612</v>
      </c>
      <c r="R897" s="33">
        <v>268.76989161377776</v>
      </c>
      <c r="S897" s="33">
        <v>255.16008106777778</v>
      </c>
      <c r="T897" s="34">
        <v>246.57819953207053</v>
      </c>
      <c r="U897" s="31"/>
      <c r="V897" s="45">
        <v>263.65597116863756</v>
      </c>
    </row>
    <row r="898" spans="7:22" x14ac:dyDescent="0.2">
      <c r="G898" s="24">
        <v>-62.5</v>
      </c>
      <c r="H898" s="25">
        <v>11.5</v>
      </c>
      <c r="I898" s="32">
        <v>245.08340913003704</v>
      </c>
      <c r="J898" s="33">
        <v>247.07086904238398</v>
      </c>
      <c r="K898" s="33">
        <v>256.81722184353839</v>
      </c>
      <c r="L898" s="33">
        <v>265.3106082190402</v>
      </c>
      <c r="M898" s="33">
        <v>270.06367662050502</v>
      </c>
      <c r="N898" s="33">
        <v>274.98492705665717</v>
      </c>
      <c r="O898" s="33">
        <v>281.87785272179366</v>
      </c>
      <c r="P898" s="33">
        <v>281.08600732365215</v>
      </c>
      <c r="Q898" s="33">
        <v>278.07019126629763</v>
      </c>
      <c r="R898" s="33">
        <v>268.20175262562958</v>
      </c>
      <c r="S898" s="33">
        <v>255.10683081296295</v>
      </c>
      <c r="T898" s="34">
        <v>246.92430190088356</v>
      </c>
      <c r="U898" s="31"/>
      <c r="V898" s="45">
        <v>264.21647071361514</v>
      </c>
    </row>
    <row r="899" spans="7:22" x14ac:dyDescent="0.2">
      <c r="G899" s="24">
        <v>-62.5</v>
      </c>
      <c r="H899" s="25">
        <v>12.5</v>
      </c>
      <c r="I899" s="32">
        <v>245.66802918685184</v>
      </c>
      <c r="J899" s="33">
        <v>248.01183102072517</v>
      </c>
      <c r="K899" s="33">
        <v>258.11969502233762</v>
      </c>
      <c r="L899" s="33">
        <v>267.09453112429628</v>
      </c>
      <c r="M899" s="33">
        <v>271.90839971433809</v>
      </c>
      <c r="N899" s="33">
        <v>276.51885212473081</v>
      </c>
      <c r="O899" s="33">
        <v>283.08907113562822</v>
      </c>
      <c r="P899" s="33">
        <v>281.95694296485715</v>
      </c>
      <c r="Q899" s="33">
        <v>278.39718847739749</v>
      </c>
      <c r="R899" s="33">
        <v>268.18034397242855</v>
      </c>
      <c r="S899" s="33">
        <v>255.14000264681476</v>
      </c>
      <c r="T899" s="34">
        <v>247.33072897044246</v>
      </c>
      <c r="U899" s="31"/>
      <c r="V899" s="45">
        <v>265.1179680300707</v>
      </c>
    </row>
    <row r="900" spans="7:22" x14ac:dyDescent="0.2">
      <c r="G900" s="24">
        <v>-62.5</v>
      </c>
      <c r="H900" s="25">
        <v>13.5</v>
      </c>
      <c r="I900" s="32">
        <v>246.49704301085174</v>
      </c>
      <c r="J900" s="33">
        <v>249.57775809066092</v>
      </c>
      <c r="K900" s="33">
        <v>259.65835326935462</v>
      </c>
      <c r="L900" s="33">
        <v>268.95077326546914</v>
      </c>
      <c r="M900" s="33">
        <v>273.80825972462287</v>
      </c>
      <c r="N900" s="33">
        <v>277.90975912111367</v>
      </c>
      <c r="O900" s="33">
        <v>283.95464685077621</v>
      </c>
      <c r="P900" s="33">
        <v>282.63822020178424</v>
      </c>
      <c r="Q900" s="33">
        <v>278.4995175992143</v>
      </c>
      <c r="R900" s="33">
        <v>267.74865155693573</v>
      </c>
      <c r="S900" s="33">
        <v>255.3466808962086</v>
      </c>
      <c r="T900" s="34">
        <v>247.94834271625925</v>
      </c>
      <c r="U900" s="31"/>
      <c r="V900" s="45">
        <v>266.04483385860425</v>
      </c>
    </row>
    <row r="901" spans="7:22" x14ac:dyDescent="0.2">
      <c r="G901" s="24">
        <v>-62.5</v>
      </c>
      <c r="H901" s="25">
        <v>14.5</v>
      </c>
      <c r="I901" s="32">
        <v>247.12582660419346</v>
      </c>
      <c r="J901" s="33">
        <v>250.65477138937035</v>
      </c>
      <c r="K901" s="33">
        <v>260.98989325070409</v>
      </c>
      <c r="L901" s="33">
        <v>270.94129905662624</v>
      </c>
      <c r="M901" s="33">
        <v>275.71662019941414</v>
      </c>
      <c r="N901" s="33">
        <v>279.47794679262819</v>
      </c>
      <c r="O901" s="33">
        <v>284.96332067154015</v>
      </c>
      <c r="P901" s="33">
        <v>282.87890097088103</v>
      </c>
      <c r="Q901" s="33">
        <v>278.48947486669385</v>
      </c>
      <c r="R901" s="33">
        <v>267.31551667687881</v>
      </c>
      <c r="S901" s="33">
        <v>255.77734478733333</v>
      </c>
      <c r="T901" s="34">
        <v>248.8591650846667</v>
      </c>
      <c r="U901" s="31"/>
      <c r="V901" s="45">
        <v>266.93250669591083</v>
      </c>
    </row>
    <row r="902" spans="7:22" x14ac:dyDescent="0.2">
      <c r="G902" s="24">
        <v>-62.5</v>
      </c>
      <c r="H902" s="25">
        <v>15.5</v>
      </c>
      <c r="I902" s="32">
        <v>247.88148704027677</v>
      </c>
      <c r="J902" s="33">
        <v>251.88529201925351</v>
      </c>
      <c r="K902" s="33">
        <v>262.44556458680768</v>
      </c>
      <c r="L902" s="33">
        <v>272.98081370974074</v>
      </c>
      <c r="M902" s="33">
        <v>277.81877489675429</v>
      </c>
      <c r="N902" s="33">
        <v>281.37140514805122</v>
      </c>
      <c r="O902" s="33">
        <v>285.81591646876927</v>
      </c>
      <c r="P902" s="33">
        <v>283.23099337163092</v>
      </c>
      <c r="Q902" s="33">
        <v>278.41411460488956</v>
      </c>
      <c r="R902" s="33">
        <v>267.33222014947137</v>
      </c>
      <c r="S902" s="33">
        <v>256.11548225040747</v>
      </c>
      <c r="T902" s="34">
        <v>249.70885696192587</v>
      </c>
      <c r="U902" s="31"/>
      <c r="V902" s="45">
        <v>267.91674343399825</v>
      </c>
    </row>
    <row r="903" spans="7:22" x14ac:dyDescent="0.2">
      <c r="G903" s="24">
        <v>-62.5</v>
      </c>
      <c r="H903" s="25">
        <v>16.5</v>
      </c>
      <c r="I903" s="32">
        <v>248.93695880267254</v>
      </c>
      <c r="J903" s="33">
        <v>253.36834715758673</v>
      </c>
      <c r="K903" s="33">
        <v>264.04719061595654</v>
      </c>
      <c r="L903" s="33">
        <v>275.31737530949738</v>
      </c>
      <c r="M903" s="33">
        <v>279.99387210314285</v>
      </c>
      <c r="N903" s="33">
        <v>283.40789299959437</v>
      </c>
      <c r="O903" s="33">
        <v>286.54782169254196</v>
      </c>
      <c r="P903" s="33">
        <v>283.2466816979566</v>
      </c>
      <c r="Q903" s="33">
        <v>278.4227531023929</v>
      </c>
      <c r="R903" s="33">
        <v>267.54450759806872</v>
      </c>
      <c r="S903" s="33">
        <v>256.75470628551858</v>
      </c>
      <c r="T903" s="34">
        <v>250.51953824407411</v>
      </c>
      <c r="U903" s="31"/>
      <c r="V903" s="45">
        <v>269.00897046741699</v>
      </c>
    </row>
    <row r="904" spans="7:22" x14ac:dyDescent="0.2">
      <c r="G904" s="24">
        <v>-62.5</v>
      </c>
      <c r="H904" s="25">
        <v>17.5</v>
      </c>
      <c r="I904" s="32">
        <v>249.64505243875635</v>
      </c>
      <c r="J904" s="33">
        <v>254.79389685169789</v>
      </c>
      <c r="K904" s="33">
        <v>265.54839088423239</v>
      </c>
      <c r="L904" s="33">
        <v>277.36817916001229</v>
      </c>
      <c r="M904" s="33">
        <v>281.47084335737924</v>
      </c>
      <c r="N904" s="33">
        <v>284.9707805088986</v>
      </c>
      <c r="O904" s="33">
        <v>287.03217065089859</v>
      </c>
      <c r="P904" s="33">
        <v>283.29326067768943</v>
      </c>
      <c r="Q904" s="33">
        <v>278.22091155521429</v>
      </c>
      <c r="R904" s="33">
        <v>267.26728130841974</v>
      </c>
      <c r="S904" s="33">
        <v>257.00760814485187</v>
      </c>
      <c r="T904" s="34">
        <v>250.98583638722226</v>
      </c>
      <c r="U904" s="31"/>
      <c r="V904" s="45">
        <v>269.80035099377272</v>
      </c>
    </row>
    <row r="905" spans="7:22" x14ac:dyDescent="0.2">
      <c r="G905" s="24">
        <v>-62.5</v>
      </c>
      <c r="H905" s="25">
        <v>18.5</v>
      </c>
      <c r="I905" s="32">
        <v>250.51650632561208</v>
      </c>
      <c r="J905" s="33">
        <v>256.27118554940546</v>
      </c>
      <c r="K905" s="33">
        <v>267.28690455635785</v>
      </c>
      <c r="L905" s="33">
        <v>279.70687987245151</v>
      </c>
      <c r="M905" s="33">
        <v>283.81040999797523</v>
      </c>
      <c r="N905" s="33">
        <v>287.27972702974478</v>
      </c>
      <c r="O905" s="33">
        <v>287.71657728495455</v>
      </c>
      <c r="P905" s="33">
        <v>283.41982657246587</v>
      </c>
      <c r="Q905" s="33">
        <v>278.00915509530449</v>
      </c>
      <c r="R905" s="33">
        <v>267.58372516232805</v>
      </c>
      <c r="S905" s="33">
        <v>257.6234429345555</v>
      </c>
      <c r="T905" s="34">
        <v>251.81519903965437</v>
      </c>
      <c r="U905" s="31"/>
      <c r="V905" s="45">
        <v>270.91996161840081</v>
      </c>
    </row>
    <row r="906" spans="7:22" x14ac:dyDescent="0.2">
      <c r="G906" s="24">
        <v>-61.5</v>
      </c>
      <c r="H906" s="25">
        <v>-11.5</v>
      </c>
      <c r="I906" s="32">
        <v>259.74088840276772</v>
      </c>
      <c r="J906" s="33">
        <v>257.63572066578905</v>
      </c>
      <c r="K906" s="33">
        <v>257.76933336186897</v>
      </c>
      <c r="L906" s="33">
        <v>255.38938154060384</v>
      </c>
      <c r="M906" s="33">
        <v>249.54313723544445</v>
      </c>
      <c r="N906" s="33">
        <v>251.04727869902339</v>
      </c>
      <c r="O906" s="33">
        <v>256.63884306653841</v>
      </c>
      <c r="P906" s="33">
        <v>264.17775666810712</v>
      </c>
      <c r="Q906" s="33">
        <v>272.89399567497281</v>
      </c>
      <c r="R906" s="33">
        <v>273.110137141</v>
      </c>
      <c r="S906" s="33">
        <v>268.01536787681641</v>
      </c>
      <c r="T906" s="34">
        <v>262.58232635165433</v>
      </c>
      <c r="U906" s="31"/>
      <c r="V906" s="45">
        <v>260.7120138903822</v>
      </c>
    </row>
    <row r="907" spans="7:22" x14ac:dyDescent="0.2">
      <c r="G907" s="24">
        <v>-61.5</v>
      </c>
      <c r="H907" s="25">
        <v>-10.5</v>
      </c>
      <c r="I907" s="32">
        <v>259.47174440327274</v>
      </c>
      <c r="J907" s="33">
        <v>257.83281064293647</v>
      </c>
      <c r="K907" s="33">
        <v>258.17588410561541</v>
      </c>
      <c r="L907" s="33">
        <v>256.20366372836713</v>
      </c>
      <c r="M907" s="33">
        <v>249.70911231912797</v>
      </c>
      <c r="N907" s="33">
        <v>251.14391321183876</v>
      </c>
      <c r="O907" s="33">
        <v>257.04728436496146</v>
      </c>
      <c r="P907" s="33">
        <v>264.83412822635711</v>
      </c>
      <c r="Q907" s="33">
        <v>273.39203921239283</v>
      </c>
      <c r="R907" s="33">
        <v>273.6207381668753</v>
      </c>
      <c r="S907" s="33">
        <v>268.14869325118838</v>
      </c>
      <c r="T907" s="34">
        <v>262.52459543929626</v>
      </c>
      <c r="U907" s="31"/>
      <c r="V907" s="45">
        <v>261.00871725601922</v>
      </c>
    </row>
    <row r="908" spans="7:22" x14ac:dyDescent="0.2">
      <c r="G908" s="24">
        <v>-61.5</v>
      </c>
      <c r="H908" s="25">
        <v>-9.5</v>
      </c>
      <c r="I908" s="32">
        <v>258.94581427012463</v>
      </c>
      <c r="J908" s="33">
        <v>257.87200042753619</v>
      </c>
      <c r="K908" s="33">
        <v>258.80302575246156</v>
      </c>
      <c r="L908" s="33">
        <v>256.58296218549503</v>
      </c>
      <c r="M908" s="33">
        <v>250.2674972950505</v>
      </c>
      <c r="N908" s="33">
        <v>251.56231718707141</v>
      </c>
      <c r="O908" s="33">
        <v>257.87839354258739</v>
      </c>
      <c r="P908" s="33">
        <v>265.7289801626336</v>
      </c>
      <c r="Q908" s="33">
        <v>274.16144819796426</v>
      </c>
      <c r="R908" s="33">
        <v>274.08758035553609</v>
      </c>
      <c r="S908" s="33">
        <v>268.25318937241974</v>
      </c>
      <c r="T908" s="34">
        <v>261.91974368338265</v>
      </c>
      <c r="U908" s="31"/>
      <c r="V908" s="45">
        <v>261.33857936935527</v>
      </c>
    </row>
    <row r="909" spans="7:22" x14ac:dyDescent="0.2">
      <c r="G909" s="24">
        <v>-61.5</v>
      </c>
      <c r="H909" s="25">
        <v>-8.5</v>
      </c>
      <c r="I909" s="32">
        <v>258.553930585633</v>
      </c>
      <c r="J909" s="33">
        <v>257.80525754440032</v>
      </c>
      <c r="K909" s="33">
        <v>259.08784445857691</v>
      </c>
      <c r="L909" s="33">
        <v>256.68602851378444</v>
      </c>
      <c r="M909" s="33">
        <v>250.92236976274071</v>
      </c>
      <c r="N909" s="33">
        <v>252.1760692792833</v>
      </c>
      <c r="O909" s="33">
        <v>258.70467419137765</v>
      </c>
      <c r="P909" s="33">
        <v>266.62389705679033</v>
      </c>
      <c r="Q909" s="33">
        <v>274.82669166046429</v>
      </c>
      <c r="R909" s="33">
        <v>274.76948148970365</v>
      </c>
      <c r="S909" s="33">
        <v>268.22268295945685</v>
      </c>
      <c r="T909" s="34">
        <v>261.09115060218517</v>
      </c>
      <c r="U909" s="31"/>
      <c r="V909" s="45">
        <v>261.6225065086997</v>
      </c>
    </row>
    <row r="910" spans="7:22" x14ac:dyDescent="0.2">
      <c r="G910" s="24">
        <v>-61.5</v>
      </c>
      <c r="H910" s="25">
        <v>-7.5</v>
      </c>
      <c r="I910" s="32">
        <v>258.05108083518854</v>
      </c>
      <c r="J910" s="33">
        <v>257.64523300249118</v>
      </c>
      <c r="K910" s="33">
        <v>259.30999939649405</v>
      </c>
      <c r="L910" s="33">
        <v>256.96697705238006</v>
      </c>
      <c r="M910" s="33">
        <v>251.75607348982714</v>
      </c>
      <c r="N910" s="33">
        <v>252.77490926955016</v>
      </c>
      <c r="O910" s="33">
        <v>259.56988350780438</v>
      </c>
      <c r="P910" s="33">
        <v>267.82412608416672</v>
      </c>
      <c r="Q910" s="33">
        <v>276.04162190634412</v>
      </c>
      <c r="R910" s="33">
        <v>275.93220361033337</v>
      </c>
      <c r="S910" s="33">
        <v>268.83633608140741</v>
      </c>
      <c r="T910" s="34">
        <v>260.63327423181482</v>
      </c>
      <c r="U910" s="31"/>
      <c r="V910" s="45">
        <v>262.11180987231688</v>
      </c>
    </row>
    <row r="911" spans="7:22" x14ac:dyDescent="0.2">
      <c r="G911" s="24">
        <v>-61.5</v>
      </c>
      <c r="H911" s="25">
        <v>-6.5</v>
      </c>
      <c r="I911" s="32">
        <v>257.44720327874074</v>
      </c>
      <c r="J911" s="33">
        <v>257.39283137435109</v>
      </c>
      <c r="K911" s="33">
        <v>259.48270019554144</v>
      </c>
      <c r="L911" s="33">
        <v>257.44863047019754</v>
      </c>
      <c r="M911" s="33">
        <v>252.78132353874076</v>
      </c>
      <c r="N911" s="33">
        <v>253.31425034466668</v>
      </c>
      <c r="O911" s="33">
        <v>260.78413613347436</v>
      </c>
      <c r="P911" s="33">
        <v>268.85401283192857</v>
      </c>
      <c r="Q911" s="33">
        <v>276.5701799083896</v>
      </c>
      <c r="R911" s="33">
        <v>276.44045465816828</v>
      </c>
      <c r="S911" s="33">
        <v>269.33756550752014</v>
      </c>
      <c r="T911" s="34">
        <v>260.48583538798312</v>
      </c>
      <c r="U911" s="31"/>
      <c r="V911" s="45">
        <v>262.52826030247519</v>
      </c>
    </row>
    <row r="912" spans="7:22" x14ac:dyDescent="0.2">
      <c r="G912" s="24">
        <v>-61.5</v>
      </c>
      <c r="H912" s="25">
        <v>-5.5</v>
      </c>
      <c r="I912" s="32">
        <v>256.93151051699715</v>
      </c>
      <c r="J912" s="33">
        <v>257.02851317208643</v>
      </c>
      <c r="K912" s="33">
        <v>259.31139628281949</v>
      </c>
      <c r="L912" s="33">
        <v>257.66157999377771</v>
      </c>
      <c r="M912" s="33">
        <v>253.68806790044448</v>
      </c>
      <c r="N912" s="33">
        <v>254.25247351943588</v>
      </c>
      <c r="O912" s="33">
        <v>261.99861874177418</v>
      </c>
      <c r="P912" s="33">
        <v>269.49937847714284</v>
      </c>
      <c r="Q912" s="33">
        <v>276.68167430076181</v>
      </c>
      <c r="R912" s="33">
        <v>276.75127702103697</v>
      </c>
      <c r="S912" s="33">
        <v>269.37278525503035</v>
      </c>
      <c r="T912" s="34">
        <v>260.36669640847509</v>
      </c>
      <c r="U912" s="31"/>
      <c r="V912" s="45">
        <v>262.79533096581514</v>
      </c>
    </row>
    <row r="913" spans="7:22" x14ac:dyDescent="0.2">
      <c r="G913" s="24">
        <v>-61.5</v>
      </c>
      <c r="H913" s="25">
        <v>-4.5</v>
      </c>
      <c r="I913" s="32">
        <v>256.28910302337039</v>
      </c>
      <c r="J913" s="33">
        <v>256.63939956740751</v>
      </c>
      <c r="K913" s="33">
        <v>259.28662017707694</v>
      </c>
      <c r="L913" s="33">
        <v>257.87939762367898</v>
      </c>
      <c r="M913" s="33">
        <v>254.4737911114197</v>
      </c>
      <c r="N913" s="33">
        <v>255.17854282667392</v>
      </c>
      <c r="O913" s="33">
        <v>262.9257609077676</v>
      </c>
      <c r="P913" s="33">
        <v>270.33874507974991</v>
      </c>
      <c r="Q913" s="33">
        <v>276.77411662112246</v>
      </c>
      <c r="R913" s="33">
        <v>276.66529948388893</v>
      </c>
      <c r="S913" s="33">
        <v>269.31009088215825</v>
      </c>
      <c r="T913" s="34">
        <v>260.12209557685514</v>
      </c>
      <c r="U913" s="31"/>
      <c r="V913" s="45">
        <v>262.99024690676424</v>
      </c>
    </row>
    <row r="914" spans="7:22" x14ac:dyDescent="0.2">
      <c r="G914" s="24">
        <v>-61.5</v>
      </c>
      <c r="H914" s="25">
        <v>-3.5</v>
      </c>
      <c r="I914" s="32">
        <v>254.99363071607416</v>
      </c>
      <c r="J914" s="33">
        <v>255.51168362560549</v>
      </c>
      <c r="K914" s="33">
        <v>258.72651736035903</v>
      </c>
      <c r="L914" s="33">
        <v>257.56842380284218</v>
      </c>
      <c r="M914" s="33">
        <v>254.64805741181476</v>
      </c>
      <c r="N914" s="33">
        <v>255.7895836026014</v>
      </c>
      <c r="O914" s="33">
        <v>263.55543053956995</v>
      </c>
      <c r="P914" s="33">
        <v>270.43473397180958</v>
      </c>
      <c r="Q914" s="33">
        <v>276.3955240559286</v>
      </c>
      <c r="R914" s="33">
        <v>275.28620406621445</v>
      </c>
      <c r="S914" s="33">
        <v>267.94078054525932</v>
      </c>
      <c r="T914" s="34">
        <v>258.88059100028391</v>
      </c>
      <c r="U914" s="31"/>
      <c r="V914" s="45">
        <v>262.47759672486353</v>
      </c>
    </row>
    <row r="915" spans="7:22" x14ac:dyDescent="0.2">
      <c r="G915" s="24">
        <v>-61.5</v>
      </c>
      <c r="H915" s="25">
        <v>-2.5</v>
      </c>
      <c r="I915" s="32">
        <v>253.69750727448147</v>
      </c>
      <c r="J915" s="33">
        <v>254.76262038647178</v>
      </c>
      <c r="K915" s="33">
        <v>258.06091026961542</v>
      </c>
      <c r="L915" s="33">
        <v>257.61391108397527</v>
      </c>
      <c r="M915" s="33">
        <v>255.01255007669559</v>
      </c>
      <c r="N915" s="33">
        <v>256.89791256269575</v>
      </c>
      <c r="O915" s="33">
        <v>264.33329462976928</v>
      </c>
      <c r="P915" s="33">
        <v>270.56911019390475</v>
      </c>
      <c r="Q915" s="33">
        <v>276.12520412721426</v>
      </c>
      <c r="R915" s="33">
        <v>274.15371953144449</v>
      </c>
      <c r="S915" s="33">
        <v>266.36886339000961</v>
      </c>
      <c r="T915" s="34">
        <v>257.27345671608646</v>
      </c>
      <c r="U915" s="31"/>
      <c r="V915" s="45">
        <v>262.07242168686366</v>
      </c>
    </row>
    <row r="916" spans="7:22" x14ac:dyDescent="0.2">
      <c r="G916" s="24">
        <v>-61.5</v>
      </c>
      <c r="H916" s="25">
        <v>-1.5</v>
      </c>
      <c r="I916" s="32">
        <v>252.6223888688148</v>
      </c>
      <c r="J916" s="33">
        <v>253.56923860560872</v>
      </c>
      <c r="K916" s="33">
        <v>256.91734391591029</v>
      </c>
      <c r="L916" s="33">
        <v>257.33610643114815</v>
      </c>
      <c r="M916" s="33">
        <v>254.93559732578905</v>
      </c>
      <c r="N916" s="33">
        <v>257.53397333552846</v>
      </c>
      <c r="O916" s="33">
        <v>264.84280542688469</v>
      </c>
      <c r="P916" s="33">
        <v>270.59773477313098</v>
      </c>
      <c r="Q916" s="33">
        <v>274.99266700835716</v>
      </c>
      <c r="R916" s="33">
        <v>272.96071681340737</v>
      </c>
      <c r="S916" s="33">
        <v>263.93726949186305</v>
      </c>
      <c r="T916" s="34">
        <v>255.07358771643214</v>
      </c>
      <c r="U916" s="31"/>
      <c r="V916" s="45">
        <v>261.27661914273961</v>
      </c>
    </row>
    <row r="917" spans="7:22" x14ac:dyDescent="0.2">
      <c r="G917" s="24">
        <v>-61.5</v>
      </c>
      <c r="H917" s="25">
        <v>-0.5</v>
      </c>
      <c r="I917" s="32">
        <v>251.32952569459255</v>
      </c>
      <c r="J917" s="33">
        <v>252.29555799728402</v>
      </c>
      <c r="K917" s="33">
        <v>256.13906734588465</v>
      </c>
      <c r="L917" s="33">
        <v>257.21915565265436</v>
      </c>
      <c r="M917" s="33">
        <v>255.62416426733338</v>
      </c>
      <c r="N917" s="33">
        <v>258.14434330912206</v>
      </c>
      <c r="O917" s="33">
        <v>265.578399729951</v>
      </c>
      <c r="P917" s="33">
        <v>270.74952939834526</v>
      </c>
      <c r="Q917" s="33">
        <v>274.85286626654425</v>
      </c>
      <c r="R917" s="33">
        <v>271.55963175643967</v>
      </c>
      <c r="S917" s="33">
        <v>261.87992518292259</v>
      </c>
      <c r="T917" s="34">
        <v>253.06849815992595</v>
      </c>
      <c r="U917" s="31"/>
      <c r="V917" s="45">
        <v>260.7033887300833</v>
      </c>
    </row>
    <row r="918" spans="7:22" x14ac:dyDescent="0.2">
      <c r="G918" s="24">
        <v>-61.5</v>
      </c>
      <c r="H918" s="25">
        <v>0.5</v>
      </c>
      <c r="I918" s="32">
        <v>249.98678628108215</v>
      </c>
      <c r="J918" s="33">
        <v>251.4287195375185</v>
      </c>
      <c r="K918" s="33">
        <v>255.7408282142988</v>
      </c>
      <c r="L918" s="33">
        <v>257.55534035227635</v>
      </c>
      <c r="M918" s="33">
        <v>256.17990013522223</v>
      </c>
      <c r="N918" s="33">
        <v>258.77367072408975</v>
      </c>
      <c r="O918" s="33">
        <v>266.52811828326924</v>
      </c>
      <c r="P918" s="33">
        <v>271.1828962664286</v>
      </c>
      <c r="Q918" s="33">
        <v>275.39044349850775</v>
      </c>
      <c r="R918" s="33">
        <v>270.49000238899833</v>
      </c>
      <c r="S918" s="33">
        <v>260.59557009054203</v>
      </c>
      <c r="T918" s="34">
        <v>251.52543175125922</v>
      </c>
      <c r="U918" s="31"/>
      <c r="V918" s="45">
        <v>260.44814229362436</v>
      </c>
    </row>
    <row r="919" spans="7:22" x14ac:dyDescent="0.2">
      <c r="G919" s="24">
        <v>-61.5</v>
      </c>
      <c r="H919" s="25">
        <v>1.5</v>
      </c>
      <c r="I919" s="32">
        <v>249.04580031614816</v>
      </c>
      <c r="J919" s="33">
        <v>250.45822983311112</v>
      </c>
      <c r="K919" s="33">
        <v>255.12596766377354</v>
      </c>
      <c r="L919" s="33">
        <v>257.72245810286609</v>
      </c>
      <c r="M919" s="33">
        <v>256.74332958323515</v>
      </c>
      <c r="N919" s="33">
        <v>259.41255338996154</v>
      </c>
      <c r="O919" s="33">
        <v>267.34954618588461</v>
      </c>
      <c r="P919" s="33">
        <v>271.51481898464289</v>
      </c>
      <c r="Q919" s="33">
        <v>275.34282028230842</v>
      </c>
      <c r="R919" s="33">
        <v>269.61424342411112</v>
      </c>
      <c r="S919" s="33">
        <v>259.18356851897465</v>
      </c>
      <c r="T919" s="34">
        <v>250.38187942292592</v>
      </c>
      <c r="U919" s="31"/>
      <c r="V919" s="45">
        <v>260.1579346423286</v>
      </c>
    </row>
    <row r="920" spans="7:22" x14ac:dyDescent="0.2">
      <c r="G920" s="24">
        <v>-61.5</v>
      </c>
      <c r="H920" s="25">
        <v>2.5</v>
      </c>
      <c r="I920" s="32">
        <v>248.15863521874655</v>
      </c>
      <c r="J920" s="33">
        <v>249.31121683369136</v>
      </c>
      <c r="K920" s="33">
        <v>254.57013898607394</v>
      </c>
      <c r="L920" s="33">
        <v>257.99079211001236</v>
      </c>
      <c r="M920" s="33">
        <v>257.86661893168923</v>
      </c>
      <c r="N920" s="33">
        <v>260.35490290153842</v>
      </c>
      <c r="O920" s="33">
        <v>267.87509846151283</v>
      </c>
      <c r="P920" s="33">
        <v>271.95206071653564</v>
      </c>
      <c r="Q920" s="33">
        <v>275.24007128951303</v>
      </c>
      <c r="R920" s="33">
        <v>269.22686420899998</v>
      </c>
      <c r="S920" s="33">
        <v>258.16874900021639</v>
      </c>
      <c r="T920" s="34">
        <v>250.14706575366668</v>
      </c>
      <c r="U920" s="31"/>
      <c r="V920" s="45">
        <v>260.07185120101639</v>
      </c>
    </row>
    <row r="921" spans="7:22" x14ac:dyDescent="0.2">
      <c r="G921" s="24">
        <v>-61.5</v>
      </c>
      <c r="H921" s="25">
        <v>3.5</v>
      </c>
      <c r="I921" s="32">
        <v>246.56106427243469</v>
      </c>
      <c r="J921" s="33">
        <v>247.76329437009758</v>
      </c>
      <c r="K921" s="33">
        <v>253.09264928981071</v>
      </c>
      <c r="L921" s="33">
        <v>257.06678463316047</v>
      </c>
      <c r="M921" s="33">
        <v>257.93661189183575</v>
      </c>
      <c r="N921" s="33">
        <v>261.04355739711531</v>
      </c>
      <c r="O921" s="33">
        <v>268.54425966893587</v>
      </c>
      <c r="P921" s="33">
        <v>272.02158522242854</v>
      </c>
      <c r="Q921" s="33">
        <v>274.50144542336903</v>
      </c>
      <c r="R921" s="33">
        <v>267.84386959618519</v>
      </c>
      <c r="S921" s="33">
        <v>256.50350923813448</v>
      </c>
      <c r="T921" s="34">
        <v>248.3661107001852</v>
      </c>
      <c r="U921" s="31"/>
      <c r="V921" s="45">
        <v>259.27039514197446</v>
      </c>
    </row>
    <row r="922" spans="7:22" x14ac:dyDescent="0.2">
      <c r="G922" s="24">
        <v>-61.5</v>
      </c>
      <c r="H922" s="25">
        <v>4.5</v>
      </c>
      <c r="I922" s="32">
        <v>243.76824723292597</v>
      </c>
      <c r="J922" s="33">
        <v>245.40175901201346</v>
      </c>
      <c r="K922" s="33">
        <v>250.79725873361542</v>
      </c>
      <c r="L922" s="33">
        <v>255.774204371731</v>
      </c>
      <c r="M922" s="33">
        <v>257.80524843490576</v>
      </c>
      <c r="N922" s="33">
        <v>261.31461630958023</v>
      </c>
      <c r="O922" s="33">
        <v>268.9174585915664</v>
      </c>
      <c r="P922" s="33">
        <v>271.86393369682145</v>
      </c>
      <c r="Q922" s="33">
        <v>273.13265821554927</v>
      </c>
      <c r="R922" s="33">
        <v>265.94915208107403</v>
      </c>
      <c r="S922" s="33">
        <v>254.10768969025926</v>
      </c>
      <c r="T922" s="34">
        <v>246.01035045709526</v>
      </c>
      <c r="U922" s="31"/>
      <c r="V922" s="45">
        <v>257.9035480689281</v>
      </c>
    </row>
    <row r="923" spans="7:22" x14ac:dyDescent="0.2">
      <c r="G923" s="24">
        <v>-61.5</v>
      </c>
      <c r="H923" s="25">
        <v>5.5</v>
      </c>
      <c r="I923" s="32">
        <v>244.29118785940747</v>
      </c>
      <c r="J923" s="33">
        <v>246.12150532119929</v>
      </c>
      <c r="K923" s="33">
        <v>251.8372566603077</v>
      </c>
      <c r="L923" s="33">
        <v>257.88045713307088</v>
      </c>
      <c r="M923" s="33">
        <v>260.17568357921891</v>
      </c>
      <c r="N923" s="33">
        <v>263.61568582394818</v>
      </c>
      <c r="O923" s="33">
        <v>271.02939804103846</v>
      </c>
      <c r="P923" s="33">
        <v>273.3319056189286</v>
      </c>
      <c r="Q923" s="33">
        <v>273.54821997921425</v>
      </c>
      <c r="R923" s="33">
        <v>266.40287949666663</v>
      </c>
      <c r="S923" s="33">
        <v>254.10810113422227</v>
      </c>
      <c r="T923" s="34">
        <v>246.73791868126457</v>
      </c>
      <c r="U923" s="31"/>
      <c r="V923" s="45">
        <v>259.09001661070721</v>
      </c>
    </row>
    <row r="924" spans="7:22" x14ac:dyDescent="0.2">
      <c r="G924" s="24">
        <v>-61.5</v>
      </c>
      <c r="H924" s="25">
        <v>6.5</v>
      </c>
      <c r="I924" s="32">
        <v>245.7380671443334</v>
      </c>
      <c r="J924" s="33">
        <v>247.6531407021852</v>
      </c>
      <c r="K924" s="33">
        <v>253.97389871061537</v>
      </c>
      <c r="L924" s="33">
        <v>260.61156559940099</v>
      </c>
      <c r="M924" s="33">
        <v>264.11786523844779</v>
      </c>
      <c r="N924" s="33">
        <v>267.39672261228094</v>
      </c>
      <c r="O924" s="33">
        <v>274.87322811437423</v>
      </c>
      <c r="P924" s="33">
        <v>276.26047230766932</v>
      </c>
      <c r="Q924" s="33">
        <v>276.22049294198808</v>
      </c>
      <c r="R924" s="33">
        <v>268.40276784677775</v>
      </c>
      <c r="S924" s="33">
        <v>255.75481908755555</v>
      </c>
      <c r="T924" s="34">
        <v>248.39719086048856</v>
      </c>
      <c r="U924" s="31"/>
      <c r="V924" s="45">
        <v>261.61668593050973</v>
      </c>
    </row>
    <row r="925" spans="7:22" x14ac:dyDescent="0.2">
      <c r="G925" s="24">
        <v>-61.5</v>
      </c>
      <c r="H925" s="25">
        <v>7.5</v>
      </c>
      <c r="I925" s="32">
        <v>245.07412545662962</v>
      </c>
      <c r="J925" s="33">
        <v>247.23901263955554</v>
      </c>
      <c r="K925" s="33">
        <v>254.06337700411393</v>
      </c>
      <c r="L925" s="33">
        <v>261.40285442211115</v>
      </c>
      <c r="M925" s="33">
        <v>266.13984425305478</v>
      </c>
      <c r="N925" s="33">
        <v>269.59642340580763</v>
      </c>
      <c r="O925" s="33">
        <v>277.09816245323077</v>
      </c>
      <c r="P925" s="33">
        <v>277.91797156889282</v>
      </c>
      <c r="Q925" s="33">
        <v>277.54244357465529</v>
      </c>
      <c r="R925" s="33">
        <v>269.06774802574597</v>
      </c>
      <c r="S925" s="33">
        <v>255.82776199392592</v>
      </c>
      <c r="T925" s="34">
        <v>247.78940878430512</v>
      </c>
      <c r="U925" s="31"/>
      <c r="V925" s="45">
        <v>262.39659446516902</v>
      </c>
    </row>
    <row r="926" spans="7:22" x14ac:dyDescent="0.2">
      <c r="G926" s="24">
        <v>-61.5</v>
      </c>
      <c r="H926" s="25">
        <v>8.5</v>
      </c>
      <c r="I926" s="32">
        <v>244.9124505574737</v>
      </c>
      <c r="J926" s="33">
        <v>247.06406455901455</v>
      </c>
      <c r="K926" s="33">
        <v>254.31337963846437</v>
      </c>
      <c r="L926" s="33">
        <v>261.81594961491362</v>
      </c>
      <c r="M926" s="33">
        <v>267.40147318560952</v>
      </c>
      <c r="N926" s="33">
        <v>270.86717947732052</v>
      </c>
      <c r="O926" s="33">
        <v>278.01414370641299</v>
      </c>
      <c r="P926" s="33">
        <v>278.35511488576191</v>
      </c>
      <c r="Q926" s="33">
        <v>277.38900600400513</v>
      </c>
      <c r="R926" s="33">
        <v>268.89067793770954</v>
      </c>
      <c r="S926" s="33">
        <v>255.31748585022225</v>
      </c>
      <c r="T926" s="34">
        <v>247.34645543188893</v>
      </c>
      <c r="U926" s="31"/>
      <c r="V926" s="45">
        <v>262.64061507073308</v>
      </c>
    </row>
    <row r="927" spans="7:22" x14ac:dyDescent="0.2">
      <c r="G927" s="24">
        <v>-61.5</v>
      </c>
      <c r="H927" s="25">
        <v>9.5</v>
      </c>
      <c r="I927" s="32">
        <v>244.39728335124693</v>
      </c>
      <c r="J927" s="33">
        <v>246.32926103236392</v>
      </c>
      <c r="K927" s="33">
        <v>254.4350960742633</v>
      </c>
      <c r="L927" s="33">
        <v>262.05621744319484</v>
      </c>
      <c r="M927" s="33">
        <v>267.50299036526599</v>
      </c>
      <c r="N927" s="33">
        <v>272.00286020694864</v>
      </c>
      <c r="O927" s="33">
        <v>278.84356762538124</v>
      </c>
      <c r="P927" s="33">
        <v>278.8653101086548</v>
      </c>
      <c r="Q927" s="33">
        <v>277.4887399353027</v>
      </c>
      <c r="R927" s="33">
        <v>268.39205648792591</v>
      </c>
      <c r="S927" s="33">
        <v>254.58118968822225</v>
      </c>
      <c r="T927" s="34">
        <v>246.4289307363704</v>
      </c>
      <c r="U927" s="31"/>
      <c r="V927" s="45">
        <v>262.61029192126176</v>
      </c>
    </row>
    <row r="928" spans="7:22" x14ac:dyDescent="0.2">
      <c r="G928" s="24">
        <v>-61.5</v>
      </c>
      <c r="H928" s="25">
        <v>10.5</v>
      </c>
      <c r="I928" s="32">
        <v>244.37329265109057</v>
      </c>
      <c r="J928" s="33">
        <v>246.33968731695327</v>
      </c>
      <c r="K928" s="33">
        <v>255.40508462675447</v>
      </c>
      <c r="L928" s="33">
        <v>263.63477248009087</v>
      </c>
      <c r="M928" s="33">
        <v>268.70034007804372</v>
      </c>
      <c r="N928" s="33">
        <v>273.51870021829484</v>
      </c>
      <c r="O928" s="33">
        <v>280.52640892625089</v>
      </c>
      <c r="P928" s="33">
        <v>279.69191569836903</v>
      </c>
      <c r="Q928" s="33">
        <v>277.76163543937247</v>
      </c>
      <c r="R928" s="33">
        <v>268.32571553914818</v>
      </c>
      <c r="S928" s="33">
        <v>254.53146287614811</v>
      </c>
      <c r="T928" s="34">
        <v>246.42381306014818</v>
      </c>
      <c r="U928" s="31"/>
      <c r="V928" s="45">
        <v>263.26940240922204</v>
      </c>
    </row>
    <row r="929" spans="7:22" x14ac:dyDescent="0.2">
      <c r="G929" s="24">
        <v>-61.5</v>
      </c>
      <c r="H929" s="25">
        <v>11.5</v>
      </c>
      <c r="I929" s="32">
        <v>245.14986740542105</v>
      </c>
      <c r="J929" s="33">
        <v>247.2068576034815</v>
      </c>
      <c r="K929" s="33">
        <v>256.94756289569239</v>
      </c>
      <c r="L929" s="33">
        <v>265.34536312019748</v>
      </c>
      <c r="M929" s="33">
        <v>270.12106751065789</v>
      </c>
      <c r="N929" s="33">
        <v>275.12458558427619</v>
      </c>
      <c r="O929" s="33">
        <v>282.07900557367213</v>
      </c>
      <c r="P929" s="33">
        <v>281.0169058893602</v>
      </c>
      <c r="Q929" s="33">
        <v>278.21053581217853</v>
      </c>
      <c r="R929" s="33">
        <v>268.15979649378943</v>
      </c>
      <c r="S929" s="33">
        <v>254.85766920107406</v>
      </c>
      <c r="T929" s="34">
        <v>246.88503017748147</v>
      </c>
      <c r="U929" s="31"/>
      <c r="V929" s="45">
        <v>264.25868727227356</v>
      </c>
    </row>
    <row r="930" spans="7:22" x14ac:dyDescent="0.2">
      <c r="G930" s="24">
        <v>-61.5</v>
      </c>
      <c r="H930" s="25">
        <v>12.5</v>
      </c>
      <c r="I930" s="32">
        <v>245.70271562779527</v>
      </c>
      <c r="J930" s="33">
        <v>248.34009317155557</v>
      </c>
      <c r="K930" s="33">
        <v>258.44534143838456</v>
      </c>
      <c r="L930" s="33">
        <v>267.32603749197534</v>
      </c>
      <c r="M930" s="33">
        <v>272.09656688581305</v>
      </c>
      <c r="N930" s="33">
        <v>276.45965702881472</v>
      </c>
      <c r="O930" s="33">
        <v>283.1166492768391</v>
      </c>
      <c r="P930" s="33">
        <v>281.77473968035099</v>
      </c>
      <c r="Q930" s="33">
        <v>278.3184730974711</v>
      </c>
      <c r="R930" s="33">
        <v>267.70094354429625</v>
      </c>
      <c r="S930" s="33">
        <v>254.92218518103707</v>
      </c>
      <c r="T930" s="34">
        <v>247.41424512977775</v>
      </c>
      <c r="U930" s="31"/>
      <c r="V930" s="45">
        <v>265.13480396284257</v>
      </c>
    </row>
    <row r="931" spans="7:22" x14ac:dyDescent="0.2">
      <c r="G931" s="24">
        <v>-61.5</v>
      </c>
      <c r="H931" s="25">
        <v>13.5</v>
      </c>
      <c r="I931" s="32">
        <v>246.4298140223529</v>
      </c>
      <c r="J931" s="33">
        <v>249.51654709770369</v>
      </c>
      <c r="K931" s="33">
        <v>259.83782802401282</v>
      </c>
      <c r="L931" s="33">
        <v>269.1988181115027</v>
      </c>
      <c r="M931" s="33">
        <v>274.11603791367202</v>
      </c>
      <c r="N931" s="33">
        <v>278.00253873003493</v>
      </c>
      <c r="O931" s="33">
        <v>284.12267645183562</v>
      </c>
      <c r="P931" s="33">
        <v>282.42397774226396</v>
      </c>
      <c r="Q931" s="33">
        <v>278.41104357924996</v>
      </c>
      <c r="R931" s="33">
        <v>267.47693365240741</v>
      </c>
      <c r="S931" s="33">
        <v>255.36491208559252</v>
      </c>
      <c r="T931" s="34">
        <v>248.07699152920631</v>
      </c>
      <c r="U931" s="31"/>
      <c r="V931" s="45">
        <v>266.08150991165286</v>
      </c>
    </row>
    <row r="932" spans="7:22" x14ac:dyDescent="0.2">
      <c r="G932" s="24">
        <v>-61.5</v>
      </c>
      <c r="H932" s="25">
        <v>14.5</v>
      </c>
      <c r="I932" s="32">
        <v>247.32057743593379</v>
      </c>
      <c r="J932" s="33">
        <v>250.64164579629627</v>
      </c>
      <c r="K932" s="33">
        <v>261.04124273476623</v>
      </c>
      <c r="L932" s="33">
        <v>271.14465621715294</v>
      </c>
      <c r="M932" s="33">
        <v>276.27031272856567</v>
      </c>
      <c r="N932" s="33">
        <v>279.84011087383612</v>
      </c>
      <c r="O932" s="33">
        <v>285.05003266797826</v>
      </c>
      <c r="P932" s="33">
        <v>282.97544058246427</v>
      </c>
      <c r="Q932" s="33">
        <v>278.49553926233767</v>
      </c>
      <c r="R932" s="33">
        <v>267.3956886898572</v>
      </c>
      <c r="S932" s="33">
        <v>255.98854226392589</v>
      </c>
      <c r="T932" s="34">
        <v>249.01474802298591</v>
      </c>
      <c r="U932" s="31"/>
      <c r="V932" s="45">
        <v>267.09821143967503</v>
      </c>
    </row>
    <row r="933" spans="7:22" x14ac:dyDescent="0.2">
      <c r="G933" s="24">
        <v>-61.5</v>
      </c>
      <c r="H933" s="25">
        <v>15.5</v>
      </c>
      <c r="I933" s="32">
        <v>248.02932179423584</v>
      </c>
      <c r="J933" s="33">
        <v>251.9248284276708</v>
      </c>
      <c r="K933" s="33">
        <v>262.55017492434615</v>
      </c>
      <c r="L933" s="33">
        <v>273.03109195330649</v>
      </c>
      <c r="M933" s="33">
        <v>278.21038121156607</v>
      </c>
      <c r="N933" s="33">
        <v>281.33045973181692</v>
      </c>
      <c r="O933" s="33">
        <v>285.71045084491601</v>
      </c>
      <c r="P933" s="33">
        <v>282.99313624765688</v>
      </c>
      <c r="Q933" s="33">
        <v>278.22779974692861</v>
      </c>
      <c r="R933" s="33">
        <v>267.36105041233748</v>
      </c>
      <c r="S933" s="33">
        <v>256.45580658363372</v>
      </c>
      <c r="T933" s="34">
        <v>249.87702398330802</v>
      </c>
      <c r="U933" s="31"/>
      <c r="V933" s="45">
        <v>267.97512715514358</v>
      </c>
    </row>
    <row r="934" spans="7:22" x14ac:dyDescent="0.2">
      <c r="G934" s="24">
        <v>-61.5</v>
      </c>
      <c r="H934" s="25">
        <v>16.5</v>
      </c>
      <c r="I934" s="32">
        <v>249.0179729651656</v>
      </c>
      <c r="J934" s="33">
        <v>253.61526382974458</v>
      </c>
      <c r="K934" s="33">
        <v>264.30116294046155</v>
      </c>
      <c r="L934" s="33">
        <v>275.29004374844783</v>
      </c>
      <c r="M934" s="33">
        <v>280.07915813250725</v>
      </c>
      <c r="N934" s="33">
        <v>283.0421900167832</v>
      </c>
      <c r="O934" s="33">
        <v>286.35027022829024</v>
      </c>
      <c r="P934" s="33">
        <v>283.19277274220968</v>
      </c>
      <c r="Q934" s="33">
        <v>278.15387033245673</v>
      </c>
      <c r="R934" s="33">
        <v>267.4573749479805</v>
      </c>
      <c r="S934" s="33">
        <v>256.95417191900003</v>
      </c>
      <c r="T934" s="34">
        <v>250.65779639640743</v>
      </c>
      <c r="U934" s="31"/>
      <c r="V934" s="45">
        <v>269.00933734995459</v>
      </c>
    </row>
    <row r="935" spans="7:22" x14ac:dyDescent="0.2">
      <c r="G935" s="24">
        <v>-61.5</v>
      </c>
      <c r="H935" s="25">
        <v>17.5</v>
      </c>
      <c r="I935" s="32">
        <v>250.05229743711109</v>
      </c>
      <c r="J935" s="33">
        <v>255.11305763774268</v>
      </c>
      <c r="K935" s="33">
        <v>265.90907314999993</v>
      </c>
      <c r="L935" s="33">
        <v>277.51688835652863</v>
      </c>
      <c r="M935" s="33">
        <v>281.88975026038651</v>
      </c>
      <c r="N935" s="33">
        <v>284.94984274584942</v>
      </c>
      <c r="O935" s="33">
        <v>287.01885672848715</v>
      </c>
      <c r="P935" s="33">
        <v>283.34692145117856</v>
      </c>
      <c r="Q935" s="33">
        <v>278.08504260051023</v>
      </c>
      <c r="R935" s="33">
        <v>267.55518833400589</v>
      </c>
      <c r="S935" s="33">
        <v>257.49387469444446</v>
      </c>
      <c r="T935" s="34">
        <v>251.32029269037042</v>
      </c>
      <c r="U935" s="31"/>
      <c r="V935" s="45">
        <v>270.02092384055129</v>
      </c>
    </row>
    <row r="936" spans="7:22" x14ac:dyDescent="0.2">
      <c r="G936" s="24">
        <v>-61.5</v>
      </c>
      <c r="H936" s="25">
        <v>18.5</v>
      </c>
      <c r="I936" s="32">
        <v>250.91375914311106</v>
      </c>
      <c r="J936" s="33">
        <v>256.7383598666803</v>
      </c>
      <c r="K936" s="33">
        <v>267.79219714573071</v>
      </c>
      <c r="L936" s="33">
        <v>279.94288707674406</v>
      </c>
      <c r="M936" s="33">
        <v>283.77244833710625</v>
      </c>
      <c r="N936" s="33">
        <v>287.17952302687763</v>
      </c>
      <c r="O936" s="33">
        <v>287.86474251726924</v>
      </c>
      <c r="P936" s="33">
        <v>283.58324300428575</v>
      </c>
      <c r="Q936" s="33">
        <v>278.08860917740475</v>
      </c>
      <c r="R936" s="33">
        <v>267.74621799725344</v>
      </c>
      <c r="S936" s="33">
        <v>258.12560167914813</v>
      </c>
      <c r="T936" s="34">
        <v>252.27549655362964</v>
      </c>
      <c r="U936" s="31"/>
      <c r="V936" s="45">
        <v>271.16859046043675</v>
      </c>
    </row>
    <row r="937" spans="7:22" x14ac:dyDescent="0.2">
      <c r="G937" s="24">
        <v>-60.5</v>
      </c>
      <c r="H937" s="25">
        <v>-11.5</v>
      </c>
      <c r="I937" s="32">
        <v>259.47193542627161</v>
      </c>
      <c r="J937" s="33">
        <v>257.45542741271981</v>
      </c>
      <c r="K937" s="33">
        <v>257.82676186212132</v>
      </c>
      <c r="L937" s="33">
        <v>255.32599667967901</v>
      </c>
      <c r="M937" s="33">
        <v>249.4442089793333</v>
      </c>
      <c r="N937" s="33">
        <v>251.02268431682043</v>
      </c>
      <c r="O937" s="33">
        <v>256.543975960718</v>
      </c>
      <c r="P937" s="33">
        <v>264.09561812517865</v>
      </c>
      <c r="Q937" s="33">
        <v>272.95294528332789</v>
      </c>
      <c r="R937" s="33">
        <v>273.34892010694944</v>
      </c>
      <c r="S937" s="33">
        <v>268.19292858311115</v>
      </c>
      <c r="T937" s="34">
        <v>262.54951022657912</v>
      </c>
      <c r="U937" s="31"/>
      <c r="V937" s="45">
        <v>260.68590941356746</v>
      </c>
    </row>
    <row r="938" spans="7:22" x14ac:dyDescent="0.2">
      <c r="G938" s="24">
        <v>-60.5</v>
      </c>
      <c r="H938" s="25">
        <v>-10.5</v>
      </c>
      <c r="I938" s="32">
        <v>259.41137310365428</v>
      </c>
      <c r="J938" s="33">
        <v>257.65117279686422</v>
      </c>
      <c r="K938" s="33">
        <v>258.57136776449113</v>
      </c>
      <c r="L938" s="33">
        <v>256.02039343420773</v>
      </c>
      <c r="M938" s="33">
        <v>249.56517361502259</v>
      </c>
      <c r="N938" s="33">
        <v>251.1398173613629</v>
      </c>
      <c r="O938" s="33">
        <v>257.09964090197906</v>
      </c>
      <c r="P938" s="33">
        <v>264.79918596590994</v>
      </c>
      <c r="Q938" s="33">
        <v>273.3808203513571</v>
      </c>
      <c r="R938" s="33">
        <v>273.7992249286296</v>
      </c>
      <c r="S938" s="33">
        <v>268.15380676468016</v>
      </c>
      <c r="T938" s="34">
        <v>262.43037836844599</v>
      </c>
      <c r="U938" s="31"/>
      <c r="V938" s="45">
        <v>261.00186294638371</v>
      </c>
    </row>
    <row r="939" spans="7:22" x14ac:dyDescent="0.2">
      <c r="G939" s="24">
        <v>-60.5</v>
      </c>
      <c r="H939" s="25">
        <v>-9.5</v>
      </c>
      <c r="I939" s="32">
        <v>259.18425510669522</v>
      </c>
      <c r="J939" s="33">
        <v>257.94747519293821</v>
      </c>
      <c r="K939" s="33">
        <v>258.98674227980769</v>
      </c>
      <c r="L939" s="33">
        <v>256.61754524466664</v>
      </c>
      <c r="M939" s="33">
        <v>250.15451751159259</v>
      </c>
      <c r="N939" s="33">
        <v>251.76741189031267</v>
      </c>
      <c r="O939" s="33">
        <v>257.99979667788637</v>
      </c>
      <c r="P939" s="33">
        <v>265.7688619745357</v>
      </c>
      <c r="Q939" s="33">
        <v>274.2990457504149</v>
      </c>
      <c r="R939" s="33">
        <v>274.57602602844446</v>
      </c>
      <c r="S939" s="33">
        <v>268.57929233370703</v>
      </c>
      <c r="T939" s="34">
        <v>261.93135701533652</v>
      </c>
      <c r="U939" s="31"/>
      <c r="V939" s="45">
        <v>261.48436058386147</v>
      </c>
    </row>
    <row r="940" spans="7:22" x14ac:dyDescent="0.2">
      <c r="G940" s="24">
        <v>-60.5</v>
      </c>
      <c r="H940" s="25">
        <v>-8.5</v>
      </c>
      <c r="I940" s="32">
        <v>258.84348684811113</v>
      </c>
      <c r="J940" s="33">
        <v>258.05656978101229</v>
      </c>
      <c r="K940" s="33">
        <v>259.3388017978462</v>
      </c>
      <c r="L940" s="33">
        <v>256.98077181034574</v>
      </c>
      <c r="M940" s="33">
        <v>250.74037469128393</v>
      </c>
      <c r="N940" s="33">
        <v>252.18338820476254</v>
      </c>
      <c r="O940" s="33">
        <v>258.86473352764381</v>
      </c>
      <c r="P940" s="33">
        <v>266.56843254425002</v>
      </c>
      <c r="Q940" s="33">
        <v>275.13317340964119</v>
      </c>
      <c r="R940" s="33">
        <v>275.47270369348149</v>
      </c>
      <c r="S940" s="33">
        <v>268.83019999364308</v>
      </c>
      <c r="T940" s="34">
        <v>261.3140873452399</v>
      </c>
      <c r="U940" s="31"/>
      <c r="V940" s="45">
        <v>261.86056030393837</v>
      </c>
    </row>
    <row r="941" spans="7:22" x14ac:dyDescent="0.2">
      <c r="G941" s="24">
        <v>-60.5</v>
      </c>
      <c r="H941" s="25">
        <v>-7.5</v>
      </c>
      <c r="I941" s="32">
        <v>258.4984940097778</v>
      </c>
      <c r="J941" s="33">
        <v>257.84096669862487</v>
      </c>
      <c r="K941" s="33">
        <v>259.50923625062819</v>
      </c>
      <c r="L941" s="33">
        <v>257.22220545050618</v>
      </c>
      <c r="M941" s="33">
        <v>251.59010895403057</v>
      </c>
      <c r="N941" s="33">
        <v>252.66935237618176</v>
      </c>
      <c r="O941" s="33">
        <v>259.74682411523429</v>
      </c>
      <c r="P941" s="33">
        <v>267.79172007796433</v>
      </c>
      <c r="Q941" s="33">
        <v>276.00442178707141</v>
      </c>
      <c r="R941" s="33">
        <v>276.34456892237034</v>
      </c>
      <c r="S941" s="33">
        <v>269.30027542827855</v>
      </c>
      <c r="T941" s="34">
        <v>260.82299190166668</v>
      </c>
      <c r="U941" s="31"/>
      <c r="V941" s="45">
        <v>262.27843049769456</v>
      </c>
    </row>
    <row r="942" spans="7:22" x14ac:dyDescent="0.2">
      <c r="G942" s="24">
        <v>-60.5</v>
      </c>
      <c r="H942" s="25">
        <v>-6.5</v>
      </c>
      <c r="I942" s="32">
        <v>257.96009827051853</v>
      </c>
      <c r="J942" s="33">
        <v>257.47469519211751</v>
      </c>
      <c r="K942" s="33">
        <v>259.69428370684614</v>
      </c>
      <c r="L942" s="33">
        <v>257.90785353224697</v>
      </c>
      <c r="M942" s="33">
        <v>252.86521865312719</v>
      </c>
      <c r="N942" s="33">
        <v>253.46307393758394</v>
      </c>
      <c r="O942" s="33">
        <v>260.93886939823778</v>
      </c>
      <c r="P942" s="33">
        <v>268.73971640957137</v>
      </c>
      <c r="Q942" s="33">
        <v>276.86562898900002</v>
      </c>
      <c r="R942" s="33">
        <v>276.98577933803705</v>
      </c>
      <c r="S942" s="33">
        <v>269.8033061673172</v>
      </c>
      <c r="T942" s="34">
        <v>260.74531076603711</v>
      </c>
      <c r="U942" s="31"/>
      <c r="V942" s="45">
        <v>262.78698619672008</v>
      </c>
    </row>
    <row r="943" spans="7:22" x14ac:dyDescent="0.2">
      <c r="G943" s="24">
        <v>-60.5</v>
      </c>
      <c r="H943" s="25">
        <v>-5.5</v>
      </c>
      <c r="I943" s="32">
        <v>257.41221225266662</v>
      </c>
      <c r="J943" s="33">
        <v>257.27362631762486</v>
      </c>
      <c r="K943" s="33">
        <v>259.78417649082053</v>
      </c>
      <c r="L943" s="33">
        <v>257.92754121337038</v>
      </c>
      <c r="M943" s="33">
        <v>253.99798237753146</v>
      </c>
      <c r="N943" s="33">
        <v>254.5105282437809</v>
      </c>
      <c r="O943" s="33">
        <v>262.25976796574827</v>
      </c>
      <c r="P943" s="33">
        <v>269.58930406364283</v>
      </c>
      <c r="Q943" s="33">
        <v>276.69054620220578</v>
      </c>
      <c r="R943" s="33">
        <v>277.18714906794173</v>
      </c>
      <c r="S943" s="33">
        <v>270.00530173187275</v>
      </c>
      <c r="T943" s="34">
        <v>260.95063708011111</v>
      </c>
      <c r="U943" s="31"/>
      <c r="V943" s="45">
        <v>263.13239775060975</v>
      </c>
    </row>
    <row r="944" spans="7:22" x14ac:dyDescent="0.2">
      <c r="G944" s="24">
        <v>-60.5</v>
      </c>
      <c r="H944" s="25">
        <v>-4.5</v>
      </c>
      <c r="I944" s="32">
        <v>256.79325170108638</v>
      </c>
      <c r="J944" s="33">
        <v>256.97489678766669</v>
      </c>
      <c r="K944" s="33">
        <v>259.43605522693792</v>
      </c>
      <c r="L944" s="33">
        <v>258.09338262882619</v>
      </c>
      <c r="M944" s="33">
        <v>254.59263471559265</v>
      </c>
      <c r="N944" s="33">
        <v>255.35347837423072</v>
      </c>
      <c r="O944" s="33">
        <v>263.06808332555124</v>
      </c>
      <c r="P944" s="33">
        <v>270.3311461709643</v>
      </c>
      <c r="Q944" s="33">
        <v>276.72995561483225</v>
      </c>
      <c r="R944" s="33">
        <v>277.01020449542352</v>
      </c>
      <c r="S944" s="33">
        <v>270.01928395880248</v>
      </c>
      <c r="T944" s="34">
        <v>260.63567551555553</v>
      </c>
      <c r="U944" s="31"/>
      <c r="V944" s="45">
        <v>263.25317070962251</v>
      </c>
    </row>
    <row r="945" spans="7:22" x14ac:dyDescent="0.2">
      <c r="G945" s="24">
        <v>-60.5</v>
      </c>
      <c r="H945" s="25">
        <v>-3.5</v>
      </c>
      <c r="I945" s="32">
        <v>255.54151663307547</v>
      </c>
      <c r="J945" s="33">
        <v>255.98270409267897</v>
      </c>
      <c r="K945" s="33">
        <v>259.09634740877493</v>
      </c>
      <c r="L945" s="33">
        <v>257.68135758294295</v>
      </c>
      <c r="M945" s="33">
        <v>254.53820943131052</v>
      </c>
      <c r="N945" s="33">
        <v>255.93341879423073</v>
      </c>
      <c r="O945" s="33">
        <v>263.42165588435893</v>
      </c>
      <c r="P945" s="33">
        <v>270.29348812807149</v>
      </c>
      <c r="Q945" s="33">
        <v>276.18172049101304</v>
      </c>
      <c r="R945" s="33">
        <v>276.01424595688184</v>
      </c>
      <c r="S945" s="33">
        <v>269.01936466241062</v>
      </c>
      <c r="T945" s="34">
        <v>259.59503101827164</v>
      </c>
      <c r="U945" s="31"/>
      <c r="V945" s="45">
        <v>262.77492167366842</v>
      </c>
    </row>
    <row r="946" spans="7:22" x14ac:dyDescent="0.2">
      <c r="G946" s="24">
        <v>-60.5</v>
      </c>
      <c r="H946" s="25">
        <v>-2.5</v>
      </c>
      <c r="I946" s="32">
        <v>254.20264662474077</v>
      </c>
      <c r="J946" s="33">
        <v>255.130655201358</v>
      </c>
      <c r="K946" s="33">
        <v>258.67403331343792</v>
      </c>
      <c r="L946" s="33">
        <v>257.91325259988889</v>
      </c>
      <c r="M946" s="33">
        <v>255.22997716344446</v>
      </c>
      <c r="N946" s="33">
        <v>256.99496557407696</v>
      </c>
      <c r="O946" s="33">
        <v>264.20788084316666</v>
      </c>
      <c r="P946" s="33">
        <v>270.5785903616071</v>
      </c>
      <c r="Q946" s="33">
        <v>276.0797924679286</v>
      </c>
      <c r="R946" s="33">
        <v>274.89967046074776</v>
      </c>
      <c r="S946" s="33">
        <v>267.23724324098555</v>
      </c>
      <c r="T946" s="34">
        <v>257.65387267258029</v>
      </c>
      <c r="U946" s="31"/>
      <c r="V946" s="45">
        <v>262.40021504366359</v>
      </c>
    </row>
    <row r="947" spans="7:22" x14ac:dyDescent="0.2">
      <c r="G947" s="24">
        <v>-60.5</v>
      </c>
      <c r="H947" s="25">
        <v>-1.5</v>
      </c>
      <c r="I947" s="32">
        <v>252.8466965733333</v>
      </c>
      <c r="J947" s="33">
        <v>253.93724179679015</v>
      </c>
      <c r="K947" s="33">
        <v>257.38851664006506</v>
      </c>
      <c r="L947" s="33">
        <v>257.5821430560124</v>
      </c>
      <c r="M947" s="33">
        <v>255.03583275092595</v>
      </c>
      <c r="N947" s="33">
        <v>257.50086893542311</v>
      </c>
      <c r="O947" s="33">
        <v>264.40489523814102</v>
      </c>
      <c r="P947" s="33">
        <v>270.40385406057146</v>
      </c>
      <c r="Q947" s="33">
        <v>274.92118533493175</v>
      </c>
      <c r="R947" s="33">
        <v>272.98775144724158</v>
      </c>
      <c r="S947" s="33">
        <v>264.03218031208047</v>
      </c>
      <c r="T947" s="34">
        <v>255.33602157476543</v>
      </c>
      <c r="U947" s="31"/>
      <c r="V947" s="45">
        <v>261.36476564335675</v>
      </c>
    </row>
    <row r="948" spans="7:22" x14ac:dyDescent="0.2">
      <c r="G948" s="24">
        <v>-60.5</v>
      </c>
      <c r="H948" s="25">
        <v>-0.5</v>
      </c>
      <c r="I948" s="32">
        <v>252.03608095354332</v>
      </c>
      <c r="J948" s="33">
        <v>253.00531582463296</v>
      </c>
      <c r="K948" s="33">
        <v>256.66400219511536</v>
      </c>
      <c r="L948" s="33">
        <v>257.5083539686168</v>
      </c>
      <c r="M948" s="33">
        <v>255.4855864812738</v>
      </c>
      <c r="N948" s="33">
        <v>258.05367571644643</v>
      </c>
      <c r="O948" s="33">
        <v>265.18197230538811</v>
      </c>
      <c r="P948" s="33">
        <v>270.79361224039286</v>
      </c>
      <c r="Q948" s="33">
        <v>274.57031257606462</v>
      </c>
      <c r="R948" s="33">
        <v>271.47690410288533</v>
      </c>
      <c r="S948" s="33">
        <v>262.07175724617287</v>
      </c>
      <c r="T948" s="34">
        <v>253.64834939917287</v>
      </c>
      <c r="U948" s="31"/>
      <c r="V948" s="45">
        <v>260.8746602508088</v>
      </c>
    </row>
    <row r="949" spans="7:22" x14ac:dyDescent="0.2">
      <c r="G949" s="24">
        <v>-60.5</v>
      </c>
      <c r="H949" s="25">
        <v>0.5</v>
      </c>
      <c r="I949" s="32">
        <v>251.06092618850082</v>
      </c>
      <c r="J949" s="33">
        <v>252.18989543214815</v>
      </c>
      <c r="K949" s="33">
        <v>256.23829216938464</v>
      </c>
      <c r="L949" s="33">
        <v>257.72563774924157</v>
      </c>
      <c r="M949" s="33">
        <v>256.06392627395167</v>
      </c>
      <c r="N949" s="33">
        <v>258.96163622761702</v>
      </c>
      <c r="O949" s="33">
        <v>266.28478589435673</v>
      </c>
      <c r="P949" s="33">
        <v>271.2121272352739</v>
      </c>
      <c r="Q949" s="33">
        <v>275.08484210421426</v>
      </c>
      <c r="R949" s="33">
        <v>270.53984491059265</v>
      </c>
      <c r="S949" s="33">
        <v>260.88995912998712</v>
      </c>
      <c r="T949" s="34">
        <v>252.22850888397264</v>
      </c>
      <c r="U949" s="31"/>
      <c r="V949" s="45">
        <v>260.70669851660341</v>
      </c>
    </row>
    <row r="950" spans="7:22" x14ac:dyDescent="0.2">
      <c r="G950" s="24">
        <v>-60.5</v>
      </c>
      <c r="H950" s="25">
        <v>1.5</v>
      </c>
      <c r="I950" s="32">
        <v>250.87736543674075</v>
      </c>
      <c r="J950" s="33">
        <v>251.87525334399672</v>
      </c>
      <c r="K950" s="33">
        <v>256.26046171923076</v>
      </c>
      <c r="L950" s="33">
        <v>258.70391461534621</v>
      </c>
      <c r="M950" s="33">
        <v>257.16528521632659</v>
      </c>
      <c r="N950" s="33">
        <v>259.70325869139299</v>
      </c>
      <c r="O950" s="33">
        <v>267.26644204725875</v>
      </c>
      <c r="P950" s="33">
        <v>271.76225822357145</v>
      </c>
      <c r="Q950" s="33">
        <v>275.41954014797108</v>
      </c>
      <c r="R950" s="33">
        <v>270.03011701290296</v>
      </c>
      <c r="S950" s="33">
        <v>260.0675756538148</v>
      </c>
      <c r="T950" s="34">
        <v>252.29363968988889</v>
      </c>
      <c r="U950" s="31"/>
      <c r="V950" s="45">
        <v>260.95209264987017</v>
      </c>
    </row>
    <row r="951" spans="7:22" x14ac:dyDescent="0.2">
      <c r="G951" s="24">
        <v>-60.5</v>
      </c>
      <c r="H951" s="25">
        <v>2.5</v>
      </c>
      <c r="I951" s="32">
        <v>249.64596691059253</v>
      </c>
      <c r="J951" s="33">
        <v>250.41571595372784</v>
      </c>
      <c r="K951" s="33">
        <v>255.61210511620368</v>
      </c>
      <c r="L951" s="33">
        <v>258.9803740418148</v>
      </c>
      <c r="M951" s="33">
        <v>258.25812803187279</v>
      </c>
      <c r="N951" s="33">
        <v>260.90182183323071</v>
      </c>
      <c r="O951" s="33">
        <v>268.5363335756154</v>
      </c>
      <c r="P951" s="33">
        <v>272.28022203549995</v>
      </c>
      <c r="Q951" s="33">
        <v>275.57410074528724</v>
      </c>
      <c r="R951" s="33">
        <v>269.76102531133665</v>
      </c>
      <c r="S951" s="33">
        <v>259.0232636886667</v>
      </c>
      <c r="T951" s="34">
        <v>251.66724723370373</v>
      </c>
      <c r="U951" s="31"/>
      <c r="V951" s="45">
        <v>260.88802537312932</v>
      </c>
    </row>
    <row r="952" spans="7:22" x14ac:dyDescent="0.2">
      <c r="G952" s="24">
        <v>-60.5</v>
      </c>
      <c r="H952" s="25">
        <v>3.5</v>
      </c>
      <c r="I952" s="32">
        <v>248.21500720063159</v>
      </c>
      <c r="J952" s="33">
        <v>249.2508283611852</v>
      </c>
      <c r="K952" s="33">
        <v>254.77773426501989</v>
      </c>
      <c r="L952" s="33">
        <v>258.95118967344439</v>
      </c>
      <c r="M952" s="33">
        <v>259.28532297058132</v>
      </c>
      <c r="N952" s="33">
        <v>261.9645718659408</v>
      </c>
      <c r="O952" s="33">
        <v>269.61687123326925</v>
      </c>
      <c r="P952" s="33">
        <v>272.90592506755218</v>
      </c>
      <c r="Q952" s="33">
        <v>275.66356759272401</v>
      </c>
      <c r="R952" s="33">
        <v>269.1055403670282</v>
      </c>
      <c r="S952" s="33">
        <v>257.71522742559262</v>
      </c>
      <c r="T952" s="34">
        <v>250.31730280120573</v>
      </c>
      <c r="U952" s="31"/>
      <c r="V952" s="45">
        <v>260.64742406868123</v>
      </c>
    </row>
    <row r="953" spans="7:22" x14ac:dyDescent="0.2">
      <c r="G953" s="24">
        <v>-60.5</v>
      </c>
      <c r="H953" s="25">
        <v>4.5</v>
      </c>
      <c r="I953" s="32">
        <v>246.84443220495473</v>
      </c>
      <c r="J953" s="33">
        <v>248.17705905291362</v>
      </c>
      <c r="K953" s="33">
        <v>253.78274168799859</v>
      </c>
      <c r="L953" s="33">
        <v>258.82932126575315</v>
      </c>
      <c r="M953" s="33">
        <v>260.29247234448491</v>
      </c>
      <c r="N953" s="33">
        <v>263.25192014717953</v>
      </c>
      <c r="O953" s="33">
        <v>270.72859918470903</v>
      </c>
      <c r="P953" s="33">
        <v>273.41902534114291</v>
      </c>
      <c r="Q953" s="33">
        <v>275.10260745801355</v>
      </c>
      <c r="R953" s="33">
        <v>268.36953509644451</v>
      </c>
      <c r="S953" s="33">
        <v>256.50661816981483</v>
      </c>
      <c r="T953" s="34">
        <v>248.92073247493826</v>
      </c>
      <c r="U953" s="31"/>
      <c r="V953" s="45">
        <v>260.35208870236232</v>
      </c>
    </row>
    <row r="954" spans="7:22" x14ac:dyDescent="0.2">
      <c r="G954" s="24">
        <v>-60.5</v>
      </c>
      <c r="H954" s="25">
        <v>5.5</v>
      </c>
      <c r="I954" s="32">
        <v>246.35356793709161</v>
      </c>
      <c r="J954" s="33">
        <v>248.11638212305147</v>
      </c>
      <c r="K954" s="33">
        <v>253.94700558751185</v>
      </c>
      <c r="L954" s="33">
        <v>259.96848985424248</v>
      </c>
      <c r="M954" s="33">
        <v>262.18051526629961</v>
      </c>
      <c r="N954" s="33">
        <v>265.06859399047437</v>
      </c>
      <c r="O954" s="33">
        <v>272.41155146272735</v>
      </c>
      <c r="P954" s="33">
        <v>274.98495148204756</v>
      </c>
      <c r="Q954" s="33">
        <v>275.81153816489285</v>
      </c>
      <c r="R954" s="33">
        <v>268.52158946251853</v>
      </c>
      <c r="S954" s="33">
        <v>256.21894647203709</v>
      </c>
      <c r="T954" s="34">
        <v>248.6993232688888</v>
      </c>
      <c r="U954" s="31"/>
      <c r="V954" s="45">
        <v>261.02353792264864</v>
      </c>
    </row>
    <row r="955" spans="7:22" x14ac:dyDescent="0.2">
      <c r="G955" s="24">
        <v>-60.5</v>
      </c>
      <c r="H955" s="25">
        <v>6.5</v>
      </c>
      <c r="I955" s="32">
        <v>246.08413053741566</v>
      </c>
      <c r="J955" s="33">
        <v>247.99339382509427</v>
      </c>
      <c r="K955" s="33">
        <v>254.42916671378205</v>
      </c>
      <c r="L955" s="33">
        <v>261.31064364335276</v>
      </c>
      <c r="M955" s="33">
        <v>264.70557608399116</v>
      </c>
      <c r="N955" s="33">
        <v>267.76630673299655</v>
      </c>
      <c r="O955" s="33">
        <v>275.4238772040128</v>
      </c>
      <c r="P955" s="33">
        <v>276.95896176631834</v>
      </c>
      <c r="Q955" s="33">
        <v>277.31093798535716</v>
      </c>
      <c r="R955" s="33">
        <v>269.34268084129224</v>
      </c>
      <c r="S955" s="33">
        <v>256.4289285501111</v>
      </c>
      <c r="T955" s="34">
        <v>248.66628944607407</v>
      </c>
      <c r="U955" s="31"/>
      <c r="V955" s="45">
        <v>262.20174111081656</v>
      </c>
    </row>
    <row r="956" spans="7:22" x14ac:dyDescent="0.2">
      <c r="G956" s="24">
        <v>-60.5</v>
      </c>
      <c r="H956" s="25">
        <v>7.5</v>
      </c>
      <c r="I956" s="32">
        <v>245.32326948099418</v>
      </c>
      <c r="J956" s="33">
        <v>247.213981575037</v>
      </c>
      <c r="K956" s="33">
        <v>254.29869600764101</v>
      </c>
      <c r="L956" s="33">
        <v>261.63896824493122</v>
      </c>
      <c r="M956" s="33">
        <v>266.26283043473899</v>
      </c>
      <c r="N956" s="33">
        <v>269.38188557583214</v>
      </c>
      <c r="O956" s="33">
        <v>276.9519173590275</v>
      </c>
      <c r="P956" s="33">
        <v>277.78920983542696</v>
      </c>
      <c r="Q956" s="33">
        <v>277.62837543678563</v>
      </c>
      <c r="R956" s="33">
        <v>269.32705506857508</v>
      </c>
      <c r="S956" s="33">
        <v>255.6176841208889</v>
      </c>
      <c r="T956" s="34">
        <v>247.9424857423333</v>
      </c>
      <c r="U956" s="31"/>
      <c r="V956" s="45">
        <v>262.44802990685099</v>
      </c>
    </row>
    <row r="957" spans="7:22" x14ac:dyDescent="0.2">
      <c r="G957" s="24">
        <v>-60.5</v>
      </c>
      <c r="H957" s="25">
        <v>8.5</v>
      </c>
      <c r="I957" s="32">
        <v>244.34912923848535</v>
      </c>
      <c r="J957" s="33">
        <v>246.44732323618859</v>
      </c>
      <c r="K957" s="33">
        <v>253.71329729660258</v>
      </c>
      <c r="L957" s="33">
        <v>260.85756258497184</v>
      </c>
      <c r="M957" s="33">
        <v>266.42449845853969</v>
      </c>
      <c r="N957" s="33">
        <v>270.10987685743709</v>
      </c>
      <c r="O957" s="33">
        <v>277.48445930701399</v>
      </c>
      <c r="P957" s="33">
        <v>277.98553611534783</v>
      </c>
      <c r="Q957" s="33">
        <v>277.08713178028574</v>
      </c>
      <c r="R957" s="33">
        <v>268.23079838211112</v>
      </c>
      <c r="S957" s="33">
        <v>254.57678413544443</v>
      </c>
      <c r="T957" s="34">
        <v>246.63268019574602</v>
      </c>
      <c r="U957" s="31"/>
      <c r="V957" s="45">
        <v>261.99158979901455</v>
      </c>
    </row>
    <row r="958" spans="7:22" x14ac:dyDescent="0.2">
      <c r="G958" s="24">
        <v>-60.5</v>
      </c>
      <c r="H958" s="25">
        <v>9.5</v>
      </c>
      <c r="I958" s="32">
        <v>244.19569025974073</v>
      </c>
      <c r="J958" s="33">
        <v>246.25811042644287</v>
      </c>
      <c r="K958" s="33">
        <v>254.34696388811543</v>
      </c>
      <c r="L958" s="33">
        <v>261.84545210987659</v>
      </c>
      <c r="M958" s="33">
        <v>267.27195646022903</v>
      </c>
      <c r="N958" s="33">
        <v>271.85686646326758</v>
      </c>
      <c r="O958" s="33">
        <v>279.05883939174834</v>
      </c>
      <c r="P958" s="33">
        <v>278.89374547323803</v>
      </c>
      <c r="Q958" s="33">
        <v>277.43384475126527</v>
      </c>
      <c r="R958" s="33">
        <v>268.329220486</v>
      </c>
      <c r="S958" s="33">
        <v>254.52563273351851</v>
      </c>
      <c r="T958" s="34">
        <v>246.49458374079538</v>
      </c>
      <c r="U958" s="31"/>
      <c r="V958" s="45">
        <v>262.54257551535312</v>
      </c>
    </row>
    <row r="959" spans="7:22" x14ac:dyDescent="0.2">
      <c r="G959" s="24">
        <v>-60.5</v>
      </c>
      <c r="H959" s="25">
        <v>10.5</v>
      </c>
      <c r="I959" s="32">
        <v>244.51789652231378</v>
      </c>
      <c r="J959" s="33">
        <v>246.41644846957573</v>
      </c>
      <c r="K959" s="33">
        <v>255.52892970000889</v>
      </c>
      <c r="L959" s="33">
        <v>263.64293400946053</v>
      </c>
      <c r="M959" s="33">
        <v>268.48364496706063</v>
      </c>
      <c r="N959" s="33">
        <v>273.43732475110028</v>
      </c>
      <c r="O959" s="33">
        <v>280.86342040994873</v>
      </c>
      <c r="P959" s="33">
        <v>279.86004568875006</v>
      </c>
      <c r="Q959" s="33">
        <v>277.66473782440914</v>
      </c>
      <c r="R959" s="33">
        <v>268.15436876997347</v>
      </c>
      <c r="S959" s="33">
        <v>254.53108479277776</v>
      </c>
      <c r="T959" s="34">
        <v>246.57838181436259</v>
      </c>
      <c r="U959" s="31"/>
      <c r="V959" s="45">
        <v>263.30660147664514</v>
      </c>
    </row>
    <row r="960" spans="7:22" x14ac:dyDescent="0.2">
      <c r="G960" s="24">
        <v>-60.5</v>
      </c>
      <c r="H960" s="25">
        <v>11.5</v>
      </c>
      <c r="I960" s="32">
        <v>245.16915843075836</v>
      </c>
      <c r="J960" s="33">
        <v>247.28789422477772</v>
      </c>
      <c r="K960" s="33">
        <v>257.01053848275353</v>
      </c>
      <c r="L960" s="33">
        <v>265.49711741313581</v>
      </c>
      <c r="M960" s="33">
        <v>270.17336649362318</v>
      </c>
      <c r="N960" s="33">
        <v>274.98763495916222</v>
      </c>
      <c r="O960" s="33">
        <v>282.48172143924353</v>
      </c>
      <c r="P960" s="33">
        <v>281.08927642807146</v>
      </c>
      <c r="Q960" s="33">
        <v>278.03301962474831</v>
      </c>
      <c r="R960" s="33">
        <v>268.08834063816045</v>
      </c>
      <c r="S960" s="33">
        <v>254.85034831992587</v>
      </c>
      <c r="T960" s="34">
        <v>246.9262245974445</v>
      </c>
      <c r="U960" s="31"/>
      <c r="V960" s="45">
        <v>264.29955342098378</v>
      </c>
    </row>
    <row r="961" spans="7:22" x14ac:dyDescent="0.2">
      <c r="G961" s="24">
        <v>-60.5</v>
      </c>
      <c r="H961" s="25">
        <v>12.5</v>
      </c>
      <c r="I961" s="32">
        <v>245.89580235375044</v>
      </c>
      <c r="J961" s="33">
        <v>248.56974621366277</v>
      </c>
      <c r="K961" s="33">
        <v>258.59142316931951</v>
      </c>
      <c r="L961" s="33">
        <v>267.32797371885187</v>
      </c>
      <c r="M961" s="33">
        <v>272.15487055175521</v>
      </c>
      <c r="N961" s="33">
        <v>276.44664351727425</v>
      </c>
      <c r="O961" s="33">
        <v>283.35093530189738</v>
      </c>
      <c r="P961" s="33">
        <v>281.84193957424998</v>
      </c>
      <c r="Q961" s="33">
        <v>278.25407772085208</v>
      </c>
      <c r="R961" s="33">
        <v>267.82789889018517</v>
      </c>
      <c r="S961" s="33">
        <v>255.23275420288897</v>
      </c>
      <c r="T961" s="34">
        <v>247.6666253715926</v>
      </c>
      <c r="U961" s="31"/>
      <c r="V961" s="45">
        <v>265.26339088218998</v>
      </c>
    </row>
    <row r="962" spans="7:22" x14ac:dyDescent="0.2">
      <c r="G962" s="24">
        <v>-60.5</v>
      </c>
      <c r="H962" s="25">
        <v>13.5</v>
      </c>
      <c r="I962" s="32">
        <v>246.66134807014816</v>
      </c>
      <c r="J962" s="33">
        <v>249.80399234942686</v>
      </c>
      <c r="K962" s="33">
        <v>260.00709032064793</v>
      </c>
      <c r="L962" s="33">
        <v>269.36784279768688</v>
      </c>
      <c r="M962" s="33">
        <v>274.23485579622383</v>
      </c>
      <c r="N962" s="33">
        <v>278.11007247677088</v>
      </c>
      <c r="O962" s="33">
        <v>284.40843017214104</v>
      </c>
      <c r="P962" s="33">
        <v>282.5259805869286</v>
      </c>
      <c r="Q962" s="33">
        <v>278.25419250288957</v>
      </c>
      <c r="R962" s="33">
        <v>267.63904345427983</v>
      </c>
      <c r="S962" s="33">
        <v>255.45556820922226</v>
      </c>
      <c r="T962" s="34">
        <v>248.15311363351847</v>
      </c>
      <c r="U962" s="31"/>
      <c r="V962" s="45">
        <v>266.21846086415707</v>
      </c>
    </row>
    <row r="963" spans="7:22" x14ac:dyDescent="0.2">
      <c r="G963" s="24">
        <v>-60.5</v>
      </c>
      <c r="H963" s="25">
        <v>14.5</v>
      </c>
      <c r="I963" s="32">
        <v>247.5193637764074</v>
      </c>
      <c r="J963" s="33">
        <v>251.05130534465303</v>
      </c>
      <c r="K963" s="33">
        <v>261.76376393575634</v>
      </c>
      <c r="L963" s="33">
        <v>271.35835701267723</v>
      </c>
      <c r="M963" s="33">
        <v>276.20256749411448</v>
      </c>
      <c r="N963" s="33">
        <v>279.57104404964645</v>
      </c>
      <c r="O963" s="33">
        <v>285.10975444328329</v>
      </c>
      <c r="P963" s="33">
        <v>282.95022572864286</v>
      </c>
      <c r="Q963" s="33">
        <v>278.33755231840303</v>
      </c>
      <c r="R963" s="33">
        <v>267.28587589262179</v>
      </c>
      <c r="S963" s="33">
        <v>256.10552754244441</v>
      </c>
      <c r="T963" s="34">
        <v>249.03656019199994</v>
      </c>
      <c r="U963" s="31"/>
      <c r="V963" s="45">
        <v>267.19099147755418</v>
      </c>
    </row>
    <row r="964" spans="7:22" x14ac:dyDescent="0.2">
      <c r="G964" s="24">
        <v>-60.5</v>
      </c>
      <c r="H964" s="25">
        <v>15.5</v>
      </c>
      <c r="I964" s="32">
        <v>248.36333633599995</v>
      </c>
      <c r="J964" s="33">
        <v>252.34500209469007</v>
      </c>
      <c r="K964" s="33">
        <v>263.15476448011538</v>
      </c>
      <c r="L964" s="33">
        <v>273.2791426587811</v>
      </c>
      <c r="M964" s="33">
        <v>277.99264657524242</v>
      </c>
      <c r="N964" s="33">
        <v>281.18110978319777</v>
      </c>
      <c r="O964" s="33">
        <v>285.75626556254207</v>
      </c>
      <c r="P964" s="33">
        <v>283.02823586947511</v>
      </c>
      <c r="Q964" s="33">
        <v>278.19256048732143</v>
      </c>
      <c r="R964" s="33">
        <v>267.42128115919223</v>
      </c>
      <c r="S964" s="33">
        <v>256.63596356929634</v>
      </c>
      <c r="T964" s="34">
        <v>250.02954063433333</v>
      </c>
      <c r="U964" s="31"/>
      <c r="V964" s="45">
        <v>268.1149874341823</v>
      </c>
    </row>
    <row r="965" spans="7:22" x14ac:dyDescent="0.2">
      <c r="G965" s="24">
        <v>-60.5</v>
      </c>
      <c r="H965" s="25">
        <v>16.5</v>
      </c>
      <c r="I965" s="32">
        <v>249.25934830344443</v>
      </c>
      <c r="J965" s="33">
        <v>253.99208594483429</v>
      </c>
      <c r="K965" s="33">
        <v>264.79060134752564</v>
      </c>
      <c r="L965" s="33">
        <v>275.38115858432326</v>
      </c>
      <c r="M965" s="33">
        <v>280.03597858740068</v>
      </c>
      <c r="N965" s="33">
        <v>282.80217220052202</v>
      </c>
      <c r="O965" s="33">
        <v>286.20829044190208</v>
      </c>
      <c r="P965" s="33">
        <v>283.20249384418008</v>
      </c>
      <c r="Q965" s="33">
        <v>278.21411950114287</v>
      </c>
      <c r="R965" s="33">
        <v>267.43710054111108</v>
      </c>
      <c r="S965" s="33">
        <v>257.12965793085181</v>
      </c>
      <c r="T965" s="34">
        <v>250.73708063621339</v>
      </c>
      <c r="U965" s="31"/>
      <c r="V965" s="45">
        <v>269.09917398862098</v>
      </c>
    </row>
    <row r="966" spans="7:22" x14ac:dyDescent="0.2">
      <c r="G966" s="24">
        <v>-60.5</v>
      </c>
      <c r="H966" s="25">
        <v>17.5</v>
      </c>
      <c r="I966" s="32">
        <v>250.37105756888889</v>
      </c>
      <c r="J966" s="33">
        <v>255.70290506870785</v>
      </c>
      <c r="K966" s="33">
        <v>266.33598984500009</v>
      </c>
      <c r="L966" s="33">
        <v>277.61379846934568</v>
      </c>
      <c r="M966" s="33">
        <v>281.99522931838095</v>
      </c>
      <c r="N966" s="33">
        <v>284.95145680431472</v>
      </c>
      <c r="O966" s="33">
        <v>287.13370881449168</v>
      </c>
      <c r="P966" s="33">
        <v>283.46030266321429</v>
      </c>
      <c r="Q966" s="33">
        <v>278.22070769047929</v>
      </c>
      <c r="R966" s="33">
        <v>267.71228614348155</v>
      </c>
      <c r="S966" s="33">
        <v>257.84496370206989</v>
      </c>
      <c r="T966" s="34">
        <v>251.45756754380113</v>
      </c>
      <c r="U966" s="31"/>
      <c r="V966" s="45">
        <v>270.23333113601461</v>
      </c>
    </row>
    <row r="967" spans="7:22" x14ac:dyDescent="0.2">
      <c r="G967" s="24">
        <v>-60.5</v>
      </c>
      <c r="H967" s="25">
        <v>18.5</v>
      </c>
      <c r="I967" s="32">
        <v>251.39786874255554</v>
      </c>
      <c r="J967" s="33">
        <v>257.2656624731024</v>
      </c>
      <c r="K967" s="33">
        <v>268.1928225907435</v>
      </c>
      <c r="L967" s="33">
        <v>280.30034375375197</v>
      </c>
      <c r="M967" s="33">
        <v>283.80360396720289</v>
      </c>
      <c r="N967" s="33">
        <v>287.30373479580396</v>
      </c>
      <c r="O967" s="33">
        <v>287.84258621665737</v>
      </c>
      <c r="P967" s="33">
        <v>283.56378731042702</v>
      </c>
      <c r="Q967" s="33">
        <v>278.18627759079317</v>
      </c>
      <c r="R967" s="33">
        <v>267.97695014618529</v>
      </c>
      <c r="S967" s="33">
        <v>258.46175988137446</v>
      </c>
      <c r="T967" s="34">
        <v>252.47233785417544</v>
      </c>
      <c r="U967" s="31"/>
      <c r="V967" s="45">
        <v>271.39731127689771</v>
      </c>
    </row>
    <row r="968" spans="7:22" x14ac:dyDescent="0.2">
      <c r="G968" s="24">
        <v>-59.5</v>
      </c>
      <c r="H968" s="25">
        <v>-11.5</v>
      </c>
      <c r="I968" s="32">
        <v>259.5103728204075</v>
      </c>
      <c r="J968" s="33">
        <v>257.75592638132525</v>
      </c>
      <c r="K968" s="33">
        <v>258.12392415553842</v>
      </c>
      <c r="L968" s="33">
        <v>255.33434495383952</v>
      </c>
      <c r="M968" s="33">
        <v>249.45107086922542</v>
      </c>
      <c r="N968" s="33">
        <v>251.13096566032866</v>
      </c>
      <c r="O968" s="33">
        <v>256.99852667034969</v>
      </c>
      <c r="P968" s="33">
        <v>264.05479883085712</v>
      </c>
      <c r="Q968" s="33">
        <v>273.27505164659527</v>
      </c>
      <c r="R968" s="33">
        <v>273.59422777644801</v>
      </c>
      <c r="S968" s="33">
        <v>268.40945108319323</v>
      </c>
      <c r="T968" s="34">
        <v>262.31667648962963</v>
      </c>
      <c r="U968" s="31"/>
      <c r="V968" s="45">
        <v>260.82961144481146</v>
      </c>
    </row>
    <row r="969" spans="7:22" x14ac:dyDescent="0.2">
      <c r="G969" s="24">
        <v>-59.5</v>
      </c>
      <c r="H969" s="25">
        <v>-10.5</v>
      </c>
      <c r="I969" s="32">
        <v>259.30852909351853</v>
      </c>
      <c r="J969" s="33">
        <v>257.86204669737191</v>
      </c>
      <c r="K969" s="33">
        <v>258.45306858367945</v>
      </c>
      <c r="L969" s="33">
        <v>255.89652939896297</v>
      </c>
      <c r="M969" s="33">
        <v>249.66384890896455</v>
      </c>
      <c r="N969" s="33">
        <v>251.31874971631106</v>
      </c>
      <c r="O969" s="33">
        <v>257.412796815479</v>
      </c>
      <c r="P969" s="33">
        <v>264.50394587910711</v>
      </c>
      <c r="Q969" s="33">
        <v>273.80114432594212</v>
      </c>
      <c r="R969" s="33">
        <v>273.78227720033686</v>
      </c>
      <c r="S969" s="33">
        <v>268.34937500640893</v>
      </c>
      <c r="T969" s="34">
        <v>262.04105748048141</v>
      </c>
      <c r="U969" s="31"/>
      <c r="V969" s="45">
        <v>261.03278075888034</v>
      </c>
    </row>
    <row r="970" spans="7:22" x14ac:dyDescent="0.2">
      <c r="G970" s="24">
        <v>-59.5</v>
      </c>
      <c r="H970" s="25">
        <v>-9.5</v>
      </c>
      <c r="I970" s="32">
        <v>259.40475321086149</v>
      </c>
      <c r="J970" s="33">
        <v>257.93851254577777</v>
      </c>
      <c r="K970" s="33">
        <v>259.02018046875151</v>
      </c>
      <c r="L970" s="33">
        <v>256.5275381358889</v>
      </c>
      <c r="M970" s="33">
        <v>250.08136887370367</v>
      </c>
      <c r="N970" s="33">
        <v>251.71038234320514</v>
      </c>
      <c r="O970" s="33">
        <v>258.2154935524743</v>
      </c>
      <c r="P970" s="33">
        <v>265.64190144214285</v>
      </c>
      <c r="Q970" s="33">
        <v>274.4743152567205</v>
      </c>
      <c r="R970" s="33">
        <v>274.7755938351529</v>
      </c>
      <c r="S970" s="33">
        <v>268.57937484018515</v>
      </c>
      <c r="T970" s="34">
        <v>261.80903239896293</v>
      </c>
      <c r="U970" s="31"/>
      <c r="V970" s="45">
        <v>261.51487057531898</v>
      </c>
    </row>
    <row r="971" spans="7:22" x14ac:dyDescent="0.2">
      <c r="G971" s="24">
        <v>-59.5</v>
      </c>
      <c r="H971" s="25">
        <v>-8.5</v>
      </c>
      <c r="I971" s="32">
        <v>258.90780993443212</v>
      </c>
      <c r="J971" s="33">
        <v>257.97374544737039</v>
      </c>
      <c r="K971" s="33">
        <v>259.38724568780776</v>
      </c>
      <c r="L971" s="33">
        <v>256.98493797925926</v>
      </c>
      <c r="M971" s="33">
        <v>250.66418961961733</v>
      </c>
      <c r="N971" s="33">
        <v>252.13920065225648</v>
      </c>
      <c r="O971" s="33">
        <v>259.04200303643586</v>
      </c>
      <c r="P971" s="33">
        <v>266.68615265089284</v>
      </c>
      <c r="Q971" s="33">
        <v>275.13767888931824</v>
      </c>
      <c r="R971" s="33">
        <v>275.50641163865788</v>
      </c>
      <c r="S971" s="33">
        <v>268.98288511708751</v>
      </c>
      <c r="T971" s="34">
        <v>261.30133689977299</v>
      </c>
      <c r="U971" s="31"/>
      <c r="V971" s="45">
        <v>261.89279979607574</v>
      </c>
    </row>
    <row r="972" spans="7:22" x14ac:dyDescent="0.2">
      <c r="G972" s="24">
        <v>-59.5</v>
      </c>
      <c r="H972" s="25">
        <v>-7.5</v>
      </c>
      <c r="I972" s="32">
        <v>258.57571187770372</v>
      </c>
      <c r="J972" s="33">
        <v>257.83723413248146</v>
      </c>
      <c r="K972" s="33">
        <v>259.73743991698859</v>
      </c>
      <c r="L972" s="33">
        <v>257.35716924203706</v>
      </c>
      <c r="M972" s="33">
        <v>251.65104788429633</v>
      </c>
      <c r="N972" s="33">
        <v>252.8621668521923</v>
      </c>
      <c r="O972" s="33">
        <v>259.90811209201286</v>
      </c>
      <c r="P972" s="33">
        <v>267.84663079242858</v>
      </c>
      <c r="Q972" s="33">
        <v>276.00708139818829</v>
      </c>
      <c r="R972" s="33">
        <v>276.48451729830509</v>
      </c>
      <c r="S972" s="33">
        <v>269.46639357876808</v>
      </c>
      <c r="T972" s="34">
        <v>261.1077430113333</v>
      </c>
      <c r="U972" s="31"/>
      <c r="V972" s="45">
        <v>262.40343733972799</v>
      </c>
    </row>
    <row r="973" spans="7:22" x14ac:dyDescent="0.2">
      <c r="G973" s="24">
        <v>-59.5</v>
      </c>
      <c r="H973" s="25">
        <v>-6.5</v>
      </c>
      <c r="I973" s="32">
        <v>258.2175918607407</v>
      </c>
      <c r="J973" s="33">
        <v>257.75686960270372</v>
      </c>
      <c r="K973" s="33">
        <v>259.9869857479793</v>
      </c>
      <c r="L973" s="33">
        <v>257.86496721154322</v>
      </c>
      <c r="M973" s="33">
        <v>252.80486278840743</v>
      </c>
      <c r="N973" s="33">
        <v>253.67676888380768</v>
      </c>
      <c r="O973" s="33">
        <v>260.96909927485893</v>
      </c>
      <c r="P973" s="33">
        <v>268.67258540053575</v>
      </c>
      <c r="Q973" s="33">
        <v>276.77136043272725</v>
      </c>
      <c r="R973" s="33">
        <v>277.349147453358</v>
      </c>
      <c r="S973" s="33">
        <v>269.95358322954274</v>
      </c>
      <c r="T973" s="34">
        <v>261.10679916969133</v>
      </c>
      <c r="U973" s="31"/>
      <c r="V973" s="45">
        <v>262.92755175465805</v>
      </c>
    </row>
    <row r="974" spans="7:22" x14ac:dyDescent="0.2">
      <c r="G974" s="24">
        <v>-59.5</v>
      </c>
      <c r="H974" s="25">
        <v>-5.5</v>
      </c>
      <c r="I974" s="32">
        <v>257.89846888911757</v>
      </c>
      <c r="J974" s="33">
        <v>257.70764098654206</v>
      </c>
      <c r="K974" s="33">
        <v>260.04496507300001</v>
      </c>
      <c r="L974" s="33">
        <v>258.36594245083575</v>
      </c>
      <c r="M974" s="33">
        <v>253.97633075973587</v>
      </c>
      <c r="N974" s="33">
        <v>254.57326897209029</v>
      </c>
      <c r="O974" s="33">
        <v>262.19804944682517</v>
      </c>
      <c r="P974" s="33">
        <v>269.81932881597623</v>
      </c>
      <c r="Q974" s="33">
        <v>276.93856829188604</v>
      </c>
      <c r="R974" s="33">
        <v>277.60423194237035</v>
      </c>
      <c r="S974" s="33">
        <v>270.48174989401116</v>
      </c>
      <c r="T974" s="34">
        <v>261.37600769853077</v>
      </c>
      <c r="U974" s="31"/>
      <c r="V974" s="45">
        <v>263.41537943507677</v>
      </c>
    </row>
    <row r="975" spans="7:22" x14ac:dyDescent="0.2">
      <c r="G975" s="24">
        <v>-59.5</v>
      </c>
      <c r="H975" s="25">
        <v>-4.5</v>
      </c>
      <c r="I975" s="32">
        <v>257.26418136445676</v>
      </c>
      <c r="J975" s="33">
        <v>257.38365800202689</v>
      </c>
      <c r="K975" s="33">
        <v>260.08320671876925</v>
      </c>
      <c r="L975" s="33">
        <v>258.5781622895218</v>
      </c>
      <c r="M975" s="33">
        <v>254.65879521632047</v>
      </c>
      <c r="N975" s="33">
        <v>255.75924841252342</v>
      </c>
      <c r="O975" s="33">
        <v>263.21384459083913</v>
      </c>
      <c r="P975" s="33">
        <v>270.29545312533327</v>
      </c>
      <c r="Q975" s="33">
        <v>276.86067123075514</v>
      </c>
      <c r="R975" s="33">
        <v>277.2413331995308</v>
      </c>
      <c r="S975" s="33">
        <v>270.28105495713578</v>
      </c>
      <c r="T975" s="34">
        <v>260.98583673272844</v>
      </c>
      <c r="U975" s="31"/>
      <c r="V975" s="45">
        <v>263.55045381999508</v>
      </c>
    </row>
    <row r="976" spans="7:22" x14ac:dyDescent="0.2">
      <c r="G976" s="24">
        <v>-59.5</v>
      </c>
      <c r="H976" s="25">
        <v>-3.5</v>
      </c>
      <c r="I976" s="32">
        <v>256.16453121529622</v>
      </c>
      <c r="J976" s="33">
        <v>256.55623003598316</v>
      </c>
      <c r="K976" s="33">
        <v>259.74222482015387</v>
      </c>
      <c r="L976" s="33">
        <v>258.28488587717555</v>
      </c>
      <c r="M976" s="33">
        <v>254.82199146387924</v>
      </c>
      <c r="N976" s="33">
        <v>256.07188407708196</v>
      </c>
      <c r="O976" s="33">
        <v>263.42245767776927</v>
      </c>
      <c r="P976" s="33">
        <v>270.21748076865993</v>
      </c>
      <c r="Q976" s="33">
        <v>276.49435928103566</v>
      </c>
      <c r="R976" s="33">
        <v>276.09402204900709</v>
      </c>
      <c r="S976" s="33">
        <v>269.52097995797527</v>
      </c>
      <c r="T976" s="34">
        <v>260.0906598099877</v>
      </c>
      <c r="U976" s="31"/>
      <c r="V976" s="45">
        <v>263.12347558616705</v>
      </c>
    </row>
    <row r="977" spans="7:22" x14ac:dyDescent="0.2">
      <c r="G977" s="24">
        <v>-59.5</v>
      </c>
      <c r="H977" s="25">
        <v>-2.5</v>
      </c>
      <c r="I977" s="32">
        <v>254.55224498065434</v>
      </c>
      <c r="J977" s="33">
        <v>255.44912533152493</v>
      </c>
      <c r="K977" s="33">
        <v>258.75796982036326</v>
      </c>
      <c r="L977" s="33">
        <v>258.08196363685181</v>
      </c>
      <c r="M977" s="33">
        <v>255.25339288325924</v>
      </c>
      <c r="N977" s="33">
        <v>256.61352204380779</v>
      </c>
      <c r="O977" s="33">
        <v>263.89263170101674</v>
      </c>
      <c r="P977" s="33">
        <v>270.23088943560708</v>
      </c>
      <c r="Q977" s="33">
        <v>275.8608353185295</v>
      </c>
      <c r="R977" s="33">
        <v>274.93365567978788</v>
      </c>
      <c r="S977" s="33">
        <v>267.56102614982711</v>
      </c>
      <c r="T977" s="34">
        <v>257.9656037322963</v>
      </c>
      <c r="U977" s="31"/>
      <c r="V977" s="45">
        <v>262.42940505946052</v>
      </c>
    </row>
    <row r="978" spans="7:22" x14ac:dyDescent="0.2">
      <c r="G978" s="24">
        <v>-59.5</v>
      </c>
      <c r="H978" s="25">
        <v>-1.5</v>
      </c>
      <c r="I978" s="32">
        <v>253.65488244444444</v>
      </c>
      <c r="J978" s="33">
        <v>254.62728024081483</v>
      </c>
      <c r="K978" s="33">
        <v>258.02843640644505</v>
      </c>
      <c r="L978" s="33">
        <v>258.36872398751854</v>
      </c>
      <c r="M978" s="33">
        <v>255.77413672688888</v>
      </c>
      <c r="N978" s="33">
        <v>257.68398602634619</v>
      </c>
      <c r="O978" s="33">
        <v>264.66923681869235</v>
      </c>
      <c r="P978" s="33">
        <v>270.53937644482141</v>
      </c>
      <c r="Q978" s="33">
        <v>275.5620251752112</v>
      </c>
      <c r="R978" s="33">
        <v>273.30477470617075</v>
      </c>
      <c r="S978" s="33">
        <v>264.92177537346913</v>
      </c>
      <c r="T978" s="34">
        <v>256.00089382530592</v>
      </c>
      <c r="U978" s="31"/>
      <c r="V978" s="45">
        <v>261.92796068134408</v>
      </c>
    </row>
    <row r="979" spans="7:22" x14ac:dyDescent="0.2">
      <c r="G979" s="24">
        <v>-59.5</v>
      </c>
      <c r="H979" s="25">
        <v>-0.5</v>
      </c>
      <c r="I979" s="32">
        <v>252.73812554871603</v>
      </c>
      <c r="J979" s="33">
        <v>253.69184502790119</v>
      </c>
      <c r="K979" s="33">
        <v>257.26671385542733</v>
      </c>
      <c r="L979" s="33">
        <v>258.23663721372844</v>
      </c>
      <c r="M979" s="33">
        <v>255.9766649841111</v>
      </c>
      <c r="N979" s="33">
        <v>258.39871134903848</v>
      </c>
      <c r="O979" s="33">
        <v>265.41451314278089</v>
      </c>
      <c r="P979" s="33">
        <v>270.8330388215</v>
      </c>
      <c r="Q979" s="33">
        <v>275.24748401336734</v>
      </c>
      <c r="R979" s="33">
        <v>271.96110598618162</v>
      </c>
      <c r="S979" s="33">
        <v>262.62894982634566</v>
      </c>
      <c r="T979" s="34">
        <v>254.4902161922391</v>
      </c>
      <c r="U979" s="31"/>
      <c r="V979" s="45">
        <v>261.40700049677815</v>
      </c>
    </row>
    <row r="980" spans="7:22" x14ac:dyDescent="0.2">
      <c r="G980" s="24">
        <v>-59.5</v>
      </c>
      <c r="H980" s="25">
        <v>0.5</v>
      </c>
      <c r="I980" s="32">
        <v>252.02573543177775</v>
      </c>
      <c r="J980" s="33">
        <v>253.0270768028642</v>
      </c>
      <c r="K980" s="33">
        <v>256.82891073356211</v>
      </c>
      <c r="L980" s="33">
        <v>258.48469633628957</v>
      </c>
      <c r="M980" s="33">
        <v>256.47477211855556</v>
      </c>
      <c r="N980" s="33">
        <v>259.13628799692304</v>
      </c>
      <c r="O980" s="33">
        <v>266.43455537860871</v>
      </c>
      <c r="P980" s="33">
        <v>271.34152102007153</v>
      </c>
      <c r="Q980" s="33">
        <v>275.50678289993539</v>
      </c>
      <c r="R980" s="33">
        <v>270.88141792262968</v>
      </c>
      <c r="S980" s="33">
        <v>261.56945007993824</v>
      </c>
      <c r="T980" s="34">
        <v>253.26630297706529</v>
      </c>
      <c r="U980" s="31"/>
      <c r="V980" s="45">
        <v>261.24812580818508</v>
      </c>
    </row>
    <row r="981" spans="7:22" x14ac:dyDescent="0.2">
      <c r="G981" s="24">
        <v>-59.5</v>
      </c>
      <c r="H981" s="25">
        <v>1.5</v>
      </c>
      <c r="I981" s="32">
        <v>252.10720501526336</v>
      </c>
      <c r="J981" s="33">
        <v>252.72532603990911</v>
      </c>
      <c r="K981" s="33">
        <v>256.88796714426928</v>
      </c>
      <c r="L981" s="33">
        <v>259.56060097892419</v>
      </c>
      <c r="M981" s="33">
        <v>257.71822208719925</v>
      </c>
      <c r="N981" s="33">
        <v>260.31633758833112</v>
      </c>
      <c r="O981" s="33">
        <v>267.86887785215936</v>
      </c>
      <c r="P981" s="33">
        <v>272.18817634000158</v>
      </c>
      <c r="Q981" s="33">
        <v>275.91476245482141</v>
      </c>
      <c r="R981" s="33">
        <v>270.63810858230045</v>
      </c>
      <c r="S981" s="33">
        <v>260.88818413188881</v>
      </c>
      <c r="T981" s="34">
        <v>253.33056014483233</v>
      </c>
      <c r="U981" s="31"/>
      <c r="V981" s="45">
        <v>261.67869402999173</v>
      </c>
    </row>
    <row r="982" spans="7:22" x14ac:dyDescent="0.2">
      <c r="G982" s="24">
        <v>-59.5</v>
      </c>
      <c r="H982" s="25">
        <v>2.5</v>
      </c>
      <c r="I982" s="32">
        <v>250.80420452274072</v>
      </c>
      <c r="J982" s="33">
        <v>251.29087433325253</v>
      </c>
      <c r="K982" s="33">
        <v>256.19552109178198</v>
      </c>
      <c r="L982" s="33">
        <v>259.66227335450799</v>
      </c>
      <c r="M982" s="33">
        <v>259.05708151482889</v>
      </c>
      <c r="N982" s="33">
        <v>261.60919238342308</v>
      </c>
      <c r="O982" s="33">
        <v>269.36458567327105</v>
      </c>
      <c r="P982" s="33">
        <v>273.07527275164438</v>
      </c>
      <c r="Q982" s="33">
        <v>276.32558770053578</v>
      </c>
      <c r="R982" s="33">
        <v>270.7038393413099</v>
      </c>
      <c r="S982" s="33">
        <v>259.87501259114811</v>
      </c>
      <c r="T982" s="34">
        <v>252.51562960865306</v>
      </c>
      <c r="U982" s="31"/>
      <c r="V982" s="45">
        <v>261.70658957225811</v>
      </c>
    </row>
    <row r="983" spans="7:22" x14ac:dyDescent="0.2">
      <c r="G983" s="24">
        <v>-59.5</v>
      </c>
      <c r="H983" s="25">
        <v>3.5</v>
      </c>
      <c r="I983" s="32">
        <v>249.32743872596293</v>
      </c>
      <c r="J983" s="33">
        <v>250.07212169481147</v>
      </c>
      <c r="K983" s="33">
        <v>255.35372031691028</v>
      </c>
      <c r="L983" s="33">
        <v>259.79895579093824</v>
      </c>
      <c r="M983" s="33">
        <v>259.98648262224697</v>
      </c>
      <c r="N983" s="33">
        <v>262.85510979656635</v>
      </c>
      <c r="O983" s="33">
        <v>270.5465357883773</v>
      </c>
      <c r="P983" s="33">
        <v>273.70880667506367</v>
      </c>
      <c r="Q983" s="33">
        <v>276.44681355362593</v>
      </c>
      <c r="R983" s="33">
        <v>270.12933682909159</v>
      </c>
      <c r="S983" s="33">
        <v>258.72485021988882</v>
      </c>
      <c r="T983" s="34">
        <v>251.0476262885615</v>
      </c>
      <c r="U983" s="31"/>
      <c r="V983" s="45">
        <v>261.49981652517039</v>
      </c>
    </row>
    <row r="984" spans="7:22" x14ac:dyDescent="0.2">
      <c r="G984" s="24">
        <v>-59.5</v>
      </c>
      <c r="H984" s="25">
        <v>4.5</v>
      </c>
      <c r="I984" s="32">
        <v>247.78528778637039</v>
      </c>
      <c r="J984" s="33">
        <v>248.9253178746936</v>
      </c>
      <c r="K984" s="33">
        <v>254.64758566443587</v>
      </c>
      <c r="L984" s="33">
        <v>259.63584446866139</v>
      </c>
      <c r="M984" s="33">
        <v>260.8041329213703</v>
      </c>
      <c r="N984" s="33">
        <v>263.8010826361259</v>
      </c>
      <c r="O984" s="33">
        <v>271.35117478350355</v>
      </c>
      <c r="P984" s="33">
        <v>274.25651090317859</v>
      </c>
      <c r="Q984" s="33">
        <v>276.09449490732146</v>
      </c>
      <c r="R984" s="33">
        <v>269.38634437466669</v>
      </c>
      <c r="S984" s="33">
        <v>257.48536127677778</v>
      </c>
      <c r="T984" s="34">
        <v>249.56586136181483</v>
      </c>
      <c r="U984" s="31"/>
      <c r="V984" s="45">
        <v>261.14491657991005</v>
      </c>
    </row>
    <row r="985" spans="7:22" x14ac:dyDescent="0.2">
      <c r="G985" s="24">
        <v>-59.5</v>
      </c>
      <c r="H985" s="25">
        <v>5.5</v>
      </c>
      <c r="I985" s="32">
        <v>246.88927928159262</v>
      </c>
      <c r="J985" s="33">
        <v>248.53216268649115</v>
      </c>
      <c r="K985" s="33">
        <v>254.67419462824262</v>
      </c>
      <c r="L985" s="33">
        <v>260.64963106295005</v>
      </c>
      <c r="M985" s="33">
        <v>262.32902575196971</v>
      </c>
      <c r="N985" s="33">
        <v>265.24628724658697</v>
      </c>
      <c r="O985" s="33">
        <v>273.09375209803841</v>
      </c>
      <c r="P985" s="33">
        <v>275.41153959564281</v>
      </c>
      <c r="Q985" s="33">
        <v>276.51362946538637</v>
      </c>
      <c r="R985" s="33">
        <v>269.10228725060142</v>
      </c>
      <c r="S985" s="33">
        <v>256.84155597411115</v>
      </c>
      <c r="T985" s="34">
        <v>249.02343737985362</v>
      </c>
      <c r="U985" s="31"/>
      <c r="V985" s="45">
        <v>261.52556520178888</v>
      </c>
    </row>
    <row r="986" spans="7:22" x14ac:dyDescent="0.2">
      <c r="G986" s="24">
        <v>-59.5</v>
      </c>
      <c r="H986" s="25">
        <v>6.5</v>
      </c>
      <c r="I986" s="32">
        <v>245.64269832992591</v>
      </c>
      <c r="J986" s="33">
        <v>247.59947342282834</v>
      </c>
      <c r="K986" s="33">
        <v>254.03767781137896</v>
      </c>
      <c r="L986" s="33">
        <v>260.52142295496293</v>
      </c>
      <c r="M986" s="33">
        <v>263.62661167435914</v>
      </c>
      <c r="N986" s="33">
        <v>266.66945264762205</v>
      </c>
      <c r="O986" s="33">
        <v>274.57616710999997</v>
      </c>
      <c r="P986" s="33">
        <v>276.31661055424996</v>
      </c>
      <c r="Q986" s="33">
        <v>276.67388192050345</v>
      </c>
      <c r="R986" s="33">
        <v>268.75410169816769</v>
      </c>
      <c r="S986" s="33">
        <v>255.83617479522229</v>
      </c>
      <c r="T986" s="34">
        <v>248.12615370907409</v>
      </c>
      <c r="U986" s="31"/>
      <c r="V986" s="45">
        <v>261.53170221902457</v>
      </c>
    </row>
    <row r="987" spans="7:22" x14ac:dyDescent="0.2">
      <c r="G987" s="24">
        <v>-59.5</v>
      </c>
      <c r="H987" s="25">
        <v>7.5</v>
      </c>
      <c r="I987" s="32">
        <v>244.34864224762967</v>
      </c>
      <c r="J987" s="33">
        <v>246.36086475008076</v>
      </c>
      <c r="K987" s="33">
        <v>253.14388422226924</v>
      </c>
      <c r="L987" s="33">
        <v>259.93903504368683</v>
      </c>
      <c r="M987" s="33">
        <v>264.36173055741062</v>
      </c>
      <c r="N987" s="33">
        <v>267.93636673920906</v>
      </c>
      <c r="O987" s="33">
        <v>275.80992652298721</v>
      </c>
      <c r="P987" s="33">
        <v>276.83683490367855</v>
      </c>
      <c r="Q987" s="33">
        <v>276.55855546678578</v>
      </c>
      <c r="R987" s="33">
        <v>267.86671629839185</v>
      </c>
      <c r="S987" s="33">
        <v>254.80971964166662</v>
      </c>
      <c r="T987" s="34">
        <v>246.8418143172963</v>
      </c>
      <c r="U987" s="31"/>
      <c r="V987" s="45">
        <v>261.23450755925774</v>
      </c>
    </row>
    <row r="988" spans="7:22" x14ac:dyDescent="0.2">
      <c r="G988" s="24">
        <v>-59.5</v>
      </c>
      <c r="H988" s="25">
        <v>8.5</v>
      </c>
      <c r="I988" s="32">
        <v>244.2629227507914</v>
      </c>
      <c r="J988" s="33">
        <v>246.10672031731644</v>
      </c>
      <c r="K988" s="33">
        <v>253.67523017316566</v>
      </c>
      <c r="L988" s="33">
        <v>260.78396668898654</v>
      </c>
      <c r="M988" s="33">
        <v>265.94833592953944</v>
      </c>
      <c r="N988" s="33">
        <v>270.02617558366057</v>
      </c>
      <c r="O988" s="33">
        <v>277.46850451649999</v>
      </c>
      <c r="P988" s="33">
        <v>278.07837998371434</v>
      </c>
      <c r="Q988" s="33">
        <v>276.92861743167003</v>
      </c>
      <c r="R988" s="33">
        <v>268.26040965026709</v>
      </c>
      <c r="S988" s="33">
        <v>254.58719193281482</v>
      </c>
      <c r="T988" s="34">
        <v>246.67916024733327</v>
      </c>
      <c r="U988" s="31"/>
      <c r="V988" s="45">
        <v>261.90046793381322</v>
      </c>
    </row>
    <row r="989" spans="7:22" x14ac:dyDescent="0.2">
      <c r="G989" s="24">
        <v>-59.5</v>
      </c>
      <c r="H989" s="25">
        <v>9.5</v>
      </c>
      <c r="I989" s="32">
        <v>244.38005659522224</v>
      </c>
      <c r="J989" s="33">
        <v>246.22076198690826</v>
      </c>
      <c r="K989" s="33">
        <v>254.59341148643585</v>
      </c>
      <c r="L989" s="33">
        <v>262.07042610573365</v>
      </c>
      <c r="M989" s="33">
        <v>267.30399423495624</v>
      </c>
      <c r="N989" s="33">
        <v>271.95085267101831</v>
      </c>
      <c r="O989" s="33">
        <v>279.26176010326924</v>
      </c>
      <c r="P989" s="33">
        <v>278.88204902503566</v>
      </c>
      <c r="Q989" s="33">
        <v>277.34592435849993</v>
      </c>
      <c r="R989" s="33">
        <v>268.28175114856532</v>
      </c>
      <c r="S989" s="33">
        <v>254.64367629214811</v>
      </c>
      <c r="T989" s="34">
        <v>246.48345412659253</v>
      </c>
      <c r="U989" s="31"/>
      <c r="V989" s="45">
        <v>262.61817651119878</v>
      </c>
    </row>
    <row r="990" spans="7:22" x14ac:dyDescent="0.2">
      <c r="G990" s="24">
        <v>-59.5</v>
      </c>
      <c r="H990" s="25">
        <v>10.5</v>
      </c>
      <c r="I990" s="32">
        <v>244.68551783074074</v>
      </c>
      <c r="J990" s="33">
        <v>246.57517454274253</v>
      </c>
      <c r="K990" s="33">
        <v>255.77559249360257</v>
      </c>
      <c r="L990" s="33">
        <v>263.73401647624246</v>
      </c>
      <c r="M990" s="33">
        <v>268.45612505423571</v>
      </c>
      <c r="N990" s="33">
        <v>273.67601105960631</v>
      </c>
      <c r="O990" s="33">
        <v>280.72705779788464</v>
      </c>
      <c r="P990" s="33">
        <v>280.04481545679761</v>
      </c>
      <c r="Q990" s="33">
        <v>277.81502389892859</v>
      </c>
      <c r="R990" s="33">
        <v>268.39214382870369</v>
      </c>
      <c r="S990" s="33">
        <v>254.6644416863704</v>
      </c>
      <c r="T990" s="34">
        <v>246.69258027359967</v>
      </c>
      <c r="U990" s="31"/>
      <c r="V990" s="45">
        <v>263.4365416999546</v>
      </c>
    </row>
    <row r="991" spans="7:22" x14ac:dyDescent="0.2">
      <c r="G991" s="24">
        <v>-59.5</v>
      </c>
      <c r="H991" s="25">
        <v>11.5</v>
      </c>
      <c r="I991" s="32">
        <v>245.24078832162965</v>
      </c>
      <c r="J991" s="33">
        <v>247.4844195228265</v>
      </c>
      <c r="K991" s="33">
        <v>257.23002838402562</v>
      </c>
      <c r="L991" s="33">
        <v>265.6344329671515</v>
      </c>
      <c r="M991" s="33">
        <v>270.19416296500333</v>
      </c>
      <c r="N991" s="33">
        <v>275.18340623937365</v>
      </c>
      <c r="O991" s="33">
        <v>282.36810871526217</v>
      </c>
      <c r="P991" s="33">
        <v>281.195850637913</v>
      </c>
      <c r="Q991" s="33">
        <v>278.13294155699992</v>
      </c>
      <c r="R991" s="33">
        <v>268.33342025792598</v>
      </c>
      <c r="S991" s="33">
        <v>254.93927717529627</v>
      </c>
      <c r="T991" s="34">
        <v>247.04353668763849</v>
      </c>
      <c r="U991" s="31"/>
      <c r="V991" s="45">
        <v>264.4150311192538</v>
      </c>
    </row>
    <row r="992" spans="7:22" x14ac:dyDescent="0.2">
      <c r="G992" s="24">
        <v>-59.5</v>
      </c>
      <c r="H992" s="25">
        <v>12.5</v>
      </c>
      <c r="I992" s="32">
        <v>246.10901773592596</v>
      </c>
      <c r="J992" s="33">
        <v>248.75520946806239</v>
      </c>
      <c r="K992" s="33">
        <v>258.78253641628697</v>
      </c>
      <c r="L992" s="33">
        <v>267.45694024048152</v>
      </c>
      <c r="M992" s="33">
        <v>272.04022802881161</v>
      </c>
      <c r="N992" s="33">
        <v>276.48002710181271</v>
      </c>
      <c r="O992" s="33">
        <v>283.58752430352564</v>
      </c>
      <c r="P992" s="33">
        <v>281.93008066214281</v>
      </c>
      <c r="Q992" s="33">
        <v>278.28170524896422</v>
      </c>
      <c r="R992" s="33">
        <v>267.83091399962791</v>
      </c>
      <c r="S992" s="33">
        <v>255.2989282413333</v>
      </c>
      <c r="T992" s="34">
        <v>247.6210139240265</v>
      </c>
      <c r="U992" s="31"/>
      <c r="V992" s="45">
        <v>265.34784378091683</v>
      </c>
    </row>
    <row r="993" spans="7:22" x14ac:dyDescent="0.2">
      <c r="G993" s="24">
        <v>-59.5</v>
      </c>
      <c r="H993" s="25">
        <v>13.5</v>
      </c>
      <c r="I993" s="32">
        <v>246.95111328959254</v>
      </c>
      <c r="J993" s="33">
        <v>250.00116276449378</v>
      </c>
      <c r="K993" s="33">
        <v>260.47764306869232</v>
      </c>
      <c r="L993" s="33">
        <v>269.43962116599675</v>
      </c>
      <c r="M993" s="33">
        <v>274.11553796358726</v>
      </c>
      <c r="N993" s="33">
        <v>277.91201091767954</v>
      </c>
      <c r="O993" s="33">
        <v>284.52171004620988</v>
      </c>
      <c r="P993" s="33">
        <v>282.69245191417394</v>
      </c>
      <c r="Q993" s="33">
        <v>278.26084211310712</v>
      </c>
      <c r="R993" s="33">
        <v>267.53937072111108</v>
      </c>
      <c r="S993" s="33">
        <v>255.62270216512755</v>
      </c>
      <c r="T993" s="34">
        <v>248.28545391459843</v>
      </c>
      <c r="U993" s="31"/>
      <c r="V993" s="45">
        <v>266.31830167036418</v>
      </c>
    </row>
    <row r="994" spans="7:22" x14ac:dyDescent="0.2">
      <c r="G994" s="24">
        <v>-59.5</v>
      </c>
      <c r="H994" s="25">
        <v>14.5</v>
      </c>
      <c r="I994" s="32">
        <v>247.71040936618905</v>
      </c>
      <c r="J994" s="33">
        <v>251.19998626362573</v>
      </c>
      <c r="K994" s="33">
        <v>261.92386955778113</v>
      </c>
      <c r="L994" s="33">
        <v>271.42062738830305</v>
      </c>
      <c r="M994" s="33">
        <v>276.01172767402579</v>
      </c>
      <c r="N994" s="33">
        <v>279.55027307776925</v>
      </c>
      <c r="O994" s="33">
        <v>285.02636743856408</v>
      </c>
      <c r="P994" s="33">
        <v>283.05360915359523</v>
      </c>
      <c r="Q994" s="33">
        <v>278.16437784818874</v>
      </c>
      <c r="R994" s="33">
        <v>267.2907618820135</v>
      </c>
      <c r="S994" s="33">
        <v>256.19916171310916</v>
      </c>
      <c r="T994" s="34">
        <v>249.41295876688892</v>
      </c>
      <c r="U994" s="31"/>
      <c r="V994" s="45">
        <v>267.2470108441712</v>
      </c>
    </row>
    <row r="995" spans="7:22" x14ac:dyDescent="0.2">
      <c r="G995" s="24">
        <v>-59.5</v>
      </c>
      <c r="H995" s="25">
        <v>15.5</v>
      </c>
      <c r="I995" s="32">
        <v>248.61335100993372</v>
      </c>
      <c r="J995" s="33">
        <v>252.41567939118323</v>
      </c>
      <c r="K995" s="33">
        <v>263.44262917712427</v>
      </c>
      <c r="L995" s="33">
        <v>273.48910240810579</v>
      </c>
      <c r="M995" s="33">
        <v>277.90375719959735</v>
      </c>
      <c r="N995" s="33">
        <v>281.1850230155402</v>
      </c>
      <c r="O995" s="33">
        <v>285.76698507619227</v>
      </c>
      <c r="P995" s="33">
        <v>283.13526478430953</v>
      </c>
      <c r="Q995" s="33">
        <v>277.98699619454868</v>
      </c>
      <c r="R995" s="33">
        <v>267.31560990910771</v>
      </c>
      <c r="S995" s="33">
        <v>256.69067106764516</v>
      </c>
      <c r="T995" s="34">
        <v>250.12002605288893</v>
      </c>
      <c r="U995" s="31"/>
      <c r="V995" s="45">
        <v>268.17209127384808</v>
      </c>
    </row>
    <row r="996" spans="7:22" x14ac:dyDescent="0.2">
      <c r="G996" s="24">
        <v>-59.5</v>
      </c>
      <c r="H996" s="25">
        <v>16.5</v>
      </c>
      <c r="I996" s="32">
        <v>249.75718079565101</v>
      </c>
      <c r="J996" s="33">
        <v>254.26604937145814</v>
      </c>
      <c r="K996" s="33">
        <v>265.15668422632876</v>
      </c>
      <c r="L996" s="33">
        <v>275.59664118713761</v>
      </c>
      <c r="M996" s="33">
        <v>279.8721535279326</v>
      </c>
      <c r="N996" s="33">
        <v>282.74045999318173</v>
      </c>
      <c r="O996" s="33">
        <v>286.33522629124411</v>
      </c>
      <c r="P996" s="33">
        <v>283.21148530080524</v>
      </c>
      <c r="Q996" s="33">
        <v>277.96377917210714</v>
      </c>
      <c r="R996" s="33">
        <v>267.45533941751853</v>
      </c>
      <c r="S996" s="33">
        <v>257.36610748477193</v>
      </c>
      <c r="T996" s="34">
        <v>250.92691018403698</v>
      </c>
      <c r="U996" s="31"/>
      <c r="V996" s="45">
        <v>269.22066807934777</v>
      </c>
    </row>
    <row r="997" spans="7:22" x14ac:dyDescent="0.2">
      <c r="G997" s="24">
        <v>-59.5</v>
      </c>
      <c r="H997" s="25">
        <v>17.5</v>
      </c>
      <c r="I997" s="32">
        <v>250.7940270554717</v>
      </c>
      <c r="J997" s="33">
        <v>255.91004907824168</v>
      </c>
      <c r="K997" s="33">
        <v>266.76270935333918</v>
      </c>
      <c r="L997" s="33">
        <v>277.79016279762959</v>
      </c>
      <c r="M997" s="33">
        <v>281.80119678322222</v>
      </c>
      <c r="N997" s="33">
        <v>284.79902941105246</v>
      </c>
      <c r="O997" s="33">
        <v>287.07535226877275</v>
      </c>
      <c r="P997" s="33">
        <v>283.38002043015911</v>
      </c>
      <c r="Q997" s="33">
        <v>277.83799109342857</v>
      </c>
      <c r="R997" s="33">
        <v>267.77805463463142</v>
      </c>
      <c r="S997" s="33">
        <v>258.00544888438208</v>
      </c>
      <c r="T997" s="34">
        <v>251.74692351766663</v>
      </c>
      <c r="U997" s="31"/>
      <c r="V997" s="45">
        <v>270.30674710899979</v>
      </c>
    </row>
    <row r="998" spans="7:22" x14ac:dyDescent="0.2">
      <c r="G998" s="24">
        <v>-59.5</v>
      </c>
      <c r="H998" s="25">
        <v>18.5</v>
      </c>
      <c r="I998" s="32">
        <v>251.86714293730017</v>
      </c>
      <c r="J998" s="33">
        <v>257.65457887027094</v>
      </c>
      <c r="K998" s="33">
        <v>268.49631098151053</v>
      </c>
      <c r="L998" s="33">
        <v>280.27048311525925</v>
      </c>
      <c r="M998" s="33">
        <v>283.78698421105724</v>
      </c>
      <c r="N998" s="33">
        <v>286.91892002901398</v>
      </c>
      <c r="O998" s="33">
        <v>287.83206002032864</v>
      </c>
      <c r="P998" s="33">
        <v>283.3586127196981</v>
      </c>
      <c r="Q998" s="33">
        <v>277.91990748151687</v>
      </c>
      <c r="R998" s="33">
        <v>268.00659799953269</v>
      </c>
      <c r="S998" s="33">
        <v>258.74430743607411</v>
      </c>
      <c r="T998" s="34">
        <v>252.74224770614813</v>
      </c>
      <c r="U998" s="31"/>
      <c r="V998" s="45">
        <v>271.46651279230917</v>
      </c>
    </row>
    <row r="999" spans="7:22" x14ac:dyDescent="0.2">
      <c r="G999" s="24">
        <v>-58.5</v>
      </c>
      <c r="H999" s="25">
        <v>-11.5</v>
      </c>
      <c r="I999" s="32">
        <v>259.53881477058405</v>
      </c>
      <c r="J999" s="33">
        <v>257.83075377637039</v>
      </c>
      <c r="K999" s="33">
        <v>258.04821244505916</v>
      </c>
      <c r="L999" s="33">
        <v>255.25315864396296</v>
      </c>
      <c r="M999" s="33">
        <v>249.07398785325924</v>
      </c>
      <c r="N999" s="33">
        <v>250.83757632038467</v>
      </c>
      <c r="O999" s="33">
        <v>256.73656072952565</v>
      </c>
      <c r="P999" s="33">
        <v>263.80483896989284</v>
      </c>
      <c r="Q999" s="33">
        <v>273.13324311630203</v>
      </c>
      <c r="R999" s="33">
        <v>273.53516231077424</v>
      </c>
      <c r="S999" s="33">
        <v>268.43260131548948</v>
      </c>
      <c r="T999" s="34">
        <v>262.47059347139515</v>
      </c>
      <c r="U999" s="31"/>
      <c r="V999" s="45">
        <v>260.72462531024996</v>
      </c>
    </row>
    <row r="1000" spans="7:22" x14ac:dyDescent="0.2">
      <c r="G1000" s="24">
        <v>-58.5</v>
      </c>
      <c r="H1000" s="25">
        <v>-10.5</v>
      </c>
      <c r="I1000" s="32">
        <v>259.40250931966665</v>
      </c>
      <c r="J1000" s="33">
        <v>257.86662819614816</v>
      </c>
      <c r="K1000" s="33">
        <v>258.4445126295858</v>
      </c>
      <c r="L1000" s="33">
        <v>255.8880556667531</v>
      </c>
      <c r="M1000" s="33">
        <v>249.33611544577781</v>
      </c>
      <c r="N1000" s="33">
        <v>251.10803942869231</v>
      </c>
      <c r="O1000" s="33">
        <v>257.08694152599998</v>
      </c>
      <c r="P1000" s="33">
        <v>264.23265140439281</v>
      </c>
      <c r="Q1000" s="33">
        <v>273.70351276762335</v>
      </c>
      <c r="R1000" s="33">
        <v>273.74708044956964</v>
      </c>
      <c r="S1000" s="33">
        <v>268.1252937717037</v>
      </c>
      <c r="T1000" s="34">
        <v>261.9907847253333</v>
      </c>
      <c r="U1000" s="31"/>
      <c r="V1000" s="45">
        <v>260.91101044427052</v>
      </c>
    </row>
    <row r="1001" spans="7:22" x14ac:dyDescent="0.2">
      <c r="G1001" s="24">
        <v>-58.5</v>
      </c>
      <c r="H1001" s="25">
        <v>-9.5</v>
      </c>
      <c r="I1001" s="32">
        <v>259.52307022400805</v>
      </c>
      <c r="J1001" s="33">
        <v>258.07932982743432</v>
      </c>
      <c r="K1001" s="33">
        <v>259.00673029203847</v>
      </c>
      <c r="L1001" s="33">
        <v>256.44834771616263</v>
      </c>
      <c r="M1001" s="33">
        <v>250.02513811568926</v>
      </c>
      <c r="N1001" s="33">
        <v>251.65359829701171</v>
      </c>
      <c r="O1001" s="33">
        <v>258.12255550770629</v>
      </c>
      <c r="P1001" s="33">
        <v>265.5071417807381</v>
      </c>
      <c r="Q1001" s="33">
        <v>274.39118942225178</v>
      </c>
      <c r="R1001" s="33">
        <v>274.58714291022221</v>
      </c>
      <c r="S1001" s="33">
        <v>268.72628816127155</v>
      </c>
      <c r="T1001" s="34">
        <v>261.93204330798767</v>
      </c>
      <c r="U1001" s="31"/>
      <c r="V1001" s="45">
        <v>261.50021463021017</v>
      </c>
    </row>
    <row r="1002" spans="7:22" x14ac:dyDescent="0.2">
      <c r="G1002" s="24">
        <v>-58.5</v>
      </c>
      <c r="H1002" s="25">
        <v>-8.5</v>
      </c>
      <c r="I1002" s="32">
        <v>258.96690551295058</v>
      </c>
      <c r="J1002" s="33">
        <v>258.01916444296972</v>
      </c>
      <c r="K1002" s="33">
        <v>259.28192657634611</v>
      </c>
      <c r="L1002" s="33">
        <v>256.68190009023834</v>
      </c>
      <c r="M1002" s="33">
        <v>250.33812966830592</v>
      </c>
      <c r="N1002" s="33">
        <v>251.78241691678761</v>
      </c>
      <c r="O1002" s="33">
        <v>258.59682399814687</v>
      </c>
      <c r="P1002" s="33">
        <v>266.25098866813045</v>
      </c>
      <c r="Q1002" s="33">
        <v>275.20015956510713</v>
      </c>
      <c r="R1002" s="33">
        <v>275.42124275755219</v>
      </c>
      <c r="S1002" s="33">
        <v>268.8192256299136</v>
      </c>
      <c r="T1002" s="34">
        <v>261.39676375451853</v>
      </c>
      <c r="U1002" s="31"/>
      <c r="V1002" s="45">
        <v>261.72963729841393</v>
      </c>
    </row>
    <row r="1003" spans="7:22" x14ac:dyDescent="0.2">
      <c r="G1003" s="24">
        <v>-58.5</v>
      </c>
      <c r="H1003" s="25">
        <v>-7.5</v>
      </c>
      <c r="I1003" s="32">
        <v>258.71556563218519</v>
      </c>
      <c r="J1003" s="33">
        <v>258.10280480864304</v>
      </c>
      <c r="K1003" s="33">
        <v>259.86308939111535</v>
      </c>
      <c r="L1003" s="33">
        <v>257.29126466338806</v>
      </c>
      <c r="M1003" s="33">
        <v>251.35340759258781</v>
      </c>
      <c r="N1003" s="33">
        <v>252.4238737424163</v>
      </c>
      <c r="O1003" s="33">
        <v>259.53584992647558</v>
      </c>
      <c r="P1003" s="33">
        <v>267.58633715373918</v>
      </c>
      <c r="Q1003" s="33">
        <v>276.12207247296595</v>
      </c>
      <c r="R1003" s="33">
        <v>276.86803745760943</v>
      </c>
      <c r="S1003" s="33">
        <v>269.87354099014811</v>
      </c>
      <c r="T1003" s="34">
        <v>261.28253296803382</v>
      </c>
      <c r="U1003" s="31"/>
      <c r="V1003" s="45">
        <v>262.41819806660902</v>
      </c>
    </row>
    <row r="1004" spans="7:22" x14ac:dyDescent="0.2">
      <c r="G1004" s="24">
        <v>-58.5</v>
      </c>
      <c r="H1004" s="25">
        <v>-6.5</v>
      </c>
      <c r="I1004" s="32">
        <v>258.92588511462964</v>
      </c>
      <c r="J1004" s="33">
        <v>258.30272904832367</v>
      </c>
      <c r="K1004" s="33">
        <v>260.35407626559396</v>
      </c>
      <c r="L1004" s="33">
        <v>258.19161104574073</v>
      </c>
      <c r="M1004" s="33">
        <v>252.81131955218513</v>
      </c>
      <c r="N1004" s="33">
        <v>253.74840568088459</v>
      </c>
      <c r="O1004" s="33">
        <v>261.06162335683337</v>
      </c>
      <c r="P1004" s="33">
        <v>268.94241082328568</v>
      </c>
      <c r="Q1004" s="33">
        <v>277.19082867421429</v>
      </c>
      <c r="R1004" s="33">
        <v>277.87690790370368</v>
      </c>
      <c r="S1004" s="33">
        <v>270.69574491549383</v>
      </c>
      <c r="T1004" s="34">
        <v>261.6203207917531</v>
      </c>
      <c r="U1004" s="31"/>
      <c r="V1004" s="45">
        <v>263.31015526438682</v>
      </c>
    </row>
    <row r="1005" spans="7:22" x14ac:dyDescent="0.2">
      <c r="G1005" s="24">
        <v>-58.5</v>
      </c>
      <c r="H1005" s="25">
        <v>-5.5</v>
      </c>
      <c r="I1005" s="32">
        <v>258.26858607007404</v>
      </c>
      <c r="J1005" s="33">
        <v>258.00965520365435</v>
      </c>
      <c r="K1005" s="33">
        <v>260.23425932993734</v>
      </c>
      <c r="L1005" s="33">
        <v>258.44998432343215</v>
      </c>
      <c r="M1005" s="33">
        <v>253.77812764081483</v>
      </c>
      <c r="N1005" s="33">
        <v>254.65679702149995</v>
      </c>
      <c r="O1005" s="33">
        <v>262.31286540055862</v>
      </c>
      <c r="P1005" s="33">
        <v>269.92283061399996</v>
      </c>
      <c r="Q1005" s="33">
        <v>277.26102714472285</v>
      </c>
      <c r="R1005" s="33">
        <v>277.99260313222578</v>
      </c>
      <c r="S1005" s="33">
        <v>271.10735685191361</v>
      </c>
      <c r="T1005" s="34">
        <v>261.67588452011785</v>
      </c>
      <c r="U1005" s="31"/>
      <c r="V1005" s="45">
        <v>263.63916477107927</v>
      </c>
    </row>
    <row r="1006" spans="7:22" x14ac:dyDescent="0.2">
      <c r="G1006" s="24">
        <v>-58.5</v>
      </c>
      <c r="H1006" s="25">
        <v>-4.5</v>
      </c>
      <c r="I1006" s="32">
        <v>257.86012985516834</v>
      </c>
      <c r="J1006" s="33">
        <v>257.73772489685183</v>
      </c>
      <c r="K1006" s="33">
        <v>260.37250452907097</v>
      </c>
      <c r="L1006" s="33">
        <v>258.93049848262297</v>
      </c>
      <c r="M1006" s="33">
        <v>254.79768367743213</v>
      </c>
      <c r="N1006" s="33">
        <v>255.78338832283336</v>
      </c>
      <c r="O1006" s="33">
        <v>263.39660650925913</v>
      </c>
      <c r="P1006" s="33">
        <v>270.37196897786902</v>
      </c>
      <c r="Q1006" s="33">
        <v>277.37080521849157</v>
      </c>
      <c r="R1006" s="33">
        <v>277.34629861944626</v>
      </c>
      <c r="S1006" s="33">
        <v>270.77244398119745</v>
      </c>
      <c r="T1006" s="34">
        <v>261.09948104483163</v>
      </c>
      <c r="U1006" s="31"/>
      <c r="V1006" s="45">
        <v>263.81996117625619</v>
      </c>
    </row>
    <row r="1007" spans="7:22" x14ac:dyDescent="0.2">
      <c r="G1007" s="24">
        <v>-58.5</v>
      </c>
      <c r="H1007" s="25">
        <v>-3.5</v>
      </c>
      <c r="I1007" s="32">
        <v>257.01519493093605</v>
      </c>
      <c r="J1007" s="33">
        <v>257.50650004809876</v>
      </c>
      <c r="K1007" s="33">
        <v>260.5862001865799</v>
      </c>
      <c r="L1007" s="33">
        <v>259.05916800357238</v>
      </c>
      <c r="M1007" s="33">
        <v>255.27518591949379</v>
      </c>
      <c r="N1007" s="33">
        <v>256.33747319701286</v>
      </c>
      <c r="O1007" s="33">
        <v>263.81561368998325</v>
      </c>
      <c r="P1007" s="33">
        <v>270.65358317796421</v>
      </c>
      <c r="Q1007" s="33">
        <v>277.13730627672788</v>
      </c>
      <c r="R1007" s="33">
        <v>276.25301309009001</v>
      </c>
      <c r="S1007" s="33">
        <v>270.0537849571482</v>
      </c>
      <c r="T1007" s="34">
        <v>260.62431308021218</v>
      </c>
      <c r="U1007" s="31"/>
      <c r="V1007" s="45">
        <v>263.69311137981833</v>
      </c>
    </row>
    <row r="1008" spans="7:22" x14ac:dyDescent="0.2">
      <c r="G1008" s="24">
        <v>-58.5</v>
      </c>
      <c r="H1008" s="25">
        <v>-2.5</v>
      </c>
      <c r="I1008" s="32">
        <v>254.87742999228615</v>
      </c>
      <c r="J1008" s="33">
        <v>255.65617810235358</v>
      </c>
      <c r="K1008" s="33">
        <v>258.89329429207686</v>
      </c>
      <c r="L1008" s="33">
        <v>258.04870955667894</v>
      </c>
      <c r="M1008" s="33">
        <v>254.90135525127607</v>
      </c>
      <c r="N1008" s="33">
        <v>256.37816399869581</v>
      </c>
      <c r="O1008" s="33">
        <v>263.90675354251101</v>
      </c>
      <c r="P1008" s="33">
        <v>270.17058706836178</v>
      </c>
      <c r="Q1008" s="33">
        <v>275.90952996710706</v>
      </c>
      <c r="R1008" s="33">
        <v>274.50821268077783</v>
      </c>
      <c r="S1008" s="33">
        <v>267.56996521332104</v>
      </c>
      <c r="T1008" s="34">
        <v>258.16365800557003</v>
      </c>
      <c r="U1008" s="31"/>
      <c r="V1008" s="45">
        <v>262.41531980591805</v>
      </c>
    </row>
    <row r="1009" spans="7:22" x14ac:dyDescent="0.2">
      <c r="G1009" s="24">
        <v>-58.5</v>
      </c>
      <c r="H1009" s="25">
        <v>-1.5</v>
      </c>
      <c r="I1009" s="32">
        <v>253.80664981047474</v>
      </c>
      <c r="J1009" s="33">
        <v>254.89881719638385</v>
      </c>
      <c r="K1009" s="33">
        <v>257.92480173883337</v>
      </c>
      <c r="L1009" s="33">
        <v>258.52694814410057</v>
      </c>
      <c r="M1009" s="33">
        <v>255.75359298735017</v>
      </c>
      <c r="N1009" s="33">
        <v>257.57657667042309</v>
      </c>
      <c r="O1009" s="33">
        <v>264.62195945964646</v>
      </c>
      <c r="P1009" s="33">
        <v>270.38133300106057</v>
      </c>
      <c r="Q1009" s="33">
        <v>275.68436072041544</v>
      </c>
      <c r="R1009" s="33">
        <v>273.06697729825925</v>
      </c>
      <c r="S1009" s="33">
        <v>264.90765341613587</v>
      </c>
      <c r="T1009" s="34">
        <v>255.95879702870857</v>
      </c>
      <c r="U1009" s="31"/>
      <c r="V1009" s="45">
        <v>261.92570562264933</v>
      </c>
    </row>
    <row r="1010" spans="7:22" x14ac:dyDescent="0.2">
      <c r="G1010" s="24">
        <v>-58.5</v>
      </c>
      <c r="H1010" s="25">
        <v>-0.5</v>
      </c>
      <c r="I1010" s="32">
        <v>253.13925073659595</v>
      </c>
      <c r="J1010" s="33">
        <v>254.15624130471042</v>
      </c>
      <c r="K1010" s="33">
        <v>257.71800462637185</v>
      </c>
      <c r="L1010" s="33">
        <v>258.70697003790661</v>
      </c>
      <c r="M1010" s="33">
        <v>256.16250820079466</v>
      </c>
      <c r="N1010" s="33">
        <v>258.74431980511542</v>
      </c>
      <c r="O1010" s="33">
        <v>265.67042182988814</v>
      </c>
      <c r="P1010" s="33">
        <v>270.99595244100158</v>
      </c>
      <c r="Q1010" s="33">
        <v>275.59227854435716</v>
      </c>
      <c r="R1010" s="33">
        <v>272.14828315675129</v>
      </c>
      <c r="S1010" s="33">
        <v>263.10521641059262</v>
      </c>
      <c r="T1010" s="34">
        <v>254.83513385803877</v>
      </c>
      <c r="U1010" s="31"/>
      <c r="V1010" s="45">
        <v>261.74788174601036</v>
      </c>
    </row>
    <row r="1011" spans="7:22" x14ac:dyDescent="0.2">
      <c r="G1011" s="24">
        <v>-58.5</v>
      </c>
      <c r="H1011" s="25">
        <v>0.5</v>
      </c>
      <c r="I1011" s="32">
        <v>252.65768423329632</v>
      </c>
      <c r="J1011" s="33">
        <v>253.62471712318515</v>
      </c>
      <c r="K1011" s="33">
        <v>257.39073817813608</v>
      </c>
      <c r="L1011" s="33">
        <v>259.20999726308531</v>
      </c>
      <c r="M1011" s="33">
        <v>257.16398425086197</v>
      </c>
      <c r="N1011" s="33">
        <v>259.50415527088956</v>
      </c>
      <c r="O1011" s="33">
        <v>267.11495580319229</v>
      </c>
      <c r="P1011" s="33">
        <v>271.86729764199998</v>
      </c>
      <c r="Q1011" s="33">
        <v>275.86656044465587</v>
      </c>
      <c r="R1011" s="33">
        <v>271.62578478764897</v>
      </c>
      <c r="S1011" s="33">
        <v>262.06011264532663</v>
      </c>
      <c r="T1011" s="34">
        <v>253.87389464377071</v>
      </c>
      <c r="U1011" s="31"/>
      <c r="V1011" s="45">
        <v>261.82999019050408</v>
      </c>
    </row>
    <row r="1012" spans="7:22" x14ac:dyDescent="0.2">
      <c r="G1012" s="24">
        <v>-58.5</v>
      </c>
      <c r="H1012" s="25">
        <v>1.5</v>
      </c>
      <c r="I1012" s="32">
        <v>251.92688651981487</v>
      </c>
      <c r="J1012" s="33">
        <v>252.65923428140741</v>
      </c>
      <c r="K1012" s="33">
        <v>256.94215627891452</v>
      </c>
      <c r="L1012" s="33">
        <v>259.42152820074068</v>
      </c>
      <c r="M1012" s="33">
        <v>257.84261430171978</v>
      </c>
      <c r="N1012" s="33">
        <v>260.24410597739137</v>
      </c>
      <c r="O1012" s="33">
        <v>268.36679788428205</v>
      </c>
      <c r="P1012" s="33">
        <v>272.435085221272</v>
      </c>
      <c r="Q1012" s="33">
        <v>275.96521892555955</v>
      </c>
      <c r="R1012" s="33">
        <v>270.89855047740741</v>
      </c>
      <c r="S1012" s="33">
        <v>260.92169580672902</v>
      </c>
      <c r="T1012" s="34">
        <v>252.95764274476548</v>
      </c>
      <c r="U1012" s="31"/>
      <c r="V1012" s="45">
        <v>261.71512638500036</v>
      </c>
    </row>
    <row r="1013" spans="7:22" x14ac:dyDescent="0.2">
      <c r="G1013" s="24">
        <v>-58.5</v>
      </c>
      <c r="H1013" s="25">
        <v>2.5</v>
      </c>
      <c r="I1013" s="32">
        <v>250.94803143492589</v>
      </c>
      <c r="J1013" s="33">
        <v>251.14634256451848</v>
      </c>
      <c r="K1013" s="33">
        <v>256.17010241081766</v>
      </c>
      <c r="L1013" s="33">
        <v>259.69262956320989</v>
      </c>
      <c r="M1013" s="33">
        <v>258.76129569605632</v>
      </c>
      <c r="N1013" s="33">
        <v>261.19162349515881</v>
      </c>
      <c r="O1013" s="33">
        <v>269.30428106421795</v>
      </c>
      <c r="P1013" s="33">
        <v>272.88343105328573</v>
      </c>
      <c r="Q1013" s="33">
        <v>276.00291523309863</v>
      </c>
      <c r="R1013" s="33">
        <v>270.13336334085182</v>
      </c>
      <c r="S1013" s="33">
        <v>259.55303083181684</v>
      </c>
      <c r="T1013" s="34">
        <v>252.50068727165302</v>
      </c>
      <c r="U1013" s="31"/>
      <c r="V1013" s="45">
        <v>261.52397782996758</v>
      </c>
    </row>
    <row r="1014" spans="7:22" x14ac:dyDescent="0.2">
      <c r="G1014" s="24">
        <v>-58.5</v>
      </c>
      <c r="H1014" s="25">
        <v>3.5</v>
      </c>
      <c r="I1014" s="32">
        <v>249.51175256754772</v>
      </c>
      <c r="J1014" s="33">
        <v>249.8723378288025</v>
      </c>
      <c r="K1014" s="33">
        <v>255.27439227161543</v>
      </c>
      <c r="L1014" s="33">
        <v>259.6909353435455</v>
      </c>
      <c r="M1014" s="33">
        <v>259.72570593319494</v>
      </c>
      <c r="N1014" s="33">
        <v>262.29406317762545</v>
      </c>
      <c r="O1014" s="33">
        <v>270.2972780183589</v>
      </c>
      <c r="P1014" s="33">
        <v>273.36145391278563</v>
      </c>
      <c r="Q1014" s="33">
        <v>275.8392687726344</v>
      </c>
      <c r="R1014" s="33">
        <v>269.50366204229624</v>
      </c>
      <c r="S1014" s="33">
        <v>258.39926969571343</v>
      </c>
      <c r="T1014" s="34">
        <v>251.18747139892398</v>
      </c>
      <c r="U1014" s="31"/>
      <c r="V1014" s="45">
        <v>261.24646591358697</v>
      </c>
    </row>
    <row r="1015" spans="7:22" x14ac:dyDescent="0.2">
      <c r="G1015" s="24">
        <v>-58.5</v>
      </c>
      <c r="H1015" s="25">
        <v>4.5</v>
      </c>
      <c r="I1015" s="32">
        <v>248.35229470857118</v>
      </c>
      <c r="J1015" s="33">
        <v>249.14168891587121</v>
      </c>
      <c r="K1015" s="33">
        <v>254.75020182589736</v>
      </c>
      <c r="L1015" s="33">
        <v>260.00825888589566</v>
      </c>
      <c r="M1015" s="33">
        <v>260.76728975378785</v>
      </c>
      <c r="N1015" s="33">
        <v>263.62293306547804</v>
      </c>
      <c r="O1015" s="33">
        <v>271.54181681376923</v>
      </c>
      <c r="P1015" s="33">
        <v>274.23338567125001</v>
      </c>
      <c r="Q1015" s="33">
        <v>275.99782735528566</v>
      </c>
      <c r="R1015" s="33">
        <v>269.0974135296666</v>
      </c>
      <c r="S1015" s="33">
        <v>257.74883477629635</v>
      </c>
      <c r="T1015" s="34">
        <v>249.91005434803699</v>
      </c>
      <c r="U1015" s="31"/>
      <c r="V1015" s="45">
        <v>261.26433330415051</v>
      </c>
    </row>
    <row r="1016" spans="7:22" x14ac:dyDescent="0.2">
      <c r="G1016" s="24">
        <v>-58.5</v>
      </c>
      <c r="H1016" s="25">
        <v>5.5</v>
      </c>
      <c r="I1016" s="32">
        <v>247.22242211100001</v>
      </c>
      <c r="J1016" s="33">
        <v>248.33152161385186</v>
      </c>
      <c r="K1016" s="33">
        <v>254.45184508417952</v>
      </c>
      <c r="L1016" s="33">
        <v>260.3699032061852</v>
      </c>
      <c r="M1016" s="33">
        <v>261.97684707494614</v>
      </c>
      <c r="N1016" s="33">
        <v>264.87437377637548</v>
      </c>
      <c r="O1016" s="33">
        <v>272.83345697067125</v>
      </c>
      <c r="P1016" s="33">
        <v>275.19358000378571</v>
      </c>
      <c r="Q1016" s="33">
        <v>276.25646585245869</v>
      </c>
      <c r="R1016" s="33">
        <v>268.50378049577779</v>
      </c>
      <c r="S1016" s="33">
        <v>256.78877934011109</v>
      </c>
      <c r="T1016" s="34">
        <v>248.95809958500527</v>
      </c>
      <c r="U1016" s="31"/>
      <c r="V1016" s="45">
        <v>261.31342292619564</v>
      </c>
    </row>
    <row r="1017" spans="7:22" x14ac:dyDescent="0.2">
      <c r="G1017" s="24">
        <v>-58.5</v>
      </c>
      <c r="H1017" s="25">
        <v>6.5</v>
      </c>
      <c r="I1017" s="32">
        <v>245.00046437433332</v>
      </c>
      <c r="J1017" s="33">
        <v>246.85173561674605</v>
      </c>
      <c r="K1017" s="33">
        <v>253.07339557343585</v>
      </c>
      <c r="L1017" s="33">
        <v>259.10097613702015</v>
      </c>
      <c r="M1017" s="33">
        <v>262.28079725684847</v>
      </c>
      <c r="N1017" s="33">
        <v>265.611482483055</v>
      </c>
      <c r="O1017" s="33">
        <v>273.95086653249996</v>
      </c>
      <c r="P1017" s="33">
        <v>275.8529164854146</v>
      </c>
      <c r="Q1017" s="33">
        <v>276.19447696057136</v>
      </c>
      <c r="R1017" s="33">
        <v>267.93362590129624</v>
      </c>
      <c r="S1017" s="33">
        <v>255.48154865333331</v>
      </c>
      <c r="T1017" s="34">
        <v>247.30693301885356</v>
      </c>
      <c r="U1017" s="31"/>
      <c r="V1017" s="45">
        <v>260.71993491611732</v>
      </c>
    </row>
    <row r="1018" spans="7:22" x14ac:dyDescent="0.2">
      <c r="G1018" s="24">
        <v>-58.5</v>
      </c>
      <c r="H1018" s="25">
        <v>7.5</v>
      </c>
      <c r="I1018" s="32">
        <v>244.28660217603698</v>
      </c>
      <c r="J1018" s="33">
        <v>246.28948957045455</v>
      </c>
      <c r="K1018" s="33">
        <v>253.17278540422492</v>
      </c>
      <c r="L1018" s="33">
        <v>259.83036414855553</v>
      </c>
      <c r="M1018" s="33">
        <v>264.25036291197591</v>
      </c>
      <c r="N1018" s="33">
        <v>267.89685610985623</v>
      </c>
      <c r="O1018" s="33">
        <v>275.81330457333337</v>
      </c>
      <c r="P1018" s="33">
        <v>277.05328444467858</v>
      </c>
      <c r="Q1018" s="33">
        <v>276.63627852164939</v>
      </c>
      <c r="R1018" s="33">
        <v>267.99512128649553</v>
      </c>
      <c r="S1018" s="33">
        <v>255.26856913096296</v>
      </c>
      <c r="T1018" s="34">
        <v>247.0777253687954</v>
      </c>
      <c r="U1018" s="31"/>
      <c r="V1018" s="45">
        <v>261.29756197058492</v>
      </c>
    </row>
    <row r="1019" spans="7:22" x14ac:dyDescent="0.2">
      <c r="G1019" s="24">
        <v>-58.5</v>
      </c>
      <c r="H1019" s="25">
        <v>8.5</v>
      </c>
      <c r="I1019" s="32">
        <v>244.35661191728073</v>
      </c>
      <c r="J1019" s="33">
        <v>246.2701358372469</v>
      </c>
      <c r="K1019" s="33">
        <v>253.79465514844375</v>
      </c>
      <c r="L1019" s="33">
        <v>260.864731834</v>
      </c>
      <c r="M1019" s="33">
        <v>266.09129356190982</v>
      </c>
      <c r="N1019" s="33">
        <v>270.11163355130606</v>
      </c>
      <c r="O1019" s="33">
        <v>277.62021859075651</v>
      </c>
      <c r="P1019" s="33">
        <v>278.10911397039291</v>
      </c>
      <c r="Q1019" s="33">
        <v>276.97069587489932</v>
      </c>
      <c r="R1019" s="33">
        <v>268.08212422913402</v>
      </c>
      <c r="S1019" s="33">
        <v>254.97627459978756</v>
      </c>
      <c r="T1019" s="34">
        <v>246.76342780943472</v>
      </c>
      <c r="U1019" s="31"/>
      <c r="V1019" s="45">
        <v>262.00090974371608</v>
      </c>
    </row>
    <row r="1020" spans="7:22" x14ac:dyDescent="0.2">
      <c r="G1020" s="24">
        <v>-58.5</v>
      </c>
      <c r="H1020" s="25">
        <v>9.5</v>
      </c>
      <c r="I1020" s="32">
        <v>244.44221990561024</v>
      </c>
      <c r="J1020" s="33">
        <v>246.32056433095289</v>
      </c>
      <c r="K1020" s="33">
        <v>254.74631192112105</v>
      </c>
      <c r="L1020" s="33">
        <v>262.28297134113524</v>
      </c>
      <c r="M1020" s="33">
        <v>267.48238027840256</v>
      </c>
      <c r="N1020" s="33">
        <v>272.1048193882408</v>
      </c>
      <c r="O1020" s="33">
        <v>279.40256515492308</v>
      </c>
      <c r="P1020" s="33">
        <v>279.0039947463095</v>
      </c>
      <c r="Q1020" s="33">
        <v>277.4669124698724</v>
      </c>
      <c r="R1020" s="33">
        <v>268.29902266837041</v>
      </c>
      <c r="S1020" s="33">
        <v>254.95218505535286</v>
      </c>
      <c r="T1020" s="34">
        <v>246.69146287370373</v>
      </c>
      <c r="U1020" s="31"/>
      <c r="V1020" s="45">
        <v>262.76628417783292</v>
      </c>
    </row>
    <row r="1021" spans="7:22" x14ac:dyDescent="0.2">
      <c r="G1021" s="24">
        <v>-58.5</v>
      </c>
      <c r="H1021" s="25">
        <v>10.5</v>
      </c>
      <c r="I1021" s="32">
        <v>244.79268474833728</v>
      </c>
      <c r="J1021" s="33">
        <v>246.6754397824956</v>
      </c>
      <c r="K1021" s="33">
        <v>255.88633834459171</v>
      </c>
      <c r="L1021" s="33">
        <v>263.8943511291975</v>
      </c>
      <c r="M1021" s="33">
        <v>268.74413480972947</v>
      </c>
      <c r="N1021" s="33">
        <v>273.6268584239632</v>
      </c>
      <c r="O1021" s="33">
        <v>280.83887174576921</v>
      </c>
      <c r="P1021" s="33">
        <v>280.17134666436903</v>
      </c>
      <c r="Q1021" s="33">
        <v>277.75443373155781</v>
      </c>
      <c r="R1021" s="33">
        <v>268.43424248034393</v>
      </c>
      <c r="S1021" s="33">
        <v>254.92878856782261</v>
      </c>
      <c r="T1021" s="34">
        <v>246.88024738470369</v>
      </c>
      <c r="U1021" s="31"/>
      <c r="V1021" s="45">
        <v>263.5523114844068</v>
      </c>
    </row>
    <row r="1022" spans="7:22" x14ac:dyDescent="0.2">
      <c r="G1022" s="24">
        <v>-58.5</v>
      </c>
      <c r="H1022" s="25">
        <v>11.5</v>
      </c>
      <c r="I1022" s="32">
        <v>245.41328698803125</v>
      </c>
      <c r="J1022" s="33">
        <v>247.68267847113646</v>
      </c>
      <c r="K1022" s="33">
        <v>257.42775227453842</v>
      </c>
      <c r="L1022" s="33">
        <v>265.78154266910758</v>
      </c>
      <c r="M1022" s="33">
        <v>270.27916585426601</v>
      </c>
      <c r="N1022" s="33">
        <v>275.25532791877617</v>
      </c>
      <c r="O1022" s="33">
        <v>282.34252248002508</v>
      </c>
      <c r="P1022" s="33">
        <v>281.15777367948812</v>
      </c>
      <c r="Q1022" s="33">
        <v>277.96173949053576</v>
      </c>
      <c r="R1022" s="33">
        <v>268.40279500100002</v>
      </c>
      <c r="S1022" s="33">
        <v>255.08016046554579</v>
      </c>
      <c r="T1022" s="34">
        <v>247.21288601462965</v>
      </c>
      <c r="U1022" s="31"/>
      <c r="V1022" s="45">
        <v>264.49980260892335</v>
      </c>
    </row>
    <row r="1023" spans="7:22" x14ac:dyDescent="0.2">
      <c r="G1023" s="24">
        <v>-58.5</v>
      </c>
      <c r="H1023" s="25">
        <v>12.5</v>
      </c>
      <c r="I1023" s="32">
        <v>246.24128034916373</v>
      </c>
      <c r="J1023" s="33">
        <v>248.90720717930995</v>
      </c>
      <c r="K1023" s="33">
        <v>258.96008299393594</v>
      </c>
      <c r="L1023" s="33">
        <v>267.55552782899645</v>
      </c>
      <c r="M1023" s="33">
        <v>272.2102357315926</v>
      </c>
      <c r="N1023" s="33">
        <v>276.75281693767135</v>
      </c>
      <c r="O1023" s="33">
        <v>283.80900702397201</v>
      </c>
      <c r="P1023" s="33">
        <v>282.01344954630525</v>
      </c>
      <c r="Q1023" s="33">
        <v>278.06785543169394</v>
      </c>
      <c r="R1023" s="33">
        <v>267.98994376925924</v>
      </c>
      <c r="S1023" s="33">
        <v>255.3628523571852</v>
      </c>
      <c r="T1023" s="34">
        <v>247.78624124762962</v>
      </c>
      <c r="U1023" s="31"/>
      <c r="V1023" s="45">
        <v>265.47137503305959</v>
      </c>
    </row>
    <row r="1024" spans="7:22" x14ac:dyDescent="0.2">
      <c r="G1024" s="24">
        <v>-58.5</v>
      </c>
      <c r="H1024" s="25">
        <v>13.5</v>
      </c>
      <c r="I1024" s="32">
        <v>247.12587576072127</v>
      </c>
      <c r="J1024" s="33">
        <v>250.20603849489669</v>
      </c>
      <c r="K1024" s="33">
        <v>260.68366109057695</v>
      </c>
      <c r="L1024" s="33">
        <v>269.71961580539687</v>
      </c>
      <c r="M1024" s="33">
        <v>274.05264822303366</v>
      </c>
      <c r="N1024" s="33">
        <v>278.11268361082864</v>
      </c>
      <c r="O1024" s="33">
        <v>284.79576473009098</v>
      </c>
      <c r="P1024" s="33">
        <v>282.68131731031491</v>
      </c>
      <c r="Q1024" s="33">
        <v>277.98430657210713</v>
      </c>
      <c r="R1024" s="33">
        <v>267.67493777474073</v>
      </c>
      <c r="S1024" s="33">
        <v>255.79209686981471</v>
      </c>
      <c r="T1024" s="34">
        <v>248.55750497105649</v>
      </c>
      <c r="U1024" s="31"/>
      <c r="V1024" s="45">
        <v>266.44887093446494</v>
      </c>
    </row>
    <row r="1025" spans="7:22" x14ac:dyDescent="0.2">
      <c r="G1025" s="24">
        <v>-58.5</v>
      </c>
      <c r="H1025" s="25">
        <v>14.5</v>
      </c>
      <c r="I1025" s="32">
        <v>247.89685263203506</v>
      </c>
      <c r="J1025" s="33">
        <v>251.47477042709357</v>
      </c>
      <c r="K1025" s="33">
        <v>262.15035736719227</v>
      </c>
      <c r="L1025" s="33">
        <v>271.6208442776155</v>
      </c>
      <c r="M1025" s="33">
        <v>275.88029944746125</v>
      </c>
      <c r="N1025" s="33">
        <v>279.67743653819582</v>
      </c>
      <c r="O1025" s="33">
        <v>285.31319700887417</v>
      </c>
      <c r="P1025" s="33">
        <v>282.99194896117211</v>
      </c>
      <c r="Q1025" s="33">
        <v>278.04601829850003</v>
      </c>
      <c r="R1025" s="33">
        <v>267.31501524955195</v>
      </c>
      <c r="S1025" s="33">
        <v>256.25982803470373</v>
      </c>
      <c r="T1025" s="34">
        <v>249.49105238544092</v>
      </c>
      <c r="U1025" s="31"/>
      <c r="V1025" s="45">
        <v>267.34313505231972</v>
      </c>
    </row>
    <row r="1026" spans="7:22" x14ac:dyDescent="0.2">
      <c r="G1026" s="24">
        <v>-58.5</v>
      </c>
      <c r="H1026" s="25">
        <v>15.5</v>
      </c>
      <c r="I1026" s="32">
        <v>249.06542784221642</v>
      </c>
      <c r="J1026" s="33">
        <v>252.88188260947322</v>
      </c>
      <c r="K1026" s="33">
        <v>263.66712224402067</v>
      </c>
      <c r="L1026" s="33">
        <v>273.4998988687633</v>
      </c>
      <c r="M1026" s="33">
        <v>277.70850642756614</v>
      </c>
      <c r="N1026" s="33">
        <v>281.33567925111538</v>
      </c>
      <c r="O1026" s="33">
        <v>285.85886746834615</v>
      </c>
      <c r="P1026" s="33">
        <v>283.05396241610714</v>
      </c>
      <c r="Q1026" s="33">
        <v>277.91927866475004</v>
      </c>
      <c r="R1026" s="33">
        <v>267.29662164055748</v>
      </c>
      <c r="S1026" s="33">
        <v>257.00482435707823</v>
      </c>
      <c r="T1026" s="34">
        <v>250.18961426040352</v>
      </c>
      <c r="U1026" s="31"/>
      <c r="V1026" s="45">
        <v>268.29014050419977</v>
      </c>
    </row>
    <row r="1027" spans="7:22" x14ac:dyDescent="0.2">
      <c r="G1027" s="24">
        <v>-58.5</v>
      </c>
      <c r="H1027" s="25">
        <v>16.5</v>
      </c>
      <c r="I1027" s="32">
        <v>250.17269266154582</v>
      </c>
      <c r="J1027" s="33">
        <v>254.72713889279737</v>
      </c>
      <c r="K1027" s="33">
        <v>265.42586469011536</v>
      </c>
      <c r="L1027" s="33">
        <v>275.78399186493397</v>
      </c>
      <c r="M1027" s="33">
        <v>279.54309395185891</v>
      </c>
      <c r="N1027" s="33">
        <v>282.72742116295603</v>
      </c>
      <c r="O1027" s="33">
        <v>286.35903227052444</v>
      </c>
      <c r="P1027" s="33">
        <v>283.28101093106494</v>
      </c>
      <c r="Q1027" s="33">
        <v>277.86765995217485</v>
      </c>
      <c r="R1027" s="33">
        <v>267.44127837359258</v>
      </c>
      <c r="S1027" s="33">
        <v>257.73278597385593</v>
      </c>
      <c r="T1027" s="34">
        <v>251.1201921809259</v>
      </c>
      <c r="U1027" s="31"/>
      <c r="V1027" s="45">
        <v>269.3485135755289</v>
      </c>
    </row>
    <row r="1028" spans="7:22" x14ac:dyDescent="0.2">
      <c r="G1028" s="24">
        <v>-58.5</v>
      </c>
      <c r="H1028" s="25">
        <v>17.5</v>
      </c>
      <c r="I1028" s="32">
        <v>251.26837807475434</v>
      </c>
      <c r="J1028" s="33">
        <v>256.46100464546095</v>
      </c>
      <c r="K1028" s="33">
        <v>267.19839745050001</v>
      </c>
      <c r="L1028" s="33">
        <v>278.03831257780246</v>
      </c>
      <c r="M1028" s="33">
        <v>281.61697735835264</v>
      </c>
      <c r="N1028" s="33">
        <v>284.78811101962879</v>
      </c>
      <c r="O1028" s="33">
        <v>287.10736308174353</v>
      </c>
      <c r="P1028" s="33">
        <v>283.27275375992861</v>
      </c>
      <c r="Q1028" s="33">
        <v>277.87821389893367</v>
      </c>
      <c r="R1028" s="33">
        <v>267.77680144433333</v>
      </c>
      <c r="S1028" s="33">
        <v>258.43297057218518</v>
      </c>
      <c r="T1028" s="34">
        <v>252.08305172618523</v>
      </c>
      <c r="U1028" s="31"/>
      <c r="V1028" s="45">
        <v>270.49352796748406</v>
      </c>
    </row>
    <row r="1029" spans="7:22" x14ac:dyDescent="0.2">
      <c r="G1029" s="24">
        <v>-58.5</v>
      </c>
      <c r="H1029" s="25">
        <v>18.5</v>
      </c>
      <c r="I1029" s="32">
        <v>252.40046123507207</v>
      </c>
      <c r="J1029" s="33">
        <v>258.09726358074897</v>
      </c>
      <c r="K1029" s="33">
        <v>268.96879925284617</v>
      </c>
      <c r="L1029" s="33">
        <v>280.28578752109826</v>
      </c>
      <c r="M1029" s="33">
        <v>283.82412096574234</v>
      </c>
      <c r="N1029" s="33">
        <v>286.88382913181101</v>
      </c>
      <c r="O1029" s="33">
        <v>287.83695500448721</v>
      </c>
      <c r="P1029" s="33">
        <v>283.41490556667861</v>
      </c>
      <c r="Q1029" s="33">
        <v>277.80578543620578</v>
      </c>
      <c r="R1029" s="33">
        <v>268.05968395918524</v>
      </c>
      <c r="S1029" s="33">
        <v>259.15967775833337</v>
      </c>
      <c r="T1029" s="34">
        <v>253.18589246729633</v>
      </c>
      <c r="U1029" s="31"/>
      <c r="V1029" s="45">
        <v>271.66026348995882</v>
      </c>
    </row>
    <row r="1030" spans="7:22" x14ac:dyDescent="0.2">
      <c r="G1030" s="24">
        <v>-57.5</v>
      </c>
      <c r="H1030" s="25">
        <v>-11.5</v>
      </c>
      <c r="I1030" s="32">
        <v>259.75154426112346</v>
      </c>
      <c r="J1030" s="33">
        <v>258.09605752631887</v>
      </c>
      <c r="K1030" s="33">
        <v>258.19383452453565</v>
      </c>
      <c r="L1030" s="33">
        <v>255.26931422300004</v>
      </c>
      <c r="M1030" s="33">
        <v>248.91743846211114</v>
      </c>
      <c r="N1030" s="33">
        <v>250.68633943038458</v>
      </c>
      <c r="O1030" s="33">
        <v>256.64186961039735</v>
      </c>
      <c r="P1030" s="33">
        <v>263.46635849009522</v>
      </c>
      <c r="Q1030" s="33">
        <v>272.91418880665992</v>
      </c>
      <c r="R1030" s="33">
        <v>273.63314989377778</v>
      </c>
      <c r="S1030" s="33">
        <v>268.21662185283952</v>
      </c>
      <c r="T1030" s="34">
        <v>262.1958005361605</v>
      </c>
      <c r="U1030" s="31"/>
      <c r="V1030" s="45">
        <v>260.66520980145037</v>
      </c>
    </row>
    <row r="1031" spans="7:22" x14ac:dyDescent="0.2">
      <c r="G1031" s="24">
        <v>-57.5</v>
      </c>
      <c r="H1031" s="25">
        <v>-10.5</v>
      </c>
      <c r="I1031" s="32">
        <v>259.7450101797553</v>
      </c>
      <c r="J1031" s="33">
        <v>258.04768941851177</v>
      </c>
      <c r="K1031" s="33">
        <v>258.4588012978669</v>
      </c>
      <c r="L1031" s="33">
        <v>255.87910870937034</v>
      </c>
      <c r="M1031" s="33">
        <v>249.3799718501358</v>
      </c>
      <c r="N1031" s="33">
        <v>251.17417730498724</v>
      </c>
      <c r="O1031" s="33">
        <v>257.19213859983915</v>
      </c>
      <c r="P1031" s="33">
        <v>264.13934277126867</v>
      </c>
      <c r="Q1031" s="33">
        <v>273.61475603846947</v>
      </c>
      <c r="R1031" s="33">
        <v>273.81863036182716</v>
      </c>
      <c r="S1031" s="33">
        <v>268.40709051114976</v>
      </c>
      <c r="T1031" s="34">
        <v>262.07608256571717</v>
      </c>
      <c r="U1031" s="31"/>
      <c r="V1031" s="45">
        <v>260.99439996740824</v>
      </c>
    </row>
    <row r="1032" spans="7:22" x14ac:dyDescent="0.2">
      <c r="G1032" s="24">
        <v>-57.5</v>
      </c>
      <c r="H1032" s="25">
        <v>-9.5</v>
      </c>
      <c r="I1032" s="32">
        <v>259.63714546106178</v>
      </c>
      <c r="J1032" s="33">
        <v>258.19540975675301</v>
      </c>
      <c r="K1032" s="33">
        <v>258.97111425697631</v>
      </c>
      <c r="L1032" s="33">
        <v>256.247243642679</v>
      </c>
      <c r="M1032" s="33">
        <v>249.67903977282717</v>
      </c>
      <c r="N1032" s="33">
        <v>251.36639611939742</v>
      </c>
      <c r="O1032" s="33">
        <v>257.87164926192474</v>
      </c>
      <c r="P1032" s="33">
        <v>264.9899321777857</v>
      </c>
      <c r="Q1032" s="33">
        <v>274.49347185520747</v>
      </c>
      <c r="R1032" s="33">
        <v>274.58185104079365</v>
      </c>
      <c r="S1032" s="33">
        <v>268.69409381395053</v>
      </c>
      <c r="T1032" s="34">
        <v>262.00531612702019</v>
      </c>
      <c r="U1032" s="31"/>
      <c r="V1032" s="45">
        <v>261.3943886071981</v>
      </c>
    </row>
    <row r="1033" spans="7:22" x14ac:dyDescent="0.2">
      <c r="G1033" s="24">
        <v>-57.5</v>
      </c>
      <c r="H1033" s="25">
        <v>-8.5</v>
      </c>
      <c r="I1033" s="32">
        <v>259.0524245003939</v>
      </c>
      <c r="J1033" s="33">
        <v>258.23705481308639</v>
      </c>
      <c r="K1033" s="33">
        <v>259.2286881508669</v>
      </c>
      <c r="L1033" s="33">
        <v>256.48929119676092</v>
      </c>
      <c r="M1033" s="33">
        <v>249.96089140866673</v>
      </c>
      <c r="N1033" s="33">
        <v>251.57140464534615</v>
      </c>
      <c r="O1033" s="33">
        <v>258.31894665682103</v>
      </c>
      <c r="P1033" s="33">
        <v>265.88635578583336</v>
      </c>
      <c r="Q1033" s="33">
        <v>275.23333974911907</v>
      </c>
      <c r="R1033" s="33">
        <v>275.54682741709701</v>
      </c>
      <c r="S1033" s="33">
        <v>269.06337447370367</v>
      </c>
      <c r="T1033" s="34">
        <v>261.54122921059258</v>
      </c>
      <c r="U1033" s="31"/>
      <c r="V1033" s="45">
        <v>261.6774856673573</v>
      </c>
    </row>
    <row r="1034" spans="7:22" x14ac:dyDescent="0.2">
      <c r="G1034" s="24">
        <v>-57.5</v>
      </c>
      <c r="H1034" s="25">
        <v>-7.5</v>
      </c>
      <c r="I1034" s="32">
        <v>259.40185413162783</v>
      </c>
      <c r="J1034" s="33">
        <v>258.66809985375755</v>
      </c>
      <c r="K1034" s="33">
        <v>260.12018187765386</v>
      </c>
      <c r="L1034" s="33">
        <v>257.60750464051148</v>
      </c>
      <c r="M1034" s="33">
        <v>251.43173704103035</v>
      </c>
      <c r="N1034" s="33">
        <v>252.6376217562028</v>
      </c>
      <c r="O1034" s="33">
        <v>259.63370856065569</v>
      </c>
      <c r="P1034" s="33">
        <v>267.55582681922988</v>
      </c>
      <c r="Q1034" s="33">
        <v>276.56187599121432</v>
      </c>
      <c r="R1034" s="33">
        <v>277.33649833593961</v>
      </c>
      <c r="S1034" s="33">
        <v>270.60229663749379</v>
      </c>
      <c r="T1034" s="34">
        <v>262.18183250198229</v>
      </c>
      <c r="U1034" s="31"/>
      <c r="V1034" s="45">
        <v>262.81158651227497</v>
      </c>
    </row>
    <row r="1035" spans="7:22" x14ac:dyDescent="0.2">
      <c r="G1035" s="24">
        <v>-57.5</v>
      </c>
      <c r="H1035" s="25">
        <v>-6.5</v>
      </c>
      <c r="I1035" s="32">
        <v>259.50588534964311</v>
      </c>
      <c r="J1035" s="33">
        <v>258.85922184054203</v>
      </c>
      <c r="K1035" s="33">
        <v>260.71436955915391</v>
      </c>
      <c r="L1035" s="33">
        <v>258.57515793130341</v>
      </c>
      <c r="M1035" s="33">
        <v>252.82944888342425</v>
      </c>
      <c r="N1035" s="33">
        <v>253.62153519132869</v>
      </c>
      <c r="O1035" s="33">
        <v>261.10379715941025</v>
      </c>
      <c r="P1035" s="33">
        <v>268.94807769144717</v>
      </c>
      <c r="Q1035" s="33">
        <v>277.64102165000003</v>
      </c>
      <c r="R1035" s="33">
        <v>278.69300993944444</v>
      </c>
      <c r="S1035" s="33">
        <v>271.36741228120985</v>
      </c>
      <c r="T1035" s="34">
        <v>262.42800369657647</v>
      </c>
      <c r="U1035" s="31"/>
      <c r="V1035" s="45">
        <v>263.69057843112364</v>
      </c>
    </row>
    <row r="1036" spans="7:22" x14ac:dyDescent="0.2">
      <c r="G1036" s="24">
        <v>-57.5</v>
      </c>
      <c r="H1036" s="25">
        <v>-5.5</v>
      </c>
      <c r="I1036" s="32">
        <v>258.96735398587879</v>
      </c>
      <c r="J1036" s="33">
        <v>258.59214204984846</v>
      </c>
      <c r="K1036" s="33">
        <v>260.90899159735898</v>
      </c>
      <c r="L1036" s="33">
        <v>259.01775714179547</v>
      </c>
      <c r="M1036" s="33">
        <v>253.89674479053204</v>
      </c>
      <c r="N1036" s="33">
        <v>254.82970270596823</v>
      </c>
      <c r="O1036" s="33">
        <v>262.43612941939506</v>
      </c>
      <c r="P1036" s="33">
        <v>269.83885339743784</v>
      </c>
      <c r="Q1036" s="33">
        <v>277.97804167735723</v>
      </c>
      <c r="R1036" s="33">
        <v>278.69199153841095</v>
      </c>
      <c r="S1036" s="33">
        <v>271.84708215361729</v>
      </c>
      <c r="T1036" s="34">
        <v>262.48514716858779</v>
      </c>
      <c r="U1036" s="31"/>
      <c r="V1036" s="45">
        <v>264.12416146884902</v>
      </c>
    </row>
    <row r="1037" spans="7:22" x14ac:dyDescent="0.2">
      <c r="G1037" s="24">
        <v>-57.5</v>
      </c>
      <c r="H1037" s="25">
        <v>-4.5</v>
      </c>
      <c r="I1037" s="32">
        <v>258.4750766713334</v>
      </c>
      <c r="J1037" s="33">
        <v>258.25487117939508</v>
      </c>
      <c r="K1037" s="33">
        <v>261.01767071969527</v>
      </c>
      <c r="L1037" s="33">
        <v>259.31393242299833</v>
      </c>
      <c r="M1037" s="33">
        <v>254.74128353844443</v>
      </c>
      <c r="N1037" s="33">
        <v>255.56812888467951</v>
      </c>
      <c r="O1037" s="33">
        <v>263.37164337722908</v>
      </c>
      <c r="P1037" s="33">
        <v>270.60401987942862</v>
      </c>
      <c r="Q1037" s="33">
        <v>277.99308895281814</v>
      </c>
      <c r="R1037" s="33">
        <v>278.07059715233981</v>
      </c>
      <c r="S1037" s="33">
        <v>271.48821041250619</v>
      </c>
      <c r="T1037" s="34">
        <v>261.87683908247664</v>
      </c>
      <c r="U1037" s="31"/>
      <c r="V1037" s="45">
        <v>264.23128018944539</v>
      </c>
    </row>
    <row r="1038" spans="7:22" x14ac:dyDescent="0.2">
      <c r="G1038" s="24">
        <v>-57.5</v>
      </c>
      <c r="H1038" s="25">
        <v>-3.5</v>
      </c>
      <c r="I1038" s="32">
        <v>257.71612519290125</v>
      </c>
      <c r="J1038" s="33">
        <v>257.97244156807977</v>
      </c>
      <c r="K1038" s="33">
        <v>260.97159420310993</v>
      </c>
      <c r="L1038" s="33">
        <v>259.52329867984218</v>
      </c>
      <c r="M1038" s="33">
        <v>255.3323134683456</v>
      </c>
      <c r="N1038" s="33">
        <v>256.37760205155126</v>
      </c>
      <c r="O1038" s="33">
        <v>264.01695036767944</v>
      </c>
      <c r="P1038" s="33">
        <v>270.85360595839285</v>
      </c>
      <c r="Q1038" s="33">
        <v>277.51267340568512</v>
      </c>
      <c r="R1038" s="33">
        <v>276.69023672833657</v>
      </c>
      <c r="S1038" s="33">
        <v>270.44277959318509</v>
      </c>
      <c r="T1038" s="34">
        <v>261.11587862004041</v>
      </c>
      <c r="U1038" s="31"/>
      <c r="V1038" s="45">
        <v>264.04379165309581</v>
      </c>
    </row>
    <row r="1039" spans="7:22" x14ac:dyDescent="0.2">
      <c r="G1039" s="24">
        <v>-57.5</v>
      </c>
      <c r="H1039" s="25">
        <v>-2.5</v>
      </c>
      <c r="I1039" s="32">
        <v>255.43807949692589</v>
      </c>
      <c r="J1039" s="33">
        <v>255.99078226475308</v>
      </c>
      <c r="K1039" s="33">
        <v>259.18777579838184</v>
      </c>
      <c r="L1039" s="33">
        <v>258.51805108350612</v>
      </c>
      <c r="M1039" s="33">
        <v>255.09738648877777</v>
      </c>
      <c r="N1039" s="33">
        <v>256.66977284024364</v>
      </c>
      <c r="O1039" s="33">
        <v>264.10534145453846</v>
      </c>
      <c r="P1039" s="33">
        <v>270.32188959832143</v>
      </c>
      <c r="Q1039" s="33">
        <v>276.10371457266666</v>
      </c>
      <c r="R1039" s="33">
        <v>274.53808138479894</v>
      </c>
      <c r="S1039" s="33">
        <v>267.56032107041386</v>
      </c>
      <c r="T1039" s="34">
        <v>258.5446164727262</v>
      </c>
      <c r="U1039" s="31"/>
      <c r="V1039" s="45">
        <v>262.67298437717119</v>
      </c>
    </row>
    <row r="1040" spans="7:22" x14ac:dyDescent="0.2">
      <c r="G1040" s="24">
        <v>-57.5</v>
      </c>
      <c r="H1040" s="25">
        <v>-1.5</v>
      </c>
      <c r="I1040" s="32">
        <v>254.04762509154327</v>
      </c>
      <c r="J1040" s="33">
        <v>254.87982338235798</v>
      </c>
      <c r="K1040" s="33">
        <v>258.01865941340827</v>
      </c>
      <c r="L1040" s="33">
        <v>258.31167444892253</v>
      </c>
      <c r="M1040" s="33">
        <v>255.59270648451846</v>
      </c>
      <c r="N1040" s="33">
        <v>257.53266779564046</v>
      </c>
      <c r="O1040" s="33">
        <v>264.84692550829493</v>
      </c>
      <c r="P1040" s="33">
        <v>270.55608679653574</v>
      </c>
      <c r="Q1040" s="33">
        <v>275.85924117567521</v>
      </c>
      <c r="R1040" s="33">
        <v>273.28942730887303</v>
      </c>
      <c r="S1040" s="33">
        <v>265.17427659154106</v>
      </c>
      <c r="T1040" s="34">
        <v>256.66306467571661</v>
      </c>
      <c r="U1040" s="31"/>
      <c r="V1040" s="45">
        <v>262.0643482227523</v>
      </c>
    </row>
    <row r="1041" spans="7:22" x14ac:dyDescent="0.2">
      <c r="G1041" s="24">
        <v>-57.5</v>
      </c>
      <c r="H1041" s="25">
        <v>-0.5</v>
      </c>
      <c r="I1041" s="32">
        <v>254.16805746569898</v>
      </c>
      <c r="J1041" s="33">
        <v>255.00703569141709</v>
      </c>
      <c r="K1041" s="33">
        <v>258.4807926799744</v>
      </c>
      <c r="L1041" s="33">
        <v>259.33628557550441</v>
      </c>
      <c r="M1041" s="33">
        <v>256.8296724278116</v>
      </c>
      <c r="N1041" s="33">
        <v>259.14212547111356</v>
      </c>
      <c r="O1041" s="33">
        <v>266.04801429037065</v>
      </c>
      <c r="P1041" s="33">
        <v>271.27995948014291</v>
      </c>
      <c r="Q1041" s="33">
        <v>275.91660560553572</v>
      </c>
      <c r="R1041" s="33">
        <v>272.7109395869806</v>
      </c>
      <c r="S1041" s="33">
        <v>263.9611676133639</v>
      </c>
      <c r="T1041" s="34">
        <v>255.8454933875008</v>
      </c>
      <c r="U1041" s="31"/>
      <c r="V1041" s="45">
        <v>262.39384577295124</v>
      </c>
    </row>
    <row r="1042" spans="7:22" x14ac:dyDescent="0.2">
      <c r="G1042" s="24">
        <v>-57.5</v>
      </c>
      <c r="H1042" s="25">
        <v>0.5</v>
      </c>
      <c r="I1042" s="32">
        <v>253.78680918587924</v>
      </c>
      <c r="J1042" s="33">
        <v>254.39594755387591</v>
      </c>
      <c r="K1042" s="33">
        <v>258.57311985256416</v>
      </c>
      <c r="L1042" s="33">
        <v>259.82980693771719</v>
      </c>
      <c r="M1042" s="33">
        <v>257.48495091124158</v>
      </c>
      <c r="N1042" s="33">
        <v>259.90138976388278</v>
      </c>
      <c r="O1042" s="33">
        <v>267.67363078385313</v>
      </c>
      <c r="P1042" s="33">
        <v>272.08043181440473</v>
      </c>
      <c r="Q1042" s="33">
        <v>276.26673223153574</v>
      </c>
      <c r="R1042" s="33">
        <v>272.09820533892594</v>
      </c>
      <c r="S1042" s="33">
        <v>263.07483756440735</v>
      </c>
      <c r="T1042" s="34">
        <v>254.9764895124714</v>
      </c>
      <c r="U1042" s="31"/>
      <c r="V1042" s="45">
        <v>262.51186262089658</v>
      </c>
    </row>
    <row r="1043" spans="7:22" x14ac:dyDescent="0.2">
      <c r="G1043" s="24">
        <v>-57.5</v>
      </c>
      <c r="H1043" s="25">
        <v>1.5</v>
      </c>
      <c r="I1043" s="32">
        <v>252.77976469414813</v>
      </c>
      <c r="J1043" s="33">
        <v>253.1654029197214</v>
      </c>
      <c r="K1043" s="33">
        <v>257.75894206630767</v>
      </c>
      <c r="L1043" s="33">
        <v>259.89408838595961</v>
      </c>
      <c r="M1043" s="33">
        <v>258.19897524267344</v>
      </c>
      <c r="N1043" s="33">
        <v>260.51091391200003</v>
      </c>
      <c r="O1043" s="33">
        <v>268.76119710445454</v>
      </c>
      <c r="P1043" s="33">
        <v>272.96904679008537</v>
      </c>
      <c r="Q1043" s="33">
        <v>276.54375762117854</v>
      </c>
      <c r="R1043" s="33">
        <v>271.29191703125929</v>
      </c>
      <c r="S1043" s="33">
        <v>261.91008674274076</v>
      </c>
      <c r="T1043" s="34">
        <v>253.83799735383431</v>
      </c>
      <c r="U1043" s="31"/>
      <c r="V1043" s="45">
        <v>262.30184082203021</v>
      </c>
    </row>
    <row r="1044" spans="7:22" x14ac:dyDescent="0.2">
      <c r="G1044" s="24">
        <v>-57.5</v>
      </c>
      <c r="H1044" s="25">
        <v>2.5</v>
      </c>
      <c r="I1044" s="32">
        <v>251.76879953259265</v>
      </c>
      <c r="J1044" s="33">
        <v>251.73650012901237</v>
      </c>
      <c r="K1044" s="33">
        <v>256.95946074132047</v>
      </c>
      <c r="L1044" s="33">
        <v>260.17011317239394</v>
      </c>
      <c r="M1044" s="33">
        <v>259.09918654116109</v>
      </c>
      <c r="N1044" s="33">
        <v>261.38020093434244</v>
      </c>
      <c r="O1044" s="33">
        <v>269.58336116722376</v>
      </c>
      <c r="P1044" s="33">
        <v>273.28012287648755</v>
      </c>
      <c r="Q1044" s="33">
        <v>276.55310454835711</v>
      </c>
      <c r="R1044" s="33">
        <v>270.7034562712804</v>
      </c>
      <c r="S1044" s="33">
        <v>260.47046867303703</v>
      </c>
      <c r="T1044" s="34">
        <v>253.13975146068617</v>
      </c>
      <c r="U1044" s="31"/>
      <c r="V1044" s="45">
        <v>262.07037717065793</v>
      </c>
    </row>
    <row r="1045" spans="7:22" x14ac:dyDescent="0.2">
      <c r="G1045" s="24">
        <v>-57.5</v>
      </c>
      <c r="H1045" s="25">
        <v>3.5</v>
      </c>
      <c r="I1045" s="32">
        <v>250.20866530385186</v>
      </c>
      <c r="J1045" s="33">
        <v>250.53881450418518</v>
      </c>
      <c r="K1045" s="33">
        <v>255.94483589995855</v>
      </c>
      <c r="L1045" s="33">
        <v>260.18183436262967</v>
      </c>
      <c r="M1045" s="33">
        <v>260.07305212622219</v>
      </c>
      <c r="N1045" s="33">
        <v>262.59564443821404</v>
      </c>
      <c r="O1045" s="33">
        <v>270.78406544188465</v>
      </c>
      <c r="P1045" s="33">
        <v>274.0272075353929</v>
      </c>
      <c r="Q1045" s="33">
        <v>276.50096273272084</v>
      </c>
      <c r="R1045" s="33">
        <v>270.20794773286531</v>
      </c>
      <c r="S1045" s="33">
        <v>259.32851621899999</v>
      </c>
      <c r="T1045" s="34">
        <v>251.88268032910406</v>
      </c>
      <c r="U1045" s="31"/>
      <c r="V1045" s="45">
        <v>261.85618555216911</v>
      </c>
    </row>
    <row r="1046" spans="7:22" x14ac:dyDescent="0.2">
      <c r="G1046" s="24">
        <v>-57.5</v>
      </c>
      <c r="H1046" s="25">
        <v>4.5</v>
      </c>
      <c r="I1046" s="32">
        <v>248.46757324074079</v>
      </c>
      <c r="J1046" s="33">
        <v>249.26213967345896</v>
      </c>
      <c r="K1046" s="33">
        <v>254.85934415163106</v>
      </c>
      <c r="L1046" s="33">
        <v>259.92781883598229</v>
      </c>
      <c r="M1046" s="33">
        <v>260.63255251566829</v>
      </c>
      <c r="N1046" s="33">
        <v>263.64057247745654</v>
      </c>
      <c r="O1046" s="33">
        <v>271.75314734605121</v>
      </c>
      <c r="P1046" s="33">
        <v>274.32480959163098</v>
      </c>
      <c r="Q1046" s="33">
        <v>276.13246171814461</v>
      </c>
      <c r="R1046" s="33">
        <v>269.30729299561199</v>
      </c>
      <c r="S1046" s="33">
        <v>257.94826171576614</v>
      </c>
      <c r="T1046" s="34">
        <v>249.94925390999995</v>
      </c>
      <c r="U1046" s="31"/>
      <c r="V1046" s="45">
        <v>261.3504356810119</v>
      </c>
    </row>
    <row r="1047" spans="7:22" x14ac:dyDescent="0.2">
      <c r="G1047" s="24">
        <v>-57.5</v>
      </c>
      <c r="H1047" s="25">
        <v>5.5</v>
      </c>
      <c r="I1047" s="32">
        <v>247.483629758267</v>
      </c>
      <c r="J1047" s="33">
        <v>248.67108254913472</v>
      </c>
      <c r="K1047" s="33">
        <v>254.73893681597627</v>
      </c>
      <c r="L1047" s="33">
        <v>260.46607498203525</v>
      </c>
      <c r="M1047" s="33">
        <v>262.14727035075845</v>
      </c>
      <c r="N1047" s="33">
        <v>265.23615583656351</v>
      </c>
      <c r="O1047" s="33">
        <v>273.11441677074356</v>
      </c>
      <c r="P1047" s="33">
        <v>275.30849333398817</v>
      </c>
      <c r="Q1047" s="33">
        <v>276.30538266680276</v>
      </c>
      <c r="R1047" s="33">
        <v>268.89579864523984</v>
      </c>
      <c r="S1047" s="33">
        <v>257.06641240520662</v>
      </c>
      <c r="T1047" s="34">
        <v>249.2180403121111</v>
      </c>
      <c r="U1047" s="31"/>
      <c r="V1047" s="45">
        <v>261.55430786890224</v>
      </c>
    </row>
    <row r="1048" spans="7:22" x14ac:dyDescent="0.2">
      <c r="G1048" s="24">
        <v>-57.5</v>
      </c>
      <c r="H1048" s="25">
        <v>6.5</v>
      </c>
      <c r="I1048" s="32">
        <v>245.12311984416178</v>
      </c>
      <c r="J1048" s="33">
        <v>247.09603366688887</v>
      </c>
      <c r="K1048" s="33">
        <v>253.2154749558876</v>
      </c>
      <c r="L1048" s="33">
        <v>259.0826675039541</v>
      </c>
      <c r="M1048" s="33">
        <v>262.49413279076003</v>
      </c>
      <c r="N1048" s="33">
        <v>266.03310608689469</v>
      </c>
      <c r="O1048" s="33">
        <v>274.32424866960258</v>
      </c>
      <c r="P1048" s="33">
        <v>276.04757297422617</v>
      </c>
      <c r="Q1048" s="33">
        <v>276.14849116010708</v>
      </c>
      <c r="R1048" s="33">
        <v>268.11192303492595</v>
      </c>
      <c r="S1048" s="33">
        <v>256.10871515251074</v>
      </c>
      <c r="T1048" s="34">
        <v>247.46811079381476</v>
      </c>
      <c r="U1048" s="31"/>
      <c r="V1048" s="45">
        <v>260.93779971947782</v>
      </c>
    </row>
    <row r="1049" spans="7:22" x14ac:dyDescent="0.2">
      <c r="G1049" s="24">
        <v>-57.5</v>
      </c>
      <c r="H1049" s="25">
        <v>7.5</v>
      </c>
      <c r="I1049" s="32">
        <v>244.56894627961213</v>
      </c>
      <c r="J1049" s="33">
        <v>246.44292643875309</v>
      </c>
      <c r="K1049" s="33">
        <v>253.28558246755122</v>
      </c>
      <c r="L1049" s="33">
        <v>260.00229566509523</v>
      </c>
      <c r="M1049" s="33">
        <v>264.39956397419866</v>
      </c>
      <c r="N1049" s="33">
        <v>268.27937789309789</v>
      </c>
      <c r="O1049" s="33">
        <v>276.09509287106295</v>
      </c>
      <c r="P1049" s="33">
        <v>277.13713757354225</v>
      </c>
      <c r="Q1049" s="33">
        <v>276.52336814300003</v>
      </c>
      <c r="R1049" s="33">
        <v>268.0846608610741</v>
      </c>
      <c r="S1049" s="33">
        <v>255.54892120474071</v>
      </c>
      <c r="T1049" s="34">
        <v>247.22943654951854</v>
      </c>
      <c r="U1049" s="31"/>
      <c r="V1049" s="45">
        <v>261.46644249343723</v>
      </c>
    </row>
    <row r="1050" spans="7:22" x14ac:dyDescent="0.2">
      <c r="G1050" s="24">
        <v>-57.5</v>
      </c>
      <c r="H1050" s="25">
        <v>8.5</v>
      </c>
      <c r="I1050" s="32">
        <v>244.6624147722807</v>
      </c>
      <c r="J1050" s="33">
        <v>246.47633348270193</v>
      </c>
      <c r="K1050" s="33">
        <v>253.87881751841024</v>
      </c>
      <c r="L1050" s="33">
        <v>261.1231614892593</v>
      </c>
      <c r="M1050" s="33">
        <v>266.15697211311783</v>
      </c>
      <c r="N1050" s="33">
        <v>270.21037316569578</v>
      </c>
      <c r="O1050" s="33">
        <v>277.89637435963289</v>
      </c>
      <c r="P1050" s="33">
        <v>278.23181049264934</v>
      </c>
      <c r="Q1050" s="33">
        <v>277.05348955485715</v>
      </c>
      <c r="R1050" s="33">
        <v>268.18544800496295</v>
      </c>
      <c r="S1050" s="33">
        <v>255.23083785948151</v>
      </c>
      <c r="T1050" s="34">
        <v>247.022180108806</v>
      </c>
      <c r="U1050" s="31"/>
      <c r="V1050" s="45">
        <v>262.17735107682125</v>
      </c>
    </row>
    <row r="1051" spans="7:22" x14ac:dyDescent="0.2">
      <c r="G1051" s="24">
        <v>-57.5</v>
      </c>
      <c r="H1051" s="25">
        <v>9.5</v>
      </c>
      <c r="I1051" s="32">
        <v>244.72338596907207</v>
      </c>
      <c r="J1051" s="33">
        <v>246.51117097660844</v>
      </c>
      <c r="K1051" s="33">
        <v>254.76885171187178</v>
      </c>
      <c r="L1051" s="33">
        <v>262.3566089777425</v>
      </c>
      <c r="M1051" s="33">
        <v>267.56977117188552</v>
      </c>
      <c r="N1051" s="33">
        <v>272.30098737825176</v>
      </c>
      <c r="O1051" s="33">
        <v>279.78847333893009</v>
      </c>
      <c r="P1051" s="33">
        <v>279.27141551468509</v>
      </c>
      <c r="Q1051" s="33">
        <v>277.4880031832858</v>
      </c>
      <c r="R1051" s="33">
        <v>268.4240625176667</v>
      </c>
      <c r="S1051" s="33">
        <v>255.15310333522226</v>
      </c>
      <c r="T1051" s="34">
        <v>246.95025429209343</v>
      </c>
      <c r="U1051" s="31"/>
      <c r="V1051" s="45">
        <v>262.94217403060964</v>
      </c>
    </row>
    <row r="1052" spans="7:22" x14ac:dyDescent="0.2">
      <c r="G1052" s="24">
        <v>-57.5</v>
      </c>
      <c r="H1052" s="25">
        <v>10.5</v>
      </c>
      <c r="I1052" s="32">
        <v>245.00386611737429</v>
      </c>
      <c r="J1052" s="33">
        <v>246.84153705989223</v>
      </c>
      <c r="K1052" s="33">
        <v>255.91298082803846</v>
      </c>
      <c r="L1052" s="33">
        <v>263.98072380969722</v>
      </c>
      <c r="M1052" s="33">
        <v>268.49219421553136</v>
      </c>
      <c r="N1052" s="33">
        <v>273.6795463223612</v>
      </c>
      <c r="O1052" s="33">
        <v>281.24056454532052</v>
      </c>
      <c r="P1052" s="33">
        <v>280.25928160325003</v>
      </c>
      <c r="Q1052" s="33">
        <v>277.75697469221103</v>
      </c>
      <c r="R1052" s="33">
        <v>268.44357181526453</v>
      </c>
      <c r="S1052" s="33">
        <v>255.38672934425918</v>
      </c>
      <c r="T1052" s="34">
        <v>247.07970862532798</v>
      </c>
      <c r="U1052" s="31"/>
      <c r="V1052" s="45">
        <v>263.67313991487725</v>
      </c>
    </row>
    <row r="1053" spans="7:22" x14ac:dyDescent="0.2">
      <c r="G1053" s="24">
        <v>-57.5</v>
      </c>
      <c r="H1053" s="25">
        <v>11.5</v>
      </c>
      <c r="I1053" s="32">
        <v>245.64572981879923</v>
      </c>
      <c r="J1053" s="33">
        <v>247.91792138470367</v>
      </c>
      <c r="K1053" s="33">
        <v>257.43615627502709</v>
      </c>
      <c r="L1053" s="33">
        <v>265.81569755484384</v>
      </c>
      <c r="M1053" s="33">
        <v>270.29977833088185</v>
      </c>
      <c r="N1053" s="33">
        <v>275.31206807988269</v>
      </c>
      <c r="O1053" s="33">
        <v>282.43842145863289</v>
      </c>
      <c r="P1053" s="33">
        <v>281.30896857662339</v>
      </c>
      <c r="Q1053" s="33">
        <v>278.0027132438214</v>
      </c>
      <c r="R1053" s="33">
        <v>268.28867667311937</v>
      </c>
      <c r="S1053" s="33">
        <v>255.32697113578948</v>
      </c>
      <c r="T1053" s="34">
        <v>247.46622171159257</v>
      </c>
      <c r="U1053" s="31"/>
      <c r="V1053" s="45">
        <v>264.60494368697647</v>
      </c>
    </row>
    <row r="1054" spans="7:22" x14ac:dyDescent="0.2">
      <c r="G1054" s="24">
        <v>-57.5</v>
      </c>
      <c r="H1054" s="25">
        <v>12.5</v>
      </c>
      <c r="I1054" s="32">
        <v>246.44201461933741</v>
      </c>
      <c r="J1054" s="33">
        <v>249.09295565022805</v>
      </c>
      <c r="K1054" s="33">
        <v>258.94068717919532</v>
      </c>
      <c r="L1054" s="33">
        <v>267.59203691734569</v>
      </c>
      <c r="M1054" s="33">
        <v>272.27430479856525</v>
      </c>
      <c r="N1054" s="33">
        <v>276.67940999465884</v>
      </c>
      <c r="O1054" s="33">
        <v>283.7863030564103</v>
      </c>
      <c r="P1054" s="33">
        <v>282.23740522908332</v>
      </c>
      <c r="Q1054" s="33">
        <v>277.86446495265301</v>
      </c>
      <c r="R1054" s="33">
        <v>267.77697913702059</v>
      </c>
      <c r="S1054" s="33">
        <v>255.74601611485184</v>
      </c>
      <c r="T1054" s="34">
        <v>248.00757631670368</v>
      </c>
      <c r="U1054" s="31"/>
      <c r="V1054" s="45">
        <v>265.53667949717118</v>
      </c>
    </row>
    <row r="1055" spans="7:22" x14ac:dyDescent="0.2">
      <c r="G1055" s="24">
        <v>-57.5</v>
      </c>
      <c r="H1055" s="25">
        <v>13.5</v>
      </c>
      <c r="I1055" s="32">
        <v>247.25856594999027</v>
      </c>
      <c r="J1055" s="33">
        <v>250.31277210876218</v>
      </c>
      <c r="K1055" s="33">
        <v>260.70030344560348</v>
      </c>
      <c r="L1055" s="33">
        <v>269.67169105953468</v>
      </c>
      <c r="M1055" s="33">
        <v>274.03940739511273</v>
      </c>
      <c r="N1055" s="33">
        <v>278.13474162375752</v>
      </c>
      <c r="O1055" s="33">
        <v>284.8485775500385</v>
      </c>
      <c r="P1055" s="33">
        <v>282.68147806536899</v>
      </c>
      <c r="Q1055" s="33">
        <v>277.77944569770239</v>
      </c>
      <c r="R1055" s="33">
        <v>267.56804913504533</v>
      </c>
      <c r="S1055" s="33">
        <v>256.27279971122221</v>
      </c>
      <c r="T1055" s="34">
        <v>248.66930654466668</v>
      </c>
      <c r="U1055" s="31"/>
      <c r="V1055" s="45">
        <v>266.49476152390037</v>
      </c>
    </row>
    <row r="1056" spans="7:22" x14ac:dyDescent="0.2">
      <c r="G1056" s="24">
        <v>-57.5</v>
      </c>
      <c r="H1056" s="25">
        <v>14.5</v>
      </c>
      <c r="I1056" s="32">
        <v>248.21880958488697</v>
      </c>
      <c r="J1056" s="33">
        <v>251.69275533839377</v>
      </c>
      <c r="K1056" s="33">
        <v>262.282884163782</v>
      </c>
      <c r="L1056" s="33">
        <v>271.52335889082832</v>
      </c>
      <c r="M1056" s="33">
        <v>275.79271020334352</v>
      </c>
      <c r="N1056" s="33">
        <v>279.71463516448165</v>
      </c>
      <c r="O1056" s="33">
        <v>285.3307689306294</v>
      </c>
      <c r="P1056" s="33">
        <v>282.97198753818788</v>
      </c>
      <c r="Q1056" s="33">
        <v>277.73089073263606</v>
      </c>
      <c r="R1056" s="33">
        <v>267.3936181170136</v>
      </c>
      <c r="S1056" s="33">
        <v>256.79225398674077</v>
      </c>
      <c r="T1056" s="34">
        <v>249.57569863303701</v>
      </c>
      <c r="U1056" s="31"/>
      <c r="V1056" s="45">
        <v>267.41836427366337</v>
      </c>
    </row>
    <row r="1057" spans="7:22" x14ac:dyDescent="0.2">
      <c r="G1057" s="24">
        <v>-57.5</v>
      </c>
      <c r="H1057" s="25">
        <v>15.5</v>
      </c>
      <c r="I1057" s="32">
        <v>249.40456093734306</v>
      </c>
      <c r="J1057" s="33">
        <v>253.28216639964134</v>
      </c>
      <c r="K1057" s="33">
        <v>263.88464085064101</v>
      </c>
      <c r="L1057" s="33">
        <v>273.47161355811267</v>
      </c>
      <c r="M1057" s="33">
        <v>277.46209100165657</v>
      </c>
      <c r="N1057" s="33">
        <v>281.32108933411718</v>
      </c>
      <c r="O1057" s="33">
        <v>285.7689403506364</v>
      </c>
      <c r="P1057" s="33">
        <v>283.01730548404191</v>
      </c>
      <c r="Q1057" s="33">
        <v>277.81987300145244</v>
      </c>
      <c r="R1057" s="33">
        <v>267.31524766176722</v>
      </c>
      <c r="S1057" s="33">
        <v>257.11858508629626</v>
      </c>
      <c r="T1057" s="34">
        <v>250.31588926907403</v>
      </c>
      <c r="U1057" s="31"/>
      <c r="V1057" s="45">
        <v>268.348500244565</v>
      </c>
    </row>
    <row r="1058" spans="7:22" x14ac:dyDescent="0.2">
      <c r="G1058" s="24">
        <v>-57.5</v>
      </c>
      <c r="H1058" s="25">
        <v>16.5</v>
      </c>
      <c r="I1058" s="32">
        <v>250.65691402124173</v>
      </c>
      <c r="J1058" s="33">
        <v>255.10739526618511</v>
      </c>
      <c r="K1058" s="33">
        <v>265.61546915143589</v>
      </c>
      <c r="L1058" s="33">
        <v>275.79010270503392</v>
      </c>
      <c r="M1058" s="33">
        <v>279.47076549895621</v>
      </c>
      <c r="N1058" s="33">
        <v>282.83822240683332</v>
      </c>
      <c r="O1058" s="33">
        <v>286.31772252709095</v>
      </c>
      <c r="P1058" s="33">
        <v>283.11689969876301</v>
      </c>
      <c r="Q1058" s="33">
        <v>277.70068630814291</v>
      </c>
      <c r="R1058" s="33">
        <v>267.50822389043395</v>
      </c>
      <c r="S1058" s="33">
        <v>257.91329506922222</v>
      </c>
      <c r="T1058" s="34">
        <v>251.24569523391534</v>
      </c>
      <c r="U1058" s="31"/>
      <c r="V1058" s="45">
        <v>269.44011598143788</v>
      </c>
    </row>
    <row r="1059" spans="7:22" x14ac:dyDescent="0.2">
      <c r="G1059" s="24">
        <v>-57.5</v>
      </c>
      <c r="H1059" s="25">
        <v>17.5</v>
      </c>
      <c r="I1059" s="32">
        <v>251.65426528955757</v>
      </c>
      <c r="J1059" s="33">
        <v>256.80245933771192</v>
      </c>
      <c r="K1059" s="33">
        <v>267.31232904594083</v>
      </c>
      <c r="L1059" s="33">
        <v>278.04931437307408</v>
      </c>
      <c r="M1059" s="33">
        <v>281.46074643276171</v>
      </c>
      <c r="N1059" s="33">
        <v>284.76900278936955</v>
      </c>
      <c r="O1059" s="33">
        <v>286.89163064444881</v>
      </c>
      <c r="P1059" s="33">
        <v>283.27393113102386</v>
      </c>
      <c r="Q1059" s="33">
        <v>277.71437398271428</v>
      </c>
      <c r="R1059" s="33">
        <v>267.87881158092591</v>
      </c>
      <c r="S1059" s="33">
        <v>258.67060649903709</v>
      </c>
      <c r="T1059" s="34">
        <v>252.37919579644446</v>
      </c>
      <c r="U1059" s="31"/>
      <c r="V1059" s="45">
        <v>270.57138890858414</v>
      </c>
    </row>
    <row r="1060" spans="7:22" x14ac:dyDescent="0.2">
      <c r="G1060" s="24">
        <v>-57.5</v>
      </c>
      <c r="H1060" s="25">
        <v>18.5</v>
      </c>
      <c r="I1060" s="32">
        <v>252.83743256675243</v>
      </c>
      <c r="J1060" s="33">
        <v>258.60931014201088</v>
      </c>
      <c r="K1060" s="33">
        <v>269.25384943738464</v>
      </c>
      <c r="L1060" s="33">
        <v>280.49762129795067</v>
      </c>
      <c r="M1060" s="33">
        <v>283.67649649247261</v>
      </c>
      <c r="N1060" s="33">
        <v>286.88596928176736</v>
      </c>
      <c r="O1060" s="33">
        <v>287.57881677729722</v>
      </c>
      <c r="P1060" s="33">
        <v>283.46648616733438</v>
      </c>
      <c r="Q1060" s="33">
        <v>277.66564942257145</v>
      </c>
      <c r="R1060" s="33">
        <v>268.02452575125926</v>
      </c>
      <c r="S1060" s="33">
        <v>259.46367050058439</v>
      </c>
      <c r="T1060" s="34">
        <v>253.60096118603113</v>
      </c>
      <c r="U1060" s="31"/>
      <c r="V1060" s="45">
        <v>271.79673241861803</v>
      </c>
    </row>
    <row r="1061" spans="7:22" x14ac:dyDescent="0.2">
      <c r="G1061" s="24">
        <v>-56.5</v>
      </c>
      <c r="H1061" s="25">
        <v>-11.5</v>
      </c>
      <c r="I1061" s="32">
        <v>260.0435179715185</v>
      </c>
      <c r="J1061" s="33">
        <v>258.71647818031317</v>
      </c>
      <c r="K1061" s="33">
        <v>258.39893346106408</v>
      </c>
      <c r="L1061" s="33">
        <v>255.3635251277972</v>
      </c>
      <c r="M1061" s="33">
        <v>248.8259516476835</v>
      </c>
      <c r="N1061" s="33">
        <v>250.83310723290217</v>
      </c>
      <c r="O1061" s="33">
        <v>256.72147010740298</v>
      </c>
      <c r="P1061" s="33">
        <v>263.31843275595651</v>
      </c>
      <c r="Q1061" s="33">
        <v>272.96092329439284</v>
      </c>
      <c r="R1061" s="33">
        <v>274.05791406391228</v>
      </c>
      <c r="S1061" s="33">
        <v>268.47583542560488</v>
      </c>
      <c r="T1061" s="34">
        <v>262.36132859577776</v>
      </c>
      <c r="U1061" s="31"/>
      <c r="V1061" s="45">
        <v>260.83978482202718</v>
      </c>
    </row>
    <row r="1062" spans="7:22" x14ac:dyDescent="0.2">
      <c r="G1062" s="24">
        <v>-56.5</v>
      </c>
      <c r="H1062" s="25">
        <v>-10.5</v>
      </c>
      <c r="I1062" s="32">
        <v>259.96420489022552</v>
      </c>
      <c r="J1062" s="33">
        <v>258.4305870706263</v>
      </c>
      <c r="K1062" s="33">
        <v>258.47953313110258</v>
      </c>
      <c r="L1062" s="33">
        <v>255.79590291623811</v>
      </c>
      <c r="M1062" s="33">
        <v>249.08663192351182</v>
      </c>
      <c r="N1062" s="33">
        <v>250.98207068931819</v>
      </c>
      <c r="O1062" s="33">
        <v>257.10937330608391</v>
      </c>
      <c r="P1062" s="33">
        <v>263.73782870284316</v>
      </c>
      <c r="Q1062" s="33">
        <v>273.36660153382138</v>
      </c>
      <c r="R1062" s="33">
        <v>274.16344460479195</v>
      </c>
      <c r="S1062" s="33">
        <v>268.34396679353085</v>
      </c>
      <c r="T1062" s="34">
        <v>262.04457123905632</v>
      </c>
      <c r="U1062" s="31"/>
      <c r="V1062" s="45">
        <v>260.95872640009583</v>
      </c>
    </row>
    <row r="1063" spans="7:22" x14ac:dyDescent="0.2">
      <c r="G1063" s="24">
        <v>-56.5</v>
      </c>
      <c r="H1063" s="25">
        <v>-9.5</v>
      </c>
      <c r="I1063" s="32">
        <v>259.65610639008753</v>
      </c>
      <c r="J1063" s="33">
        <v>258.69464813573398</v>
      </c>
      <c r="K1063" s="33">
        <v>259.02842431756409</v>
      </c>
      <c r="L1063" s="33">
        <v>256.28058123210582</v>
      </c>
      <c r="M1063" s="33">
        <v>249.55773864156561</v>
      </c>
      <c r="N1063" s="33">
        <v>251.22932483461699</v>
      </c>
      <c r="O1063" s="33">
        <v>257.70591996686022</v>
      </c>
      <c r="P1063" s="33">
        <v>264.71551580528262</v>
      </c>
      <c r="Q1063" s="33">
        <v>274.34459371332144</v>
      </c>
      <c r="R1063" s="33">
        <v>274.8118557301305</v>
      </c>
      <c r="S1063" s="33">
        <v>268.76884863166669</v>
      </c>
      <c r="T1063" s="34">
        <v>261.96736031832108</v>
      </c>
      <c r="U1063" s="31"/>
      <c r="V1063" s="45">
        <v>261.39674314310469</v>
      </c>
    </row>
    <row r="1064" spans="7:22" x14ac:dyDescent="0.2">
      <c r="G1064" s="24">
        <v>-56.5</v>
      </c>
      <c r="H1064" s="25">
        <v>-8.5</v>
      </c>
      <c r="I1064" s="32">
        <v>259.59341625360491</v>
      </c>
      <c r="J1064" s="33">
        <v>258.89702443501238</v>
      </c>
      <c r="K1064" s="33">
        <v>259.66253101736396</v>
      </c>
      <c r="L1064" s="33">
        <v>257.01628839188248</v>
      </c>
      <c r="M1064" s="33">
        <v>250.17164445534567</v>
      </c>
      <c r="N1064" s="33">
        <v>251.84597239594871</v>
      </c>
      <c r="O1064" s="33">
        <v>258.52617047653848</v>
      </c>
      <c r="P1064" s="33">
        <v>265.85003225532142</v>
      </c>
      <c r="Q1064" s="33">
        <v>275.277821026526</v>
      </c>
      <c r="R1064" s="33">
        <v>276.04335407105799</v>
      </c>
      <c r="S1064" s="33">
        <v>269.73241613166664</v>
      </c>
      <c r="T1064" s="34">
        <v>262.10208341720875</v>
      </c>
      <c r="U1064" s="31"/>
      <c r="V1064" s="45">
        <v>262.05989619395638</v>
      </c>
    </row>
    <row r="1065" spans="7:22" x14ac:dyDescent="0.2">
      <c r="G1065" s="24">
        <v>-56.5</v>
      </c>
      <c r="H1065" s="25">
        <v>-7.5</v>
      </c>
      <c r="I1065" s="32">
        <v>259.94237012566668</v>
      </c>
      <c r="J1065" s="33">
        <v>259.09360734098766</v>
      </c>
      <c r="K1065" s="33">
        <v>260.79340189880622</v>
      </c>
      <c r="L1065" s="33">
        <v>258.11266051428396</v>
      </c>
      <c r="M1065" s="33">
        <v>251.53392721814811</v>
      </c>
      <c r="N1065" s="33">
        <v>252.80946723817954</v>
      </c>
      <c r="O1065" s="33">
        <v>259.82098563089738</v>
      </c>
      <c r="P1065" s="33">
        <v>267.32452870675007</v>
      </c>
      <c r="Q1065" s="33">
        <v>276.92705163596258</v>
      </c>
      <c r="R1065" s="33">
        <v>278.321021707716</v>
      </c>
      <c r="S1065" s="33">
        <v>271.14721038400808</v>
      </c>
      <c r="T1065" s="34">
        <v>262.88441598070375</v>
      </c>
      <c r="U1065" s="31"/>
      <c r="V1065" s="45">
        <v>263.22588736517577</v>
      </c>
    </row>
    <row r="1066" spans="7:22" x14ac:dyDescent="0.2">
      <c r="G1066" s="24">
        <v>-56.5</v>
      </c>
      <c r="H1066" s="25">
        <v>-6.5</v>
      </c>
      <c r="I1066" s="32">
        <v>260.17440897943209</v>
      </c>
      <c r="J1066" s="33">
        <v>259.45805765487654</v>
      </c>
      <c r="K1066" s="33">
        <v>261.29809100070418</v>
      </c>
      <c r="L1066" s="33">
        <v>258.94519572235686</v>
      </c>
      <c r="M1066" s="33">
        <v>252.67153022488895</v>
      </c>
      <c r="N1066" s="33">
        <v>253.86052230297324</v>
      </c>
      <c r="O1066" s="33">
        <v>261.24734575601281</v>
      </c>
      <c r="P1066" s="33">
        <v>268.69409092924997</v>
      </c>
      <c r="Q1066" s="33">
        <v>277.96339710267858</v>
      </c>
      <c r="R1066" s="33">
        <v>279.95754654352561</v>
      </c>
      <c r="S1066" s="33">
        <v>272.16097412116261</v>
      </c>
      <c r="T1066" s="34">
        <v>263.40492158337361</v>
      </c>
      <c r="U1066" s="31"/>
      <c r="V1066" s="45">
        <v>264.15300682676963</v>
      </c>
    </row>
    <row r="1067" spans="7:22" x14ac:dyDescent="0.2">
      <c r="G1067" s="24">
        <v>-56.5</v>
      </c>
      <c r="H1067" s="25">
        <v>-5.5</v>
      </c>
      <c r="I1067" s="32">
        <v>259.89241836714814</v>
      </c>
      <c r="J1067" s="33">
        <v>259.30473993285182</v>
      </c>
      <c r="K1067" s="33">
        <v>261.57166062223371</v>
      </c>
      <c r="L1067" s="33">
        <v>259.63662409366668</v>
      </c>
      <c r="M1067" s="33">
        <v>253.84471602718514</v>
      </c>
      <c r="N1067" s="33">
        <v>254.86903841063545</v>
      </c>
      <c r="O1067" s="33">
        <v>262.4840841294872</v>
      </c>
      <c r="P1067" s="33">
        <v>269.82923815721432</v>
      </c>
      <c r="Q1067" s="33">
        <v>278.54251589639802</v>
      </c>
      <c r="R1067" s="33">
        <v>280.16870401871779</v>
      </c>
      <c r="S1067" s="33">
        <v>272.84643138138006</v>
      </c>
      <c r="T1067" s="34">
        <v>263.49679775471179</v>
      </c>
      <c r="U1067" s="31"/>
      <c r="V1067" s="45">
        <v>264.7072473993025</v>
      </c>
    </row>
    <row r="1068" spans="7:22" x14ac:dyDescent="0.2">
      <c r="G1068" s="24">
        <v>-56.5</v>
      </c>
      <c r="H1068" s="25">
        <v>-4.5</v>
      </c>
      <c r="I1068" s="32">
        <v>259.43935036316583</v>
      </c>
      <c r="J1068" s="33">
        <v>259.32930000868436</v>
      </c>
      <c r="K1068" s="33">
        <v>261.74227138014101</v>
      </c>
      <c r="L1068" s="33">
        <v>260.10411150260609</v>
      </c>
      <c r="M1068" s="33">
        <v>254.96087655926405</v>
      </c>
      <c r="N1068" s="33">
        <v>255.72225738573809</v>
      </c>
      <c r="O1068" s="33">
        <v>263.4122834380629</v>
      </c>
      <c r="P1068" s="33">
        <v>270.81544891523805</v>
      </c>
      <c r="Q1068" s="33">
        <v>278.9355327925357</v>
      </c>
      <c r="R1068" s="33">
        <v>279.54353340809877</v>
      </c>
      <c r="S1068" s="33">
        <v>272.71030403693828</v>
      </c>
      <c r="T1068" s="34">
        <v>263.22453204664896</v>
      </c>
      <c r="U1068" s="31"/>
      <c r="V1068" s="45">
        <v>264.99498348642686</v>
      </c>
    </row>
    <row r="1069" spans="7:22" x14ac:dyDescent="0.2">
      <c r="G1069" s="24">
        <v>-56.5</v>
      </c>
      <c r="H1069" s="25">
        <v>-3.5</v>
      </c>
      <c r="I1069" s="32">
        <v>259.08874861471668</v>
      </c>
      <c r="J1069" s="33">
        <v>258.90633096936875</v>
      </c>
      <c r="K1069" s="33">
        <v>261.88979837221802</v>
      </c>
      <c r="L1069" s="33">
        <v>260.41442058167678</v>
      </c>
      <c r="M1069" s="33">
        <v>255.90283700830594</v>
      </c>
      <c r="N1069" s="33">
        <v>256.8540017445311</v>
      </c>
      <c r="O1069" s="33">
        <v>264.34006650925869</v>
      </c>
      <c r="P1069" s="33">
        <v>271.33552982761495</v>
      </c>
      <c r="Q1069" s="33">
        <v>278.56650429025188</v>
      </c>
      <c r="R1069" s="33">
        <v>278.16551277691354</v>
      </c>
      <c r="S1069" s="33">
        <v>271.55613559954321</v>
      </c>
      <c r="T1069" s="34">
        <v>262.59339672777776</v>
      </c>
      <c r="U1069" s="31"/>
      <c r="V1069" s="45">
        <v>264.96777358518148</v>
      </c>
    </row>
    <row r="1070" spans="7:22" x14ac:dyDescent="0.2">
      <c r="G1070" s="24">
        <v>-56.5</v>
      </c>
      <c r="H1070" s="25">
        <v>-2.5</v>
      </c>
      <c r="I1070" s="32">
        <v>256.87837891547179</v>
      </c>
      <c r="J1070" s="33">
        <v>256.85229008117869</v>
      </c>
      <c r="K1070" s="33">
        <v>260.01646071480769</v>
      </c>
      <c r="L1070" s="33">
        <v>259.48415642548821</v>
      </c>
      <c r="M1070" s="33">
        <v>255.87709588093716</v>
      </c>
      <c r="N1070" s="33">
        <v>257.49115480925826</v>
      </c>
      <c r="O1070" s="33">
        <v>264.76857801024477</v>
      </c>
      <c r="P1070" s="33">
        <v>271.10892810492703</v>
      </c>
      <c r="Q1070" s="33">
        <v>277.25628119053573</v>
      </c>
      <c r="R1070" s="33">
        <v>275.82312383679465</v>
      </c>
      <c r="S1070" s="33">
        <v>268.61417461945678</v>
      </c>
      <c r="T1070" s="34">
        <v>260.02743316178118</v>
      </c>
      <c r="U1070" s="31"/>
      <c r="V1070" s="45">
        <v>263.68317131257351</v>
      </c>
    </row>
    <row r="1071" spans="7:22" x14ac:dyDescent="0.2">
      <c r="G1071" s="24">
        <v>-56.5</v>
      </c>
      <c r="H1071" s="25">
        <v>-1.5</v>
      </c>
      <c r="I1071" s="32">
        <v>255.50051231885183</v>
      </c>
      <c r="J1071" s="33">
        <v>255.59520360269133</v>
      </c>
      <c r="K1071" s="33">
        <v>258.77407711399695</v>
      </c>
      <c r="L1071" s="33">
        <v>259.11963537316046</v>
      </c>
      <c r="M1071" s="33">
        <v>256.31375326340742</v>
      </c>
      <c r="N1071" s="33">
        <v>258.37417283356024</v>
      </c>
      <c r="O1071" s="33">
        <v>265.11299738447434</v>
      </c>
      <c r="P1071" s="33">
        <v>270.92037227678571</v>
      </c>
      <c r="Q1071" s="33">
        <v>276.3698764518669</v>
      </c>
      <c r="R1071" s="33">
        <v>274.20174118886956</v>
      </c>
      <c r="S1071" s="33">
        <v>266.52692132916746</v>
      </c>
      <c r="T1071" s="34">
        <v>258.29074022031079</v>
      </c>
      <c r="U1071" s="31"/>
      <c r="V1071" s="45">
        <v>262.92500027976195</v>
      </c>
    </row>
    <row r="1072" spans="7:22" x14ac:dyDescent="0.2">
      <c r="G1072" s="24">
        <v>-56.5</v>
      </c>
      <c r="H1072" s="25">
        <v>-0.5</v>
      </c>
      <c r="I1072" s="32">
        <v>256.18380404599998</v>
      </c>
      <c r="J1072" s="33">
        <v>256.31251733552654</v>
      </c>
      <c r="K1072" s="33">
        <v>259.95830272428628</v>
      </c>
      <c r="L1072" s="33">
        <v>260.56222993578427</v>
      </c>
      <c r="M1072" s="33">
        <v>258.02747470954989</v>
      </c>
      <c r="N1072" s="33">
        <v>260.07374835223743</v>
      </c>
      <c r="O1072" s="33">
        <v>266.70266950751278</v>
      </c>
      <c r="P1072" s="33">
        <v>272.05893942885712</v>
      </c>
      <c r="Q1072" s="33">
        <v>277.08520287985885</v>
      </c>
      <c r="R1072" s="33">
        <v>273.78046757026266</v>
      </c>
      <c r="S1072" s="33">
        <v>265.60616727281138</v>
      </c>
      <c r="T1072" s="34">
        <v>257.84933566352981</v>
      </c>
      <c r="U1072" s="31"/>
      <c r="V1072" s="45">
        <v>263.68340495218484</v>
      </c>
    </row>
    <row r="1073" spans="7:22" x14ac:dyDescent="0.2">
      <c r="G1073" s="24">
        <v>-56.5</v>
      </c>
      <c r="H1073" s="25">
        <v>0.5</v>
      </c>
      <c r="I1073" s="32">
        <v>254.86582257451045</v>
      </c>
      <c r="J1073" s="33">
        <v>255.23240411169721</v>
      </c>
      <c r="K1073" s="33">
        <v>259.37653736576925</v>
      </c>
      <c r="L1073" s="33">
        <v>260.47981057843214</v>
      </c>
      <c r="M1073" s="33">
        <v>258.28256121345669</v>
      </c>
      <c r="N1073" s="33">
        <v>260.605497203428</v>
      </c>
      <c r="O1073" s="33">
        <v>268.12737644489744</v>
      </c>
      <c r="P1073" s="33">
        <v>272.68143578379755</v>
      </c>
      <c r="Q1073" s="33">
        <v>277.06754572620241</v>
      </c>
      <c r="R1073" s="33">
        <v>272.89715840602014</v>
      </c>
      <c r="S1073" s="33">
        <v>264.15447895503706</v>
      </c>
      <c r="T1073" s="34">
        <v>256.02123552914111</v>
      </c>
      <c r="U1073" s="31"/>
      <c r="V1073" s="45">
        <v>263.31598865769911</v>
      </c>
    </row>
    <row r="1074" spans="7:22" x14ac:dyDescent="0.2">
      <c r="G1074" s="24">
        <v>-56.5</v>
      </c>
      <c r="H1074" s="25">
        <v>1.5</v>
      </c>
      <c r="I1074" s="32">
        <v>253.9817944218558</v>
      </c>
      <c r="J1074" s="33">
        <v>254.14062217994527</v>
      </c>
      <c r="K1074" s="33">
        <v>258.73690447483432</v>
      </c>
      <c r="L1074" s="33">
        <v>260.76786878512172</v>
      </c>
      <c r="M1074" s="33">
        <v>258.81174119635426</v>
      </c>
      <c r="N1074" s="33">
        <v>261.10751177495484</v>
      </c>
      <c r="O1074" s="33">
        <v>269.21343455991035</v>
      </c>
      <c r="P1074" s="33">
        <v>273.41715002245235</v>
      </c>
      <c r="Q1074" s="33">
        <v>277.26627381797448</v>
      </c>
      <c r="R1074" s="33">
        <v>272.23830633643212</v>
      </c>
      <c r="S1074" s="33">
        <v>262.85436087171342</v>
      </c>
      <c r="T1074" s="34">
        <v>254.75642411429828</v>
      </c>
      <c r="U1074" s="31"/>
      <c r="V1074" s="45">
        <v>263.10769937965398</v>
      </c>
    </row>
    <row r="1075" spans="7:22" x14ac:dyDescent="0.2">
      <c r="G1075" s="24">
        <v>-56.5</v>
      </c>
      <c r="H1075" s="25">
        <v>2.5</v>
      </c>
      <c r="I1075" s="32">
        <v>252.36559528548153</v>
      </c>
      <c r="J1075" s="33">
        <v>252.29378972999112</v>
      </c>
      <c r="K1075" s="33">
        <v>257.43849303519227</v>
      </c>
      <c r="L1075" s="33">
        <v>260.54392883158374</v>
      </c>
      <c r="M1075" s="33">
        <v>259.4399647084781</v>
      </c>
      <c r="N1075" s="33">
        <v>261.88173479151055</v>
      </c>
      <c r="O1075" s="33">
        <v>270.08923596991258</v>
      </c>
      <c r="P1075" s="33">
        <v>273.83014160477597</v>
      </c>
      <c r="Q1075" s="33">
        <v>276.94169747246434</v>
      </c>
      <c r="R1075" s="33">
        <v>271.40794754011114</v>
      </c>
      <c r="S1075" s="33">
        <v>261.14030404700003</v>
      </c>
      <c r="T1075" s="34">
        <v>253.5876547879123</v>
      </c>
      <c r="U1075" s="31"/>
      <c r="V1075" s="45">
        <v>262.58004065036783</v>
      </c>
    </row>
    <row r="1076" spans="7:22" x14ac:dyDescent="0.2">
      <c r="G1076" s="24">
        <v>-56.5</v>
      </c>
      <c r="H1076" s="25">
        <v>3.5</v>
      </c>
      <c r="I1076" s="32">
        <v>250.45244378474072</v>
      </c>
      <c r="J1076" s="33">
        <v>250.75136646731573</v>
      </c>
      <c r="K1076" s="33">
        <v>256.17013833879486</v>
      </c>
      <c r="L1076" s="33">
        <v>260.16119515094357</v>
      </c>
      <c r="M1076" s="33">
        <v>260.17981357178456</v>
      </c>
      <c r="N1076" s="33">
        <v>262.91844377653496</v>
      </c>
      <c r="O1076" s="33">
        <v>271.03239400719588</v>
      </c>
      <c r="P1076" s="33">
        <v>274.0853562986461</v>
      </c>
      <c r="Q1076" s="33">
        <v>276.53855597132326</v>
      </c>
      <c r="R1076" s="33">
        <v>270.35424228599999</v>
      </c>
      <c r="S1076" s="33">
        <v>259.49617743529637</v>
      </c>
      <c r="T1076" s="34">
        <v>251.7973281922456</v>
      </c>
      <c r="U1076" s="31"/>
      <c r="V1076" s="45">
        <v>261.99478794006848</v>
      </c>
    </row>
    <row r="1077" spans="7:22" x14ac:dyDescent="0.2">
      <c r="G1077" s="24">
        <v>-56.5</v>
      </c>
      <c r="H1077" s="25">
        <v>4.5</v>
      </c>
      <c r="I1077" s="32">
        <v>249.16015269566665</v>
      </c>
      <c r="J1077" s="33">
        <v>249.7220687319541</v>
      </c>
      <c r="K1077" s="33">
        <v>255.3283509803077</v>
      </c>
      <c r="L1077" s="33">
        <v>260.29227969966672</v>
      </c>
      <c r="M1077" s="33">
        <v>260.99701074632998</v>
      </c>
      <c r="N1077" s="33">
        <v>264.00986764286364</v>
      </c>
      <c r="O1077" s="33">
        <v>272.00592534287057</v>
      </c>
      <c r="P1077" s="33">
        <v>274.66173941971755</v>
      </c>
      <c r="Q1077" s="33">
        <v>276.38211928164287</v>
      </c>
      <c r="R1077" s="33">
        <v>269.55605443499996</v>
      </c>
      <c r="S1077" s="33">
        <v>258.28692148855549</v>
      </c>
      <c r="T1077" s="34">
        <v>250.45330188667054</v>
      </c>
      <c r="U1077" s="31"/>
      <c r="V1077" s="45">
        <v>261.73798269593715</v>
      </c>
    </row>
    <row r="1078" spans="7:22" x14ac:dyDescent="0.2">
      <c r="G1078" s="24">
        <v>-56.5</v>
      </c>
      <c r="H1078" s="25">
        <v>5.5</v>
      </c>
      <c r="I1078" s="32">
        <v>247.80701996674071</v>
      </c>
      <c r="J1078" s="33">
        <v>248.76070786454542</v>
      </c>
      <c r="K1078" s="33">
        <v>254.7815740604556</v>
      </c>
      <c r="L1078" s="33">
        <v>260.80520874970529</v>
      </c>
      <c r="M1078" s="33">
        <v>262.29792083260554</v>
      </c>
      <c r="N1078" s="33">
        <v>265.36181769651</v>
      </c>
      <c r="O1078" s="33">
        <v>273.12595787256413</v>
      </c>
      <c r="P1078" s="33">
        <v>275.55539611109526</v>
      </c>
      <c r="Q1078" s="33">
        <v>276.359030807289</v>
      </c>
      <c r="R1078" s="33">
        <v>269.14952139433689</v>
      </c>
      <c r="S1078" s="33">
        <v>257.44265987674072</v>
      </c>
      <c r="T1078" s="34">
        <v>249.5742881506261</v>
      </c>
      <c r="U1078" s="31"/>
      <c r="V1078" s="45">
        <v>261.75175861526787</v>
      </c>
    </row>
    <row r="1079" spans="7:22" x14ac:dyDescent="0.2">
      <c r="G1079" s="24">
        <v>-56.5</v>
      </c>
      <c r="H1079" s="25">
        <v>6.5</v>
      </c>
      <c r="I1079" s="32">
        <v>245.40805055152435</v>
      </c>
      <c r="J1079" s="33">
        <v>247.15897844908466</v>
      </c>
      <c r="K1079" s="33">
        <v>253.27323349505554</v>
      </c>
      <c r="L1079" s="33">
        <v>259.37067920298762</v>
      </c>
      <c r="M1079" s="33">
        <v>262.85132401731647</v>
      </c>
      <c r="N1079" s="33">
        <v>266.56173297445463</v>
      </c>
      <c r="O1079" s="33">
        <v>274.4279562903846</v>
      </c>
      <c r="P1079" s="33">
        <v>276.33282638752388</v>
      </c>
      <c r="Q1079" s="33">
        <v>276.43751434509016</v>
      </c>
      <c r="R1079" s="33">
        <v>268.36874414407407</v>
      </c>
      <c r="S1079" s="33">
        <v>256.47991132918514</v>
      </c>
      <c r="T1079" s="34">
        <v>247.85915843270371</v>
      </c>
      <c r="U1079" s="31"/>
      <c r="V1079" s="45">
        <v>261.21084246828201</v>
      </c>
    </row>
    <row r="1080" spans="7:22" x14ac:dyDescent="0.2">
      <c r="G1080" s="24">
        <v>-56.5</v>
      </c>
      <c r="H1080" s="25">
        <v>7.5</v>
      </c>
      <c r="I1080" s="32">
        <v>244.72033590659649</v>
      </c>
      <c r="J1080" s="33">
        <v>246.70176562820282</v>
      </c>
      <c r="K1080" s="33">
        <v>253.3262826332863</v>
      </c>
      <c r="L1080" s="33">
        <v>260.1835252911481</v>
      </c>
      <c r="M1080" s="33">
        <v>264.55292510792913</v>
      </c>
      <c r="N1080" s="33">
        <v>268.64023829669401</v>
      </c>
      <c r="O1080" s="33">
        <v>276.35814160719235</v>
      </c>
      <c r="P1080" s="33">
        <v>277.52105931451194</v>
      </c>
      <c r="Q1080" s="33">
        <v>276.77585176727382</v>
      </c>
      <c r="R1080" s="33">
        <v>268.26021401923202</v>
      </c>
      <c r="S1080" s="33">
        <v>255.98294722844443</v>
      </c>
      <c r="T1080" s="34">
        <v>247.56677991929635</v>
      </c>
      <c r="U1080" s="31"/>
      <c r="V1080" s="45">
        <v>261.71583889331737</v>
      </c>
    </row>
    <row r="1081" spans="7:22" x14ac:dyDescent="0.2">
      <c r="G1081" s="24">
        <v>-56.5</v>
      </c>
      <c r="H1081" s="25">
        <v>8.5</v>
      </c>
      <c r="I1081" s="32">
        <v>244.77309633384772</v>
      </c>
      <c r="J1081" s="33">
        <v>246.3895621718201</v>
      </c>
      <c r="K1081" s="33">
        <v>253.86800906390533</v>
      </c>
      <c r="L1081" s="33">
        <v>261.18978268018037</v>
      </c>
      <c r="M1081" s="33">
        <v>266.24126042606122</v>
      </c>
      <c r="N1081" s="33">
        <v>270.3407158304916</v>
      </c>
      <c r="O1081" s="33">
        <v>278.07442770555139</v>
      </c>
      <c r="P1081" s="33">
        <v>278.46881901142854</v>
      </c>
      <c r="Q1081" s="33">
        <v>277.13706580151194</v>
      </c>
      <c r="R1081" s="33">
        <v>268.43468385166472</v>
      </c>
      <c r="S1081" s="33">
        <v>255.5172014267408</v>
      </c>
      <c r="T1081" s="34">
        <v>247.33202969222219</v>
      </c>
      <c r="U1081" s="31"/>
      <c r="V1081" s="45">
        <v>262.31388783295216</v>
      </c>
    </row>
    <row r="1082" spans="7:22" x14ac:dyDescent="0.2">
      <c r="G1082" s="24">
        <v>-56.5</v>
      </c>
      <c r="H1082" s="25">
        <v>9.5</v>
      </c>
      <c r="I1082" s="32">
        <v>244.84810493041525</v>
      </c>
      <c r="J1082" s="33">
        <v>246.50937499222218</v>
      </c>
      <c r="K1082" s="33">
        <v>254.6764646130641</v>
      </c>
      <c r="L1082" s="33">
        <v>262.46122262343772</v>
      </c>
      <c r="M1082" s="33">
        <v>267.48677911607075</v>
      </c>
      <c r="N1082" s="33">
        <v>272.51732847828384</v>
      </c>
      <c r="O1082" s="33">
        <v>279.82685733286013</v>
      </c>
      <c r="P1082" s="33">
        <v>279.32425295766296</v>
      </c>
      <c r="Q1082" s="33">
        <v>277.6410853948214</v>
      </c>
      <c r="R1082" s="33">
        <v>268.55879536883953</v>
      </c>
      <c r="S1082" s="33">
        <v>255.49599958107399</v>
      </c>
      <c r="T1082" s="34">
        <v>247.20662481655549</v>
      </c>
      <c r="U1082" s="31"/>
      <c r="V1082" s="45">
        <v>263.0460741837756</v>
      </c>
    </row>
    <row r="1083" spans="7:22" x14ac:dyDescent="0.2">
      <c r="G1083" s="24">
        <v>-56.5</v>
      </c>
      <c r="H1083" s="25">
        <v>10.5</v>
      </c>
      <c r="I1083" s="32">
        <v>245.17649284678754</v>
      </c>
      <c r="J1083" s="33">
        <v>247.03033414177</v>
      </c>
      <c r="K1083" s="33">
        <v>255.94642129074356</v>
      </c>
      <c r="L1083" s="33">
        <v>264.03174391068433</v>
      </c>
      <c r="M1083" s="33">
        <v>268.59244246293605</v>
      </c>
      <c r="N1083" s="33">
        <v>273.87009212844873</v>
      </c>
      <c r="O1083" s="33">
        <v>281.21583554418879</v>
      </c>
      <c r="P1083" s="33">
        <v>280.36154694913665</v>
      </c>
      <c r="Q1083" s="33">
        <v>277.91517457440301</v>
      </c>
      <c r="R1083" s="33">
        <v>268.40131238659256</v>
      </c>
      <c r="S1083" s="33">
        <v>255.50023101662967</v>
      </c>
      <c r="T1083" s="34">
        <v>247.37738141466664</v>
      </c>
      <c r="U1083" s="31"/>
      <c r="V1083" s="45">
        <v>263.78491738891563</v>
      </c>
    </row>
    <row r="1084" spans="7:22" x14ac:dyDescent="0.2">
      <c r="G1084" s="24">
        <v>-56.5</v>
      </c>
      <c r="H1084" s="25">
        <v>11.5</v>
      </c>
      <c r="I1084" s="32">
        <v>245.74633097366279</v>
      </c>
      <c r="J1084" s="33">
        <v>247.88749110986356</v>
      </c>
      <c r="K1084" s="33">
        <v>257.41604370097434</v>
      </c>
      <c r="L1084" s="33">
        <v>265.93685025417392</v>
      </c>
      <c r="M1084" s="33">
        <v>270.12303933006393</v>
      </c>
      <c r="N1084" s="33">
        <v>275.22897877326011</v>
      </c>
      <c r="O1084" s="33">
        <v>282.73537912786708</v>
      </c>
      <c r="P1084" s="33">
        <v>281.30272972368186</v>
      </c>
      <c r="Q1084" s="33">
        <v>278.04020141003565</v>
      </c>
      <c r="R1084" s="33">
        <v>268.26671494059258</v>
      </c>
      <c r="S1084" s="33">
        <v>255.45864708674071</v>
      </c>
      <c r="T1084" s="34">
        <v>247.56033787506527</v>
      </c>
      <c r="U1084" s="31"/>
      <c r="V1084" s="45">
        <v>264.64189535883179</v>
      </c>
    </row>
    <row r="1085" spans="7:22" x14ac:dyDescent="0.2">
      <c r="G1085" s="24">
        <v>-56.5</v>
      </c>
      <c r="H1085" s="25">
        <v>12.5</v>
      </c>
      <c r="I1085" s="32">
        <v>246.67584817888107</v>
      </c>
      <c r="J1085" s="33">
        <v>249.15979710306434</v>
      </c>
      <c r="K1085" s="33">
        <v>258.90702432178199</v>
      </c>
      <c r="L1085" s="33">
        <v>267.64055514307722</v>
      </c>
      <c r="M1085" s="33">
        <v>272.1383494432896</v>
      </c>
      <c r="N1085" s="33">
        <v>276.730558024993</v>
      </c>
      <c r="O1085" s="33">
        <v>283.94136242162591</v>
      </c>
      <c r="P1085" s="33">
        <v>282.22747377654548</v>
      </c>
      <c r="Q1085" s="33">
        <v>277.86204534878573</v>
      </c>
      <c r="R1085" s="33">
        <v>267.87915952407405</v>
      </c>
      <c r="S1085" s="33">
        <v>255.87101046792591</v>
      </c>
      <c r="T1085" s="34">
        <v>248.18980018859787</v>
      </c>
      <c r="U1085" s="31"/>
      <c r="V1085" s="45">
        <v>265.6019153285535</v>
      </c>
    </row>
    <row r="1086" spans="7:22" x14ac:dyDescent="0.2">
      <c r="G1086" s="24">
        <v>-56.5</v>
      </c>
      <c r="H1086" s="25">
        <v>13.5</v>
      </c>
      <c r="I1086" s="32">
        <v>247.50471893346199</v>
      </c>
      <c r="J1086" s="33">
        <v>250.62034775700411</v>
      </c>
      <c r="K1086" s="33">
        <v>260.65817797619229</v>
      </c>
      <c r="L1086" s="33">
        <v>269.53736113370371</v>
      </c>
      <c r="M1086" s="33">
        <v>273.94137869063667</v>
      </c>
      <c r="N1086" s="33">
        <v>278.02213875078678</v>
      </c>
      <c r="O1086" s="33">
        <v>284.8889914420418</v>
      </c>
      <c r="P1086" s="33">
        <v>282.60325147411902</v>
      </c>
      <c r="Q1086" s="33">
        <v>277.81724809239978</v>
      </c>
      <c r="R1086" s="33">
        <v>267.68399651562135</v>
      </c>
      <c r="S1086" s="33">
        <v>256.27304683592598</v>
      </c>
      <c r="T1086" s="34">
        <v>248.77486013213058</v>
      </c>
      <c r="U1086" s="31"/>
      <c r="V1086" s="45">
        <v>266.52712647783534</v>
      </c>
    </row>
    <row r="1087" spans="7:22" x14ac:dyDescent="0.2">
      <c r="G1087" s="24">
        <v>-56.5</v>
      </c>
      <c r="H1087" s="25">
        <v>14.5</v>
      </c>
      <c r="I1087" s="32">
        <v>248.53088903835089</v>
      </c>
      <c r="J1087" s="33">
        <v>252.04473484881288</v>
      </c>
      <c r="K1087" s="33">
        <v>262.33031037433761</v>
      </c>
      <c r="L1087" s="33">
        <v>271.55713035869132</v>
      </c>
      <c r="M1087" s="33">
        <v>275.35897622400967</v>
      </c>
      <c r="N1087" s="33">
        <v>279.56985786906409</v>
      </c>
      <c r="O1087" s="33">
        <v>285.33113605041308</v>
      </c>
      <c r="P1087" s="33">
        <v>283.02166272528899</v>
      </c>
      <c r="Q1087" s="33">
        <v>277.73992174569042</v>
      </c>
      <c r="R1087" s="33">
        <v>267.52821991908183</v>
      </c>
      <c r="S1087" s="33">
        <v>256.717779313074</v>
      </c>
      <c r="T1087" s="34">
        <v>249.76763353229632</v>
      </c>
      <c r="U1087" s="31"/>
      <c r="V1087" s="45">
        <v>267.45818766659261</v>
      </c>
    </row>
    <row r="1088" spans="7:22" x14ac:dyDescent="0.2">
      <c r="G1088" s="24">
        <v>-56.5</v>
      </c>
      <c r="H1088" s="25">
        <v>15.5</v>
      </c>
      <c r="I1088" s="32">
        <v>249.74981048746596</v>
      </c>
      <c r="J1088" s="33">
        <v>253.56236331566666</v>
      </c>
      <c r="K1088" s="33">
        <v>264.06880464872779</v>
      </c>
      <c r="L1088" s="33">
        <v>273.61323045734139</v>
      </c>
      <c r="M1088" s="33">
        <v>277.22789441708534</v>
      </c>
      <c r="N1088" s="33">
        <v>281.07422658360838</v>
      </c>
      <c r="O1088" s="33">
        <v>285.84670897788459</v>
      </c>
      <c r="P1088" s="33">
        <v>283.15944023084529</v>
      </c>
      <c r="Q1088" s="33">
        <v>277.71599748115983</v>
      </c>
      <c r="R1088" s="33">
        <v>267.40080198354195</v>
      </c>
      <c r="S1088" s="33">
        <v>257.3895092831267</v>
      </c>
      <c r="T1088" s="34">
        <v>250.71603315903707</v>
      </c>
      <c r="U1088" s="31"/>
      <c r="V1088" s="45">
        <v>268.46040175212426</v>
      </c>
    </row>
    <row r="1089" spans="7:22" x14ac:dyDescent="0.2">
      <c r="G1089" s="24">
        <v>-56.5</v>
      </c>
      <c r="H1089" s="25">
        <v>16.5</v>
      </c>
      <c r="I1089" s="32">
        <v>251.0713848756082</v>
      </c>
      <c r="J1089" s="33">
        <v>255.50787567406994</v>
      </c>
      <c r="K1089" s="33">
        <v>265.89984996149997</v>
      </c>
      <c r="L1089" s="33">
        <v>275.74525035415616</v>
      </c>
      <c r="M1089" s="33">
        <v>279.27217894621742</v>
      </c>
      <c r="N1089" s="33">
        <v>282.76382903915385</v>
      </c>
      <c r="O1089" s="33">
        <v>286.27500096944874</v>
      </c>
      <c r="P1089" s="33">
        <v>283.09279695485714</v>
      </c>
      <c r="Q1089" s="33">
        <v>277.56992319587664</v>
      </c>
      <c r="R1089" s="33">
        <v>267.62405557948148</v>
      </c>
      <c r="S1089" s="33">
        <v>257.86171210803502</v>
      </c>
      <c r="T1089" s="34">
        <v>251.67445417981486</v>
      </c>
      <c r="U1089" s="31"/>
      <c r="V1089" s="45">
        <v>269.5298593198516</v>
      </c>
    </row>
    <row r="1090" spans="7:22" x14ac:dyDescent="0.2">
      <c r="G1090" s="24">
        <v>-56.5</v>
      </c>
      <c r="H1090" s="25">
        <v>17.5</v>
      </c>
      <c r="I1090" s="32">
        <v>252.24857773028458</v>
      </c>
      <c r="J1090" s="33">
        <v>257.36311832776948</v>
      </c>
      <c r="K1090" s="33">
        <v>267.84783649873242</v>
      </c>
      <c r="L1090" s="33">
        <v>278.06019264129276</v>
      </c>
      <c r="M1090" s="33">
        <v>281.51664973520207</v>
      </c>
      <c r="N1090" s="33">
        <v>284.7068399459817</v>
      </c>
      <c r="O1090" s="33">
        <v>286.78040309386364</v>
      </c>
      <c r="P1090" s="33">
        <v>283.24699947708115</v>
      </c>
      <c r="Q1090" s="33">
        <v>277.49046507977721</v>
      </c>
      <c r="R1090" s="33">
        <v>267.81496658185182</v>
      </c>
      <c r="S1090" s="33">
        <v>258.82579145148344</v>
      </c>
      <c r="T1090" s="34">
        <v>252.79470898996291</v>
      </c>
      <c r="U1090" s="31"/>
      <c r="V1090" s="45">
        <v>270.7247124627736</v>
      </c>
    </row>
    <row r="1091" spans="7:22" x14ac:dyDescent="0.2">
      <c r="G1091" s="24">
        <v>-56.5</v>
      </c>
      <c r="H1091" s="25">
        <v>18.5</v>
      </c>
      <c r="I1091" s="32">
        <v>253.38107905533536</v>
      </c>
      <c r="J1091" s="33">
        <v>259.05062234218104</v>
      </c>
      <c r="K1091" s="33">
        <v>269.64633637558359</v>
      </c>
      <c r="L1091" s="33">
        <v>280.74816956965321</v>
      </c>
      <c r="M1091" s="33">
        <v>283.55199609105722</v>
      </c>
      <c r="N1091" s="33">
        <v>286.73804640128935</v>
      </c>
      <c r="O1091" s="33">
        <v>287.40498114911884</v>
      </c>
      <c r="P1091" s="33">
        <v>283.39629169108116</v>
      </c>
      <c r="Q1091" s="33">
        <v>277.57450856443705</v>
      </c>
      <c r="R1091" s="33">
        <v>268.07407841651855</v>
      </c>
      <c r="S1091" s="33">
        <v>259.65270620214818</v>
      </c>
      <c r="T1091" s="34">
        <v>253.88553354566668</v>
      </c>
      <c r="U1091" s="31"/>
      <c r="V1091" s="45">
        <v>271.92536245033915</v>
      </c>
    </row>
    <row r="1092" spans="7:22" x14ac:dyDescent="0.2">
      <c r="G1092" s="24">
        <v>-55.5</v>
      </c>
      <c r="H1092" s="25">
        <v>-11.5</v>
      </c>
      <c r="I1092" s="32">
        <v>260.26003548481481</v>
      </c>
      <c r="J1092" s="33">
        <v>259.35697577724687</v>
      </c>
      <c r="K1092" s="33">
        <v>258.86702354926626</v>
      </c>
      <c r="L1092" s="33">
        <v>255.51531832428668</v>
      </c>
      <c r="M1092" s="33">
        <v>248.8314806913333</v>
      </c>
      <c r="N1092" s="33">
        <v>251.08338548666214</v>
      </c>
      <c r="O1092" s="33">
        <v>256.91005151069231</v>
      </c>
      <c r="P1092" s="33">
        <v>263.40742359125005</v>
      </c>
      <c r="Q1092" s="33">
        <v>273.12165273846597</v>
      </c>
      <c r="R1092" s="33">
        <v>274.44173408075306</v>
      </c>
      <c r="S1092" s="33">
        <v>268.722554326227</v>
      </c>
      <c r="T1092" s="34">
        <v>262.65611373185862</v>
      </c>
      <c r="U1092" s="31"/>
      <c r="V1092" s="45">
        <v>261.09781244107143</v>
      </c>
    </row>
    <row r="1093" spans="7:22" x14ac:dyDescent="0.2">
      <c r="G1093" s="24">
        <v>-55.5</v>
      </c>
      <c r="H1093" s="25">
        <v>-10.5</v>
      </c>
      <c r="I1093" s="32">
        <v>260.42674903522226</v>
      </c>
      <c r="J1093" s="33">
        <v>259.26420349887655</v>
      </c>
      <c r="K1093" s="33">
        <v>259.16509693196451</v>
      </c>
      <c r="L1093" s="33">
        <v>256.13913797690242</v>
      </c>
      <c r="M1093" s="33">
        <v>249.25727046740735</v>
      </c>
      <c r="N1093" s="33">
        <v>251.27092789680094</v>
      </c>
      <c r="O1093" s="33">
        <v>257.37275216256415</v>
      </c>
      <c r="P1093" s="33">
        <v>263.9813069635714</v>
      </c>
      <c r="Q1093" s="33">
        <v>273.63988301752039</v>
      </c>
      <c r="R1093" s="33">
        <v>274.79314939852736</v>
      </c>
      <c r="S1093" s="33">
        <v>268.76227390972304</v>
      </c>
      <c r="T1093" s="34">
        <v>262.50415639151049</v>
      </c>
      <c r="U1093" s="31"/>
      <c r="V1093" s="45">
        <v>261.38140897088255</v>
      </c>
    </row>
    <row r="1094" spans="7:22" x14ac:dyDescent="0.2">
      <c r="G1094" s="24">
        <v>-55.5</v>
      </c>
      <c r="H1094" s="25">
        <v>-9.5</v>
      </c>
      <c r="I1094" s="32">
        <v>260.27733025450243</v>
      </c>
      <c r="J1094" s="33">
        <v>259.36094852373111</v>
      </c>
      <c r="K1094" s="33">
        <v>259.40070389715385</v>
      </c>
      <c r="L1094" s="33">
        <v>256.67029338404416</v>
      </c>
      <c r="M1094" s="33">
        <v>249.74063847914178</v>
      </c>
      <c r="N1094" s="33">
        <v>251.55939109196333</v>
      </c>
      <c r="O1094" s="33">
        <v>257.91281050804548</v>
      </c>
      <c r="P1094" s="33">
        <v>264.70695584797619</v>
      </c>
      <c r="Q1094" s="33">
        <v>274.60840520178573</v>
      </c>
      <c r="R1094" s="33">
        <v>275.3986688565185</v>
      </c>
      <c r="S1094" s="33">
        <v>269.31302725089688</v>
      </c>
      <c r="T1094" s="34">
        <v>262.45246817058938</v>
      </c>
      <c r="U1094" s="31"/>
      <c r="V1094" s="45">
        <v>261.78347012219575</v>
      </c>
    </row>
    <row r="1095" spans="7:22" x14ac:dyDescent="0.2">
      <c r="G1095" s="24">
        <v>-55.5</v>
      </c>
      <c r="H1095" s="25">
        <v>-8.5</v>
      </c>
      <c r="I1095" s="32">
        <v>260.19987254329476</v>
      </c>
      <c r="J1095" s="33">
        <v>259.73997936001444</v>
      </c>
      <c r="K1095" s="33">
        <v>260.15921859716661</v>
      </c>
      <c r="L1095" s="33">
        <v>257.37856521121552</v>
      </c>
      <c r="M1095" s="33">
        <v>250.53341538609823</v>
      </c>
      <c r="N1095" s="33">
        <v>252.36299492186077</v>
      </c>
      <c r="O1095" s="33">
        <v>258.92242652647553</v>
      </c>
      <c r="P1095" s="33">
        <v>265.95049947083334</v>
      </c>
      <c r="Q1095" s="33">
        <v>275.88744649314475</v>
      </c>
      <c r="R1095" s="33">
        <v>276.81404703787302</v>
      </c>
      <c r="S1095" s="33">
        <v>270.3496144892593</v>
      </c>
      <c r="T1095" s="34">
        <v>262.55320200834296</v>
      </c>
      <c r="U1095" s="31"/>
      <c r="V1095" s="45">
        <v>262.57094017046489</v>
      </c>
    </row>
    <row r="1096" spans="7:22" x14ac:dyDescent="0.2">
      <c r="G1096" s="24">
        <v>-55.5</v>
      </c>
      <c r="H1096" s="25">
        <v>-7.5</v>
      </c>
      <c r="I1096" s="32">
        <v>260.33583432181808</v>
      </c>
      <c r="J1096" s="33">
        <v>259.67728245761191</v>
      </c>
      <c r="K1096" s="33">
        <v>260.91603130589743</v>
      </c>
      <c r="L1096" s="33">
        <v>258.17020763249832</v>
      </c>
      <c r="M1096" s="33">
        <v>251.43731781132206</v>
      </c>
      <c r="N1096" s="33">
        <v>253.10938224562091</v>
      </c>
      <c r="O1096" s="33">
        <v>259.97795704249648</v>
      </c>
      <c r="P1096" s="33">
        <v>267.25190004474541</v>
      </c>
      <c r="Q1096" s="33">
        <v>277.51090818539279</v>
      </c>
      <c r="R1096" s="33">
        <v>279.37116310905049</v>
      </c>
      <c r="S1096" s="33">
        <v>271.57268767212344</v>
      </c>
      <c r="T1096" s="34">
        <v>263.11135635171985</v>
      </c>
      <c r="U1096" s="31"/>
      <c r="V1096" s="45">
        <v>263.53683568169146</v>
      </c>
    </row>
    <row r="1097" spans="7:22" x14ac:dyDescent="0.2">
      <c r="G1097" s="24">
        <v>-55.5</v>
      </c>
      <c r="H1097" s="25">
        <v>-6.5</v>
      </c>
      <c r="I1097" s="32">
        <v>260.42986412407402</v>
      </c>
      <c r="J1097" s="33">
        <v>259.64971818822221</v>
      </c>
      <c r="K1097" s="33">
        <v>261.46358853442007</v>
      </c>
      <c r="L1097" s="33">
        <v>258.88274660418512</v>
      </c>
      <c r="M1097" s="33">
        <v>252.63543766666663</v>
      </c>
      <c r="N1097" s="33">
        <v>253.85843068526253</v>
      </c>
      <c r="O1097" s="33">
        <v>261.30811079811542</v>
      </c>
      <c r="P1097" s="33">
        <v>268.52208751546425</v>
      </c>
      <c r="Q1097" s="33">
        <v>278.65797898214612</v>
      </c>
      <c r="R1097" s="33">
        <v>280.82688422615621</v>
      </c>
      <c r="S1097" s="33">
        <v>272.77080450192437</v>
      </c>
      <c r="T1097" s="34">
        <v>263.83328926471341</v>
      </c>
      <c r="U1097" s="31"/>
      <c r="V1097" s="45">
        <v>264.40324509094592</v>
      </c>
    </row>
    <row r="1098" spans="7:22" x14ac:dyDescent="0.2">
      <c r="G1098" s="24">
        <v>-55.5</v>
      </c>
      <c r="H1098" s="25">
        <v>-5.5</v>
      </c>
      <c r="I1098" s="32">
        <v>260.51370547488887</v>
      </c>
      <c r="J1098" s="33">
        <v>259.59274936314813</v>
      </c>
      <c r="K1098" s="33">
        <v>261.93994563566667</v>
      </c>
      <c r="L1098" s="33">
        <v>259.69284453588085</v>
      </c>
      <c r="M1098" s="33">
        <v>253.77295757437034</v>
      </c>
      <c r="N1098" s="33">
        <v>254.88508019047205</v>
      </c>
      <c r="O1098" s="33">
        <v>262.43729395424418</v>
      </c>
      <c r="P1098" s="33">
        <v>269.75383649553578</v>
      </c>
      <c r="Q1098" s="33">
        <v>279.12731025357135</v>
      </c>
      <c r="R1098" s="33">
        <v>281.40183867779126</v>
      </c>
      <c r="S1098" s="33">
        <v>273.53464388811994</v>
      </c>
      <c r="T1098" s="34">
        <v>264.17162939877772</v>
      </c>
      <c r="U1098" s="31"/>
      <c r="V1098" s="45">
        <v>265.0686529535389</v>
      </c>
    </row>
    <row r="1099" spans="7:22" x14ac:dyDescent="0.2">
      <c r="G1099" s="24">
        <v>-55.5</v>
      </c>
      <c r="H1099" s="25">
        <v>-4.5</v>
      </c>
      <c r="I1099" s="32">
        <v>260.19633861425928</v>
      </c>
      <c r="J1099" s="33">
        <v>259.50581195581481</v>
      </c>
      <c r="K1099" s="33">
        <v>262.18066129093302</v>
      </c>
      <c r="L1099" s="33">
        <v>260.61078873361998</v>
      </c>
      <c r="M1099" s="33">
        <v>255.06484305322508</v>
      </c>
      <c r="N1099" s="33">
        <v>256.0255206667324</v>
      </c>
      <c r="O1099" s="33">
        <v>263.86858737037181</v>
      </c>
      <c r="P1099" s="33">
        <v>271.10943821036898</v>
      </c>
      <c r="Q1099" s="33">
        <v>279.75211784622951</v>
      </c>
      <c r="R1099" s="33">
        <v>280.99821875325921</v>
      </c>
      <c r="S1099" s="33">
        <v>273.67062305931989</v>
      </c>
      <c r="T1099" s="34">
        <v>264.09488427328341</v>
      </c>
      <c r="U1099" s="31"/>
      <c r="V1099" s="45">
        <v>265.58981948561808</v>
      </c>
    </row>
    <row r="1100" spans="7:22" x14ac:dyDescent="0.2">
      <c r="G1100" s="24">
        <v>-55.5</v>
      </c>
      <c r="H1100" s="25">
        <v>-3.5</v>
      </c>
      <c r="I1100" s="32">
        <v>259.89472156854544</v>
      </c>
      <c r="J1100" s="33">
        <v>259.29558797850729</v>
      </c>
      <c r="K1100" s="33">
        <v>262.41808293400879</v>
      </c>
      <c r="L1100" s="33">
        <v>261.00515107613404</v>
      </c>
      <c r="M1100" s="33">
        <v>256.32105364162959</v>
      </c>
      <c r="N1100" s="33">
        <v>257.22576916666225</v>
      </c>
      <c r="O1100" s="33">
        <v>264.70423286508969</v>
      </c>
      <c r="P1100" s="33">
        <v>271.83590415465471</v>
      </c>
      <c r="Q1100" s="33">
        <v>279.41135678737072</v>
      </c>
      <c r="R1100" s="33">
        <v>279.84332954060261</v>
      </c>
      <c r="S1100" s="33">
        <v>273.00202178186532</v>
      </c>
      <c r="T1100" s="34">
        <v>263.74580502841388</v>
      </c>
      <c r="U1100" s="31"/>
      <c r="V1100" s="45">
        <v>265.72525137695698</v>
      </c>
    </row>
    <row r="1101" spans="7:22" x14ac:dyDescent="0.2">
      <c r="G1101" s="24">
        <v>-55.5</v>
      </c>
      <c r="H1101" s="25">
        <v>-2.5</v>
      </c>
      <c r="I1101" s="32">
        <v>258.93035143531046</v>
      </c>
      <c r="J1101" s="33">
        <v>258.43434926679538</v>
      </c>
      <c r="K1101" s="33">
        <v>261.70710278144873</v>
      </c>
      <c r="L1101" s="33">
        <v>260.9577985393704</v>
      </c>
      <c r="M1101" s="33">
        <v>257.10763689162155</v>
      </c>
      <c r="N1101" s="33">
        <v>258.33998012120634</v>
      </c>
      <c r="O1101" s="33">
        <v>265.29657902506301</v>
      </c>
      <c r="P1101" s="33">
        <v>272.01918196303575</v>
      </c>
      <c r="Q1101" s="33">
        <v>278.47487127139283</v>
      </c>
      <c r="R1101" s="33">
        <v>277.89469587726978</v>
      </c>
      <c r="S1101" s="33">
        <v>270.92481018039615</v>
      </c>
      <c r="T1101" s="34">
        <v>262.4110756607858</v>
      </c>
      <c r="U1101" s="31"/>
      <c r="V1101" s="45">
        <v>265.2082027511413</v>
      </c>
    </row>
    <row r="1102" spans="7:22" x14ac:dyDescent="0.2">
      <c r="G1102" s="24">
        <v>-55.5</v>
      </c>
      <c r="H1102" s="25">
        <v>-1.5</v>
      </c>
      <c r="I1102" s="32">
        <v>256.75109919471043</v>
      </c>
      <c r="J1102" s="33">
        <v>256.41654508973187</v>
      </c>
      <c r="K1102" s="33">
        <v>259.67573036291026</v>
      </c>
      <c r="L1102" s="33">
        <v>259.73969096062439</v>
      </c>
      <c r="M1102" s="33">
        <v>256.70170009153304</v>
      </c>
      <c r="N1102" s="33">
        <v>258.85959858954897</v>
      </c>
      <c r="O1102" s="33">
        <v>265.62224269641257</v>
      </c>
      <c r="P1102" s="33">
        <v>271.64548947836045</v>
      </c>
      <c r="Q1102" s="33">
        <v>277.27073599410721</v>
      </c>
      <c r="R1102" s="33">
        <v>275.59715875222042</v>
      </c>
      <c r="S1102" s="33">
        <v>268.07177675657488</v>
      </c>
      <c r="T1102" s="34">
        <v>259.66012869750881</v>
      </c>
      <c r="U1102" s="31"/>
      <c r="V1102" s="45">
        <v>263.83432472202026</v>
      </c>
    </row>
    <row r="1103" spans="7:22" x14ac:dyDescent="0.2">
      <c r="G1103" s="24">
        <v>-55.5</v>
      </c>
      <c r="H1103" s="25">
        <v>-0.5</v>
      </c>
      <c r="I1103" s="32">
        <v>256.64986132030975</v>
      </c>
      <c r="J1103" s="33">
        <v>256.26896406860141</v>
      </c>
      <c r="K1103" s="33">
        <v>260.07150276838462</v>
      </c>
      <c r="L1103" s="33">
        <v>260.78732630494892</v>
      </c>
      <c r="M1103" s="33">
        <v>257.99228341812881</v>
      </c>
      <c r="N1103" s="33">
        <v>260.10734050987963</v>
      </c>
      <c r="O1103" s="33">
        <v>266.86943805485657</v>
      </c>
      <c r="P1103" s="33">
        <v>272.18335602437344</v>
      </c>
      <c r="Q1103" s="33">
        <v>277.2989938580846</v>
      </c>
      <c r="R1103" s="33">
        <v>274.65721766687653</v>
      </c>
      <c r="S1103" s="33">
        <v>266.7289894198808</v>
      </c>
      <c r="T1103" s="34">
        <v>258.25019271779706</v>
      </c>
      <c r="U1103" s="31"/>
      <c r="V1103" s="45">
        <v>263.98878884434345</v>
      </c>
    </row>
    <row r="1104" spans="7:22" x14ac:dyDescent="0.2">
      <c r="G1104" s="24">
        <v>-55.5</v>
      </c>
      <c r="H1104" s="25">
        <v>0.5</v>
      </c>
      <c r="I1104" s="32">
        <v>255.34046693248473</v>
      </c>
      <c r="J1104" s="33">
        <v>255.36350194882283</v>
      </c>
      <c r="K1104" s="33">
        <v>259.63196885926328</v>
      </c>
      <c r="L1104" s="33">
        <v>260.83986346920204</v>
      </c>
      <c r="M1104" s="33">
        <v>258.60678191971601</v>
      </c>
      <c r="N1104" s="33">
        <v>260.86438222303008</v>
      </c>
      <c r="O1104" s="33">
        <v>268.33148398907025</v>
      </c>
      <c r="P1104" s="33">
        <v>272.98365954382143</v>
      </c>
      <c r="Q1104" s="33">
        <v>277.28018425794153</v>
      </c>
      <c r="R1104" s="33">
        <v>273.60114790350173</v>
      </c>
      <c r="S1104" s="33">
        <v>264.82132251907228</v>
      </c>
      <c r="T1104" s="34">
        <v>256.55106697453965</v>
      </c>
      <c r="U1104" s="31"/>
      <c r="V1104" s="45">
        <v>263.68465254503883</v>
      </c>
    </row>
    <row r="1105" spans="7:22" x14ac:dyDescent="0.2">
      <c r="G1105" s="24">
        <v>-55.5</v>
      </c>
      <c r="H1105" s="25">
        <v>1.5</v>
      </c>
      <c r="I1105" s="32">
        <v>254.22165268522753</v>
      </c>
      <c r="J1105" s="33">
        <v>254.32001633807408</v>
      </c>
      <c r="K1105" s="33">
        <v>259.01958101619368</v>
      </c>
      <c r="L1105" s="33">
        <v>260.88563013479387</v>
      </c>
      <c r="M1105" s="33">
        <v>258.90441497472307</v>
      </c>
      <c r="N1105" s="33">
        <v>261.25230166511534</v>
      </c>
      <c r="O1105" s="33">
        <v>269.3632889211666</v>
      </c>
      <c r="P1105" s="33">
        <v>273.4915685172262</v>
      </c>
      <c r="Q1105" s="33">
        <v>277.27382144116564</v>
      </c>
      <c r="R1105" s="33">
        <v>272.57219987634005</v>
      </c>
      <c r="S1105" s="33">
        <v>263.06239008683241</v>
      </c>
      <c r="T1105" s="34">
        <v>255.07228683201231</v>
      </c>
      <c r="U1105" s="31"/>
      <c r="V1105" s="45">
        <v>263.2865960407392</v>
      </c>
    </row>
    <row r="1106" spans="7:22" x14ac:dyDescent="0.2">
      <c r="G1106" s="24">
        <v>-55.5</v>
      </c>
      <c r="H1106" s="25">
        <v>2.5</v>
      </c>
      <c r="I1106" s="32">
        <v>252.56551375833334</v>
      </c>
      <c r="J1106" s="33">
        <v>252.7565921283784</v>
      </c>
      <c r="K1106" s="33">
        <v>257.57996008999572</v>
      </c>
      <c r="L1106" s="33">
        <v>260.6589329907037</v>
      </c>
      <c r="M1106" s="33">
        <v>259.53584669394036</v>
      </c>
      <c r="N1106" s="33">
        <v>262.01346243537961</v>
      </c>
      <c r="O1106" s="33">
        <v>270.10312798314106</v>
      </c>
      <c r="P1106" s="33">
        <v>273.97258584391665</v>
      </c>
      <c r="Q1106" s="33">
        <v>276.93873206167859</v>
      </c>
      <c r="R1106" s="33">
        <v>271.51259343625929</v>
      </c>
      <c r="S1106" s="33">
        <v>261.27660460457696</v>
      </c>
      <c r="T1106" s="34">
        <v>253.75597874068026</v>
      </c>
      <c r="U1106" s="31"/>
      <c r="V1106" s="45">
        <v>262.72249423058207</v>
      </c>
    </row>
    <row r="1107" spans="7:22" x14ac:dyDescent="0.2">
      <c r="G1107" s="24">
        <v>-55.5</v>
      </c>
      <c r="H1107" s="25">
        <v>3.5</v>
      </c>
      <c r="I1107" s="32">
        <v>251.1142955164444</v>
      </c>
      <c r="J1107" s="33">
        <v>251.12379840114494</v>
      </c>
      <c r="K1107" s="33">
        <v>256.4555802004142</v>
      </c>
      <c r="L1107" s="33">
        <v>260.61970010629472</v>
      </c>
      <c r="M1107" s="33">
        <v>260.47254654899518</v>
      </c>
      <c r="N1107" s="33">
        <v>263.24586627598495</v>
      </c>
      <c r="O1107" s="33">
        <v>271.19016353152574</v>
      </c>
      <c r="P1107" s="33">
        <v>274.5096901276429</v>
      </c>
      <c r="Q1107" s="33">
        <v>276.73246212455786</v>
      </c>
      <c r="R1107" s="33">
        <v>270.7401970553704</v>
      </c>
      <c r="S1107" s="33">
        <v>259.87441149959454</v>
      </c>
      <c r="T1107" s="34">
        <v>252.34436885510328</v>
      </c>
      <c r="U1107" s="31"/>
      <c r="V1107" s="45">
        <v>262.36859002025614</v>
      </c>
    </row>
    <row r="1108" spans="7:22" x14ac:dyDescent="0.2">
      <c r="G1108" s="24">
        <v>-55.5</v>
      </c>
      <c r="H1108" s="25">
        <v>4.5</v>
      </c>
      <c r="I1108" s="32">
        <v>250.09686234316567</v>
      </c>
      <c r="J1108" s="33">
        <v>250.27817285655559</v>
      </c>
      <c r="K1108" s="33">
        <v>255.85755907042309</v>
      </c>
      <c r="L1108" s="33">
        <v>261.00303397582769</v>
      </c>
      <c r="M1108" s="33">
        <v>261.55177302457918</v>
      </c>
      <c r="N1108" s="33">
        <v>264.40688508334966</v>
      </c>
      <c r="O1108" s="33">
        <v>272.31074662524128</v>
      </c>
      <c r="P1108" s="33">
        <v>275.1377163168633</v>
      </c>
      <c r="Q1108" s="33">
        <v>276.48074367067858</v>
      </c>
      <c r="R1108" s="33">
        <v>270.08871679279542</v>
      </c>
      <c r="S1108" s="33">
        <v>258.95706221213061</v>
      </c>
      <c r="T1108" s="34">
        <v>251.18758077829631</v>
      </c>
      <c r="U1108" s="31"/>
      <c r="V1108" s="45">
        <v>262.27973772915885</v>
      </c>
    </row>
    <row r="1109" spans="7:22" x14ac:dyDescent="0.2">
      <c r="G1109" s="24">
        <v>-55.5</v>
      </c>
      <c r="H1109" s="25">
        <v>5.5</v>
      </c>
      <c r="I1109" s="32">
        <v>247.56687132177777</v>
      </c>
      <c r="J1109" s="33">
        <v>248.55314848926452</v>
      </c>
      <c r="K1109" s="33">
        <v>254.32127773305123</v>
      </c>
      <c r="L1109" s="33">
        <v>260.31603659266017</v>
      </c>
      <c r="M1109" s="33">
        <v>261.65862418812799</v>
      </c>
      <c r="N1109" s="33">
        <v>265.07484701686633</v>
      </c>
      <c r="O1109" s="33">
        <v>273.08597562830067</v>
      </c>
      <c r="P1109" s="33">
        <v>275.5426279449519</v>
      </c>
      <c r="Q1109" s="33">
        <v>276.11126804157141</v>
      </c>
      <c r="R1109" s="33">
        <v>269.0981220147408</v>
      </c>
      <c r="S1109" s="33">
        <v>257.42038040718523</v>
      </c>
      <c r="T1109" s="34">
        <v>249.35122509348147</v>
      </c>
      <c r="U1109" s="31"/>
      <c r="V1109" s="45">
        <v>261.50836703933163</v>
      </c>
    </row>
    <row r="1110" spans="7:22" x14ac:dyDescent="0.2">
      <c r="G1110" s="24">
        <v>-55.5</v>
      </c>
      <c r="H1110" s="25">
        <v>6.5</v>
      </c>
      <c r="I1110" s="32">
        <v>245.56076512427674</v>
      </c>
      <c r="J1110" s="33">
        <v>247.18644751518517</v>
      </c>
      <c r="K1110" s="33">
        <v>253.28893275657694</v>
      </c>
      <c r="L1110" s="33">
        <v>259.93724208156681</v>
      </c>
      <c r="M1110" s="33">
        <v>263.22904986826603</v>
      </c>
      <c r="N1110" s="33">
        <v>266.97198712159519</v>
      </c>
      <c r="O1110" s="33">
        <v>274.87896666904544</v>
      </c>
      <c r="P1110" s="33">
        <v>276.80434384955521</v>
      </c>
      <c r="Q1110" s="33">
        <v>276.51060155039283</v>
      </c>
      <c r="R1110" s="33">
        <v>268.72570112348143</v>
      </c>
      <c r="S1110" s="33">
        <v>256.81962854533327</v>
      </c>
      <c r="T1110" s="34">
        <v>248.16509853505821</v>
      </c>
      <c r="U1110" s="31"/>
      <c r="V1110" s="45">
        <v>261.50656372836113</v>
      </c>
    </row>
    <row r="1111" spans="7:22" x14ac:dyDescent="0.2">
      <c r="G1111" s="24">
        <v>-55.5</v>
      </c>
      <c r="H1111" s="25">
        <v>7.5</v>
      </c>
      <c r="I1111" s="32">
        <v>245.0249444913548</v>
      </c>
      <c r="J1111" s="33">
        <v>246.7049402762963</v>
      </c>
      <c r="K1111" s="33">
        <v>253.27890995342307</v>
      </c>
      <c r="L1111" s="33">
        <v>260.54857308037191</v>
      </c>
      <c r="M1111" s="33">
        <v>264.65522915161955</v>
      </c>
      <c r="N1111" s="33">
        <v>268.80818436027107</v>
      </c>
      <c r="O1111" s="33">
        <v>276.3872527942483</v>
      </c>
      <c r="P1111" s="33">
        <v>277.6529986301656</v>
      </c>
      <c r="Q1111" s="33">
        <v>276.83189003246423</v>
      </c>
      <c r="R1111" s="33">
        <v>268.56414525292587</v>
      </c>
      <c r="S1111" s="33">
        <v>256.41304531618522</v>
      </c>
      <c r="T1111" s="34">
        <v>247.75130187545508</v>
      </c>
      <c r="U1111" s="31"/>
      <c r="V1111" s="45">
        <v>261.88511793456513</v>
      </c>
    </row>
    <row r="1112" spans="7:22" x14ac:dyDescent="0.2">
      <c r="G1112" s="24">
        <v>-55.5</v>
      </c>
      <c r="H1112" s="25">
        <v>8.5</v>
      </c>
      <c r="I1112" s="32">
        <v>244.77595852477586</v>
      </c>
      <c r="J1112" s="33">
        <v>246.55569265235101</v>
      </c>
      <c r="K1112" s="33">
        <v>253.76005384484614</v>
      </c>
      <c r="L1112" s="33">
        <v>261.56466824011108</v>
      </c>
      <c r="M1112" s="33">
        <v>266.13693106890332</v>
      </c>
      <c r="N1112" s="33">
        <v>270.3887350341505</v>
      </c>
      <c r="O1112" s="33">
        <v>278.23997528855131</v>
      </c>
      <c r="P1112" s="33">
        <v>278.59602688974996</v>
      </c>
      <c r="Q1112" s="33">
        <v>277.06541991448057</v>
      </c>
      <c r="R1112" s="33">
        <v>268.75163514622221</v>
      </c>
      <c r="S1112" s="33">
        <v>255.91505345011117</v>
      </c>
      <c r="T1112" s="34">
        <v>247.631540818963</v>
      </c>
      <c r="U1112" s="31"/>
      <c r="V1112" s="45">
        <v>262.44847423943469</v>
      </c>
    </row>
    <row r="1113" spans="7:22" x14ac:dyDescent="0.2">
      <c r="G1113" s="24">
        <v>-55.5</v>
      </c>
      <c r="H1113" s="25">
        <v>9.5</v>
      </c>
      <c r="I1113" s="32">
        <v>244.97438631198415</v>
      </c>
      <c r="J1113" s="33">
        <v>246.72045744989063</v>
      </c>
      <c r="K1113" s="33">
        <v>254.64113297627065</v>
      </c>
      <c r="L1113" s="33">
        <v>262.64874652446906</v>
      </c>
      <c r="M1113" s="33">
        <v>267.51011894448629</v>
      </c>
      <c r="N1113" s="33">
        <v>272.19107092509779</v>
      </c>
      <c r="O1113" s="33">
        <v>279.90540073429497</v>
      </c>
      <c r="P1113" s="33">
        <v>279.48286217854758</v>
      </c>
      <c r="Q1113" s="33">
        <v>277.67950509458115</v>
      </c>
      <c r="R1113" s="33">
        <v>268.81191196810283</v>
      </c>
      <c r="S1113" s="33">
        <v>255.88854923450879</v>
      </c>
      <c r="T1113" s="34">
        <v>247.46758828692589</v>
      </c>
      <c r="U1113" s="31"/>
      <c r="V1113" s="45">
        <v>263.16014421909665</v>
      </c>
    </row>
    <row r="1114" spans="7:22" x14ac:dyDescent="0.2">
      <c r="G1114" s="24">
        <v>-55.5</v>
      </c>
      <c r="H1114" s="25">
        <v>10.5</v>
      </c>
      <c r="I1114" s="32">
        <v>245.36229646869785</v>
      </c>
      <c r="J1114" s="33">
        <v>247.13287912479899</v>
      </c>
      <c r="K1114" s="33">
        <v>255.97751233678102</v>
      </c>
      <c r="L1114" s="33">
        <v>263.99546728105952</v>
      </c>
      <c r="M1114" s="33">
        <v>268.59309869673274</v>
      </c>
      <c r="N1114" s="33">
        <v>273.63461949283914</v>
      </c>
      <c r="O1114" s="33">
        <v>281.43826485285899</v>
      </c>
      <c r="P1114" s="33">
        <v>280.49981648649998</v>
      </c>
      <c r="Q1114" s="33">
        <v>277.8752554120519</v>
      </c>
      <c r="R1114" s="33">
        <v>268.53896283988701</v>
      </c>
      <c r="S1114" s="33">
        <v>255.84168665352237</v>
      </c>
      <c r="T1114" s="34">
        <v>247.60208433822223</v>
      </c>
      <c r="U1114" s="31"/>
      <c r="V1114" s="45">
        <v>263.8743286653293</v>
      </c>
    </row>
    <row r="1115" spans="7:22" x14ac:dyDescent="0.2">
      <c r="G1115" s="24">
        <v>-55.5</v>
      </c>
      <c r="H1115" s="25">
        <v>11.5</v>
      </c>
      <c r="I1115" s="32">
        <v>245.90321694876417</v>
      </c>
      <c r="J1115" s="33">
        <v>247.97637154697077</v>
      </c>
      <c r="K1115" s="33">
        <v>257.42994419322491</v>
      </c>
      <c r="L1115" s="33">
        <v>265.76966197127376</v>
      </c>
      <c r="M1115" s="33">
        <v>270.08454052821264</v>
      </c>
      <c r="N1115" s="33">
        <v>275.14673070928325</v>
      </c>
      <c r="O1115" s="33">
        <v>282.92901047452563</v>
      </c>
      <c r="P1115" s="33">
        <v>281.33904903047613</v>
      </c>
      <c r="Q1115" s="33">
        <v>277.96795495501624</v>
      </c>
      <c r="R1115" s="33">
        <v>268.17877889591364</v>
      </c>
      <c r="S1115" s="33">
        <v>255.85626292413056</v>
      </c>
      <c r="T1115" s="34">
        <v>247.72437007870374</v>
      </c>
      <c r="U1115" s="31"/>
      <c r="V1115" s="45">
        <v>264.69215768804128</v>
      </c>
    </row>
    <row r="1116" spans="7:22" x14ac:dyDescent="0.2">
      <c r="G1116" s="24">
        <v>-55.5</v>
      </c>
      <c r="H1116" s="25">
        <v>12.5</v>
      </c>
      <c r="I1116" s="32">
        <v>246.89351240616963</v>
      </c>
      <c r="J1116" s="33">
        <v>249.44457864167487</v>
      </c>
      <c r="K1116" s="33">
        <v>258.95536481837183</v>
      </c>
      <c r="L1116" s="33">
        <v>267.54654998485006</v>
      </c>
      <c r="M1116" s="33">
        <v>271.9048204369596</v>
      </c>
      <c r="N1116" s="33">
        <v>276.36777949518495</v>
      </c>
      <c r="O1116" s="33">
        <v>283.86863561193701</v>
      </c>
      <c r="P1116" s="33">
        <v>282.22649662468177</v>
      </c>
      <c r="Q1116" s="33">
        <v>277.9123343536786</v>
      </c>
      <c r="R1116" s="33">
        <v>267.74411642903118</v>
      </c>
      <c r="S1116" s="33">
        <v>256.16502914686748</v>
      </c>
      <c r="T1116" s="34">
        <v>248.19670122851855</v>
      </c>
      <c r="U1116" s="31"/>
      <c r="V1116" s="45">
        <v>265.60215993149382</v>
      </c>
    </row>
    <row r="1117" spans="7:22" x14ac:dyDescent="0.2">
      <c r="G1117" s="24">
        <v>-55.5</v>
      </c>
      <c r="H1117" s="25">
        <v>13.5</v>
      </c>
      <c r="I1117" s="32">
        <v>247.61069958415209</v>
      </c>
      <c r="J1117" s="33">
        <v>250.92034484861313</v>
      </c>
      <c r="K1117" s="33">
        <v>260.83328631089745</v>
      </c>
      <c r="L1117" s="33">
        <v>269.50623401097306</v>
      </c>
      <c r="M1117" s="33">
        <v>273.59059793567332</v>
      </c>
      <c r="N1117" s="33">
        <v>277.80030869654945</v>
      </c>
      <c r="O1117" s="33">
        <v>284.60497852842667</v>
      </c>
      <c r="P1117" s="33">
        <v>282.62843541437337</v>
      </c>
      <c r="Q1117" s="33">
        <v>277.82711871106824</v>
      </c>
      <c r="R1117" s="33">
        <v>267.60324865310719</v>
      </c>
      <c r="S1117" s="33">
        <v>256.43972866288885</v>
      </c>
      <c r="T1117" s="34">
        <v>248.92374542518519</v>
      </c>
      <c r="U1117" s="31"/>
      <c r="V1117" s="45">
        <v>266.52406056515895</v>
      </c>
    </row>
    <row r="1118" spans="7:22" x14ac:dyDescent="0.2">
      <c r="G1118" s="24">
        <v>-55.5</v>
      </c>
      <c r="H1118" s="25">
        <v>14.5</v>
      </c>
      <c r="I1118" s="32">
        <v>248.62480460734116</v>
      </c>
      <c r="J1118" s="33">
        <v>252.33283597031689</v>
      </c>
      <c r="K1118" s="33">
        <v>262.57544399419231</v>
      </c>
      <c r="L1118" s="33">
        <v>271.60899838494277</v>
      </c>
      <c r="M1118" s="33">
        <v>275.01616834147472</v>
      </c>
      <c r="N1118" s="33">
        <v>279.1877670666392</v>
      </c>
      <c r="O1118" s="33">
        <v>285.07603354682169</v>
      </c>
      <c r="P1118" s="33">
        <v>282.83159984401624</v>
      </c>
      <c r="Q1118" s="33">
        <v>277.599404318886</v>
      </c>
      <c r="R1118" s="33">
        <v>267.46524928014821</v>
      </c>
      <c r="S1118" s="33">
        <v>256.84260510603701</v>
      </c>
      <c r="T1118" s="34">
        <v>249.75844361255554</v>
      </c>
      <c r="U1118" s="31"/>
      <c r="V1118" s="45">
        <v>267.40994617278102</v>
      </c>
    </row>
    <row r="1119" spans="7:22" x14ac:dyDescent="0.2">
      <c r="G1119" s="24">
        <v>-55.5</v>
      </c>
      <c r="H1119" s="25">
        <v>15.5</v>
      </c>
      <c r="I1119" s="32">
        <v>249.9326467860156</v>
      </c>
      <c r="J1119" s="33">
        <v>253.91222874001647</v>
      </c>
      <c r="K1119" s="33">
        <v>264.49767138763315</v>
      </c>
      <c r="L1119" s="33">
        <v>273.70114699538328</v>
      </c>
      <c r="M1119" s="33">
        <v>276.90724864223455</v>
      </c>
      <c r="N1119" s="33">
        <v>280.78133672272577</v>
      </c>
      <c r="O1119" s="33">
        <v>285.53208290183329</v>
      </c>
      <c r="P1119" s="33">
        <v>282.94116024829754</v>
      </c>
      <c r="Q1119" s="33">
        <v>277.47333653960561</v>
      </c>
      <c r="R1119" s="33">
        <v>267.5512025000088</v>
      </c>
      <c r="S1119" s="33">
        <v>257.58626154785185</v>
      </c>
      <c r="T1119" s="34">
        <v>250.88145803501556</v>
      </c>
      <c r="U1119" s="31"/>
      <c r="V1119" s="45">
        <v>268.47481508721847</v>
      </c>
    </row>
    <row r="1120" spans="7:22" x14ac:dyDescent="0.2">
      <c r="G1120" s="24">
        <v>-55.5</v>
      </c>
      <c r="H1120" s="25">
        <v>16.5</v>
      </c>
      <c r="I1120" s="32">
        <v>251.28913703023971</v>
      </c>
      <c r="J1120" s="33">
        <v>255.76633485749667</v>
      </c>
      <c r="K1120" s="33">
        <v>266.4485157795641</v>
      </c>
      <c r="L1120" s="33">
        <v>275.8983870875993</v>
      </c>
      <c r="M1120" s="33">
        <v>279.00049355027937</v>
      </c>
      <c r="N1120" s="33">
        <v>282.44105785532423</v>
      </c>
      <c r="O1120" s="33">
        <v>286.06167185703146</v>
      </c>
      <c r="P1120" s="33">
        <v>282.90579541043502</v>
      </c>
      <c r="Q1120" s="33">
        <v>277.32019439760717</v>
      </c>
      <c r="R1120" s="33">
        <v>267.7673416867778</v>
      </c>
      <c r="S1120" s="33">
        <v>258.25497239744033</v>
      </c>
      <c r="T1120" s="34">
        <v>251.87969010647734</v>
      </c>
      <c r="U1120" s="31"/>
      <c r="V1120" s="45">
        <v>269.58613266802274</v>
      </c>
    </row>
    <row r="1121" spans="7:22" x14ac:dyDescent="0.2">
      <c r="G1121" s="24">
        <v>-55.5</v>
      </c>
      <c r="H1121" s="25">
        <v>17.5</v>
      </c>
      <c r="I1121" s="32">
        <v>252.58408083789305</v>
      </c>
      <c r="J1121" s="33">
        <v>257.56833895662135</v>
      </c>
      <c r="K1121" s="33">
        <v>268.21797997742306</v>
      </c>
      <c r="L1121" s="33">
        <v>278.36432048165653</v>
      </c>
      <c r="M1121" s="33">
        <v>281.25291466334568</v>
      </c>
      <c r="N1121" s="33">
        <v>284.33071850877968</v>
      </c>
      <c r="O1121" s="33">
        <v>286.53183354151838</v>
      </c>
      <c r="P1121" s="33">
        <v>283.08673864001241</v>
      </c>
      <c r="Q1121" s="33">
        <v>277.37991441885708</v>
      </c>
      <c r="R1121" s="33">
        <v>267.8935995295185</v>
      </c>
      <c r="S1121" s="33">
        <v>259.32622145998823</v>
      </c>
      <c r="T1121" s="34">
        <v>253.04861810781478</v>
      </c>
      <c r="U1121" s="31"/>
      <c r="V1121" s="45">
        <v>270.79877326028571</v>
      </c>
    </row>
    <row r="1122" spans="7:22" ht="13.5" thickBot="1" x14ac:dyDescent="0.25">
      <c r="G1122" s="26">
        <v>-55.5</v>
      </c>
      <c r="H1122" s="27">
        <v>18.5</v>
      </c>
      <c r="I1122" s="35">
        <v>253.82711569474074</v>
      </c>
      <c r="J1122" s="36">
        <v>259.36541969390123</v>
      </c>
      <c r="K1122" s="36">
        <v>269.96912132365384</v>
      </c>
      <c r="L1122" s="36">
        <v>280.82305508365988</v>
      </c>
      <c r="M1122" s="36">
        <v>283.78393379070371</v>
      </c>
      <c r="N1122" s="36">
        <v>286.65011818057025</v>
      </c>
      <c r="O1122" s="36">
        <v>287.19214073883336</v>
      </c>
      <c r="P1122" s="36">
        <v>283.36411601591669</v>
      </c>
      <c r="Q1122" s="36">
        <v>277.5265006475812</v>
      </c>
      <c r="R1122" s="36">
        <v>268.17840864055557</v>
      </c>
      <c r="S1122" s="36">
        <v>260.14328196790842</v>
      </c>
      <c r="T1122" s="37">
        <v>254.39777713259264</v>
      </c>
      <c r="U1122" s="31"/>
      <c r="V1122" s="46">
        <v>272.10174907588481</v>
      </c>
    </row>
  </sheetData>
  <mergeCells count="4">
    <mergeCell ref="G2:V3"/>
    <mergeCell ref="G5:H5"/>
    <mergeCell ref="I5:T5"/>
    <mergeCell ref="V5:V6"/>
  </mergeCells>
  <pageMargins left="0.7" right="0.7" top="0.75" bottom="0.75" header="0.3" footer="0.3"/>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2"/>
  <sheetViews>
    <sheetView showGridLines="0" workbookViewId="0">
      <pane ySplit="1" topLeftCell="A2" activePane="bottomLeft" state="frozen"/>
      <selection activeCell="AT2" sqref="AT2:BC2"/>
      <selection pane="bottomLeft"/>
    </sheetView>
  </sheetViews>
  <sheetFormatPr baseColWidth="10" defaultColWidth="6.42578125" defaultRowHeight="12.75" x14ac:dyDescent="0.2"/>
  <cols>
    <col min="1" max="1" width="182" style="16" customWidth="1"/>
    <col min="2" max="15" width="6.42578125" style="16" customWidth="1"/>
    <col min="16" max="16" width="2.7109375" style="16" customWidth="1"/>
    <col min="17" max="17" width="8.28515625" style="17" customWidth="1"/>
    <col min="18" max="18" width="2.7109375" style="16" customWidth="1"/>
    <col min="19" max="23" width="6.42578125" style="16"/>
    <col min="24" max="24" width="7" style="16" customWidth="1"/>
    <col min="25" max="16384" width="6.42578125" style="16"/>
  </cols>
  <sheetData>
    <row r="1" spans="1:17" ht="20.100000000000001" customHeight="1" x14ac:dyDescent="0.25">
      <c r="A1" s="39" t="s">
        <v>1417</v>
      </c>
      <c r="B1" s="38"/>
      <c r="C1" s="38"/>
      <c r="D1" s="38"/>
      <c r="E1" s="38"/>
      <c r="F1" s="38"/>
      <c r="G1" s="38"/>
      <c r="H1" s="38"/>
      <c r="I1" s="38"/>
      <c r="J1" s="38"/>
      <c r="K1" s="38"/>
      <c r="L1" s="38"/>
      <c r="M1" s="38"/>
      <c r="N1" s="38"/>
      <c r="O1" s="38"/>
      <c r="P1" s="38"/>
      <c r="Q1" s="38"/>
    </row>
    <row r="2" spans="1:17" ht="20.100000000000001" customHeight="1" x14ac:dyDescent="0.25">
      <c r="A2" s="39"/>
      <c r="B2" s="38"/>
      <c r="C2" s="38"/>
      <c r="D2" s="38"/>
      <c r="E2" s="38"/>
      <c r="F2" s="38"/>
      <c r="G2" s="38"/>
      <c r="H2" s="38"/>
      <c r="I2" s="38"/>
      <c r="J2" s="38"/>
      <c r="K2" s="38"/>
      <c r="L2" s="38"/>
      <c r="M2" s="38"/>
      <c r="N2" s="38"/>
      <c r="O2" s="38"/>
      <c r="P2" s="38"/>
      <c r="Q2" s="38"/>
    </row>
    <row r="3" spans="1:17" ht="20.100000000000001" customHeight="1" x14ac:dyDescent="0.2">
      <c r="A3" s="42" t="s">
        <v>1415</v>
      </c>
    </row>
    <row r="4" spans="1:17" ht="20.100000000000001" customHeight="1" x14ac:dyDescent="0.2">
      <c r="A4" s="47" t="s">
        <v>1602</v>
      </c>
    </row>
    <row r="5" spans="1:17" ht="30" customHeight="1" x14ac:dyDescent="0.2">
      <c r="A5" s="41" t="s">
        <v>1418</v>
      </c>
    </row>
    <row r="6" spans="1:17" ht="20.100000000000001" customHeight="1" x14ac:dyDescent="0.2">
      <c r="A6" s="41"/>
    </row>
    <row r="7" spans="1:17" ht="20.100000000000001" customHeight="1" x14ac:dyDescent="0.2">
      <c r="A7" s="40" t="s">
        <v>1702</v>
      </c>
    </row>
    <row r="8" spans="1:17" ht="20.100000000000001" customHeight="1" x14ac:dyDescent="0.2">
      <c r="A8" s="43" t="s">
        <v>1419</v>
      </c>
    </row>
    <row r="9" spans="1:17" ht="20.100000000000001" customHeight="1" x14ac:dyDescent="0.2">
      <c r="A9" s="41" t="s">
        <v>1603</v>
      </c>
    </row>
    <row r="10" spans="1:17" ht="20.100000000000001" customHeight="1" x14ac:dyDescent="0.2">
      <c r="A10" s="41" t="s">
        <v>1703</v>
      </c>
    </row>
    <row r="11" spans="1:17" ht="30" customHeight="1" x14ac:dyDescent="0.2">
      <c r="A11" s="41" t="s">
        <v>1704</v>
      </c>
    </row>
    <row r="12" spans="1:17" ht="20.100000000000001" customHeight="1" x14ac:dyDescent="0.2">
      <c r="A12" s="41"/>
    </row>
    <row r="13" spans="1:17" ht="20.100000000000001" customHeight="1" x14ac:dyDescent="0.2">
      <c r="A13" s="42" t="s">
        <v>1416</v>
      </c>
    </row>
    <row r="14" spans="1:17" s="40" customFormat="1" ht="20.100000000000001" customHeight="1" x14ac:dyDescent="0.25">
      <c r="A14" s="40" t="s">
        <v>1421</v>
      </c>
      <c r="Q14" s="49"/>
    </row>
    <row r="15" spans="1:17" s="40" customFormat="1" ht="20.100000000000001" customHeight="1" x14ac:dyDescent="0.25">
      <c r="A15" s="48" t="s">
        <v>1422</v>
      </c>
      <c r="Q15" s="49"/>
    </row>
    <row r="16" spans="1:17" s="40" customFormat="1" ht="20.100000000000001" customHeight="1" x14ac:dyDescent="0.25">
      <c r="A16" s="40" t="s">
        <v>1420</v>
      </c>
      <c r="Q16" s="49"/>
    </row>
    <row r="17" spans="1:17" s="40" customFormat="1" ht="20.100000000000001" customHeight="1" x14ac:dyDescent="0.25">
      <c r="A17" s="48" t="s">
        <v>1423</v>
      </c>
      <c r="Q17" s="49"/>
    </row>
    <row r="18" spans="1:17" s="40" customFormat="1" ht="20.100000000000001" customHeight="1" x14ac:dyDescent="0.25">
      <c r="Q18" s="49"/>
    </row>
    <row r="19" spans="1:17" ht="20.100000000000001" customHeight="1" x14ac:dyDescent="0.2">
      <c r="A19" s="40"/>
    </row>
    <row r="20" spans="1:17" ht="20.100000000000001" customHeight="1" x14ac:dyDescent="0.2"/>
    <row r="21" spans="1:17" ht="20.100000000000001" customHeight="1" x14ac:dyDescent="0.2"/>
    <row r="22" spans="1:17" ht="20.100000000000001" customHeight="1" x14ac:dyDescent="0.2"/>
    <row r="23" spans="1:17" ht="20.100000000000001" customHeight="1" x14ac:dyDescent="0.2"/>
    <row r="24" spans="1:17" ht="20.100000000000001" customHeight="1" x14ac:dyDescent="0.2"/>
    <row r="25" spans="1:17" ht="20.100000000000001" customHeight="1" x14ac:dyDescent="0.2"/>
    <row r="26" spans="1:17" ht="20.100000000000001" customHeight="1" x14ac:dyDescent="0.2"/>
    <row r="27" spans="1:17" ht="20.100000000000001" customHeight="1" x14ac:dyDescent="0.2"/>
    <row r="28" spans="1:17" ht="20.100000000000001" customHeight="1" x14ac:dyDescent="0.2"/>
    <row r="29" spans="1:17" ht="20.100000000000001" customHeight="1" x14ac:dyDescent="0.2"/>
    <row r="30" spans="1:17" ht="20.100000000000001" customHeight="1" x14ac:dyDescent="0.2"/>
    <row r="31" spans="1:17" ht="20.100000000000001" customHeight="1" x14ac:dyDescent="0.2"/>
    <row r="32" spans="1:17" ht="20.100000000000001" customHeight="1" x14ac:dyDescent="0.2"/>
  </sheetData>
  <hyperlinks>
    <hyperlink ref="A15" r:id="rId1"/>
    <hyperlink ref="A17" r:id="rId2" location="page=1&amp;viewer=picture&amp;o=bookmark&amp;n=0&amp;q="/>
  </hyperlinks>
  <pageMargins left="0.7" right="0.7" top="0.75" bottom="0.75" header="0.3" footer="0.3"/>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PRECIPITACIÓN</vt:lpstr>
      <vt:lpstr>No DE DIAS CON LLUVIA</vt:lpstr>
      <vt:lpstr>TEMPERATURA MEDIA</vt:lpstr>
      <vt:lpstr>BRILLO SOLAR</vt:lpstr>
      <vt:lpstr>OZONO TOTAL</vt:lpstr>
      <vt:lpstr>INFORMACIÓN DE APOYO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Oswaldo Benavides Ballesteros</dc:creator>
  <cp:lastModifiedBy>Henry Oswaldo Benavides Ballesteros</cp:lastModifiedBy>
  <dcterms:created xsi:type="dcterms:W3CDTF">2023-11-22T19:59:14Z</dcterms:created>
  <dcterms:modified xsi:type="dcterms:W3CDTF">2023-12-01T01:50:50Z</dcterms:modified>
</cp:coreProperties>
</file>